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jtabaalim.vc\Documents\03_Automated Trackers\"/>
    </mc:Choice>
  </mc:AlternateContent>
  <xr:revisionPtr revIDLastSave="0" documentId="13_ncr:1_{0012F726-B6D0-4A65-B818-1E2E09697A5B}" xr6:coauthVersionLast="47" xr6:coauthVersionMax="47" xr10:uidLastSave="{00000000-0000-0000-0000-000000000000}"/>
  <bookViews>
    <workbookView xWindow="-110" yWindow="-110" windowWidth="19420" windowHeight="10420" xr2:uid="{3CDC598E-EC4B-46D3-A23C-9C579F9631E7}"/>
  </bookViews>
  <sheets>
    <sheet name="Hub Level" sheetId="1" r:id="rId1"/>
    <sheet name="WM Level" sheetId="3" r:id="rId2"/>
    <sheet name="Hub Report" sheetId="2" r:id="rId3"/>
  </sheets>
  <definedNames>
    <definedName name="_xlnm._FilterDatabase" localSheetId="0" hidden="1">'Hub Level'!$A$1:$P$2254</definedName>
    <definedName name="_xlnm._FilterDatabase" localSheetId="2" hidden="1">'Hub Report'!$A$136:$P$1443</definedName>
    <definedName name="_xlnm._FilterDatabase" localSheetId="1" hidden="1">'WM Level'!$A$1:$L$1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37" i="2" l="1"/>
  <c r="J1437" i="2"/>
  <c r="I1437" i="2"/>
  <c r="F1437" i="2"/>
  <c r="E1437" i="2"/>
  <c r="D1437" i="2"/>
  <c r="C1437" i="2"/>
  <c r="B1437" i="2"/>
  <c r="G1437" i="2" s="1"/>
  <c r="H8" i="2"/>
  <c r="H7" i="2"/>
  <c r="H6" i="2"/>
  <c r="K134" i="2"/>
  <c r="J134" i="2"/>
  <c r="I134" i="2"/>
  <c r="F134" i="2"/>
  <c r="E134" i="2"/>
  <c r="D134" i="2"/>
  <c r="C134" i="2"/>
  <c r="B134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D15" i="2"/>
  <c r="C18" i="2"/>
  <c r="C17" i="2"/>
  <c r="C16" i="2"/>
  <c r="C15" i="2"/>
  <c r="H134" i="2" l="1"/>
  <c r="M1437" i="2"/>
  <c r="N1437" i="2"/>
  <c r="O1437" i="2"/>
  <c r="H1437" i="2"/>
  <c r="L1437" i="2"/>
  <c r="C135" i="2"/>
  <c r="M134" i="2"/>
  <c r="N134" i="2"/>
  <c r="G134" i="2"/>
  <c r="O134" i="2"/>
  <c r="L134" i="2"/>
  <c r="C46" i="2"/>
  <c r="C19" i="2"/>
  <c r="K1436" i="2"/>
  <c r="J1436" i="2"/>
  <c r="I1436" i="2"/>
  <c r="F1436" i="2"/>
  <c r="E1436" i="2"/>
  <c r="D1436" i="2"/>
  <c r="B1436" i="2"/>
  <c r="K1435" i="2"/>
  <c r="J1435" i="2"/>
  <c r="I1435" i="2"/>
  <c r="F1435" i="2"/>
  <c r="E1435" i="2"/>
  <c r="D1435" i="2"/>
  <c r="B1435" i="2"/>
  <c r="K1434" i="2"/>
  <c r="J1434" i="2"/>
  <c r="I1434" i="2"/>
  <c r="F1434" i="2"/>
  <c r="E1434" i="2"/>
  <c r="D1434" i="2"/>
  <c r="B1434" i="2"/>
  <c r="O6" i="2"/>
  <c r="N6" i="2"/>
  <c r="G6" i="2"/>
  <c r="M6" i="2"/>
  <c r="H1436" i="2" l="1"/>
  <c r="H1435" i="2"/>
  <c r="H1434" i="2"/>
  <c r="L1435" i="2"/>
  <c r="O1435" i="2"/>
  <c r="G1434" i="2"/>
  <c r="M1434" i="2"/>
  <c r="G1435" i="2"/>
  <c r="G1436" i="2"/>
  <c r="M1436" i="2"/>
  <c r="N1436" i="2"/>
  <c r="N1434" i="2"/>
  <c r="O1434" i="2"/>
  <c r="N1435" i="2"/>
  <c r="O1436" i="2"/>
  <c r="M1435" i="2"/>
  <c r="L1434" i="2"/>
  <c r="L1436" i="2"/>
  <c r="K133" i="2"/>
  <c r="J133" i="2"/>
  <c r="I133" i="2"/>
  <c r="F133" i="2"/>
  <c r="E133" i="2"/>
  <c r="D133" i="2"/>
  <c r="B133" i="2"/>
  <c r="H133" i="2" l="1"/>
  <c r="G133" i="2"/>
  <c r="N133" i="2"/>
  <c r="O133" i="2"/>
  <c r="L133" i="2"/>
  <c r="M133" i="2"/>
  <c r="E53" i="2" l="1"/>
  <c r="D30" i="2"/>
  <c r="D16" i="2"/>
  <c r="K54" i="2"/>
  <c r="I35" i="2"/>
  <c r="K45" i="2"/>
  <c r="M5" i="2"/>
  <c r="M7" i="2"/>
  <c r="M8" i="2"/>
  <c r="M9" i="2"/>
  <c r="E26" i="2"/>
  <c r="I1404" i="2"/>
  <c r="J1404" i="2"/>
  <c r="K1404" i="2"/>
  <c r="I1405" i="2"/>
  <c r="J1405" i="2"/>
  <c r="K1405" i="2"/>
  <c r="I1406" i="2"/>
  <c r="J1406" i="2"/>
  <c r="K1406" i="2"/>
  <c r="I1407" i="2"/>
  <c r="J1407" i="2"/>
  <c r="K1407" i="2"/>
  <c r="I1408" i="2"/>
  <c r="J1408" i="2"/>
  <c r="K1408" i="2"/>
  <c r="I1409" i="2"/>
  <c r="J1409" i="2"/>
  <c r="K1409" i="2"/>
  <c r="I1410" i="2"/>
  <c r="J1410" i="2"/>
  <c r="K1410" i="2"/>
  <c r="I1411" i="2"/>
  <c r="J1411" i="2"/>
  <c r="K1411" i="2"/>
  <c r="I1412" i="2"/>
  <c r="J1412" i="2"/>
  <c r="K1412" i="2"/>
  <c r="I1413" i="2"/>
  <c r="J1413" i="2"/>
  <c r="K1413" i="2"/>
  <c r="I1414" i="2"/>
  <c r="J1414" i="2"/>
  <c r="K1414" i="2"/>
  <c r="I1415" i="2"/>
  <c r="J1415" i="2"/>
  <c r="K1415" i="2"/>
  <c r="I1416" i="2"/>
  <c r="J1416" i="2"/>
  <c r="K1416" i="2"/>
  <c r="I1417" i="2"/>
  <c r="J1417" i="2"/>
  <c r="K1417" i="2"/>
  <c r="I1418" i="2"/>
  <c r="J1418" i="2"/>
  <c r="K1418" i="2"/>
  <c r="I1419" i="2"/>
  <c r="J1419" i="2"/>
  <c r="K1419" i="2"/>
  <c r="I1420" i="2"/>
  <c r="J1420" i="2"/>
  <c r="K1420" i="2"/>
  <c r="I1421" i="2"/>
  <c r="J1421" i="2"/>
  <c r="K1421" i="2"/>
  <c r="I1422" i="2"/>
  <c r="J1422" i="2"/>
  <c r="K1422" i="2"/>
  <c r="I1423" i="2"/>
  <c r="J1423" i="2"/>
  <c r="K1423" i="2"/>
  <c r="I1424" i="2"/>
  <c r="J1424" i="2"/>
  <c r="K1424" i="2"/>
  <c r="I1425" i="2"/>
  <c r="J1425" i="2"/>
  <c r="K1425" i="2"/>
  <c r="I1426" i="2"/>
  <c r="J1426" i="2"/>
  <c r="K1426" i="2"/>
  <c r="I1427" i="2"/>
  <c r="J1427" i="2"/>
  <c r="K1427" i="2"/>
  <c r="I1428" i="2"/>
  <c r="J1428" i="2"/>
  <c r="K1428" i="2"/>
  <c r="I1429" i="2"/>
  <c r="J1429" i="2"/>
  <c r="K1429" i="2"/>
  <c r="I1430" i="2"/>
  <c r="J1430" i="2"/>
  <c r="K1430" i="2"/>
  <c r="I1431" i="2"/>
  <c r="J1431" i="2"/>
  <c r="K1431" i="2"/>
  <c r="I1432" i="2"/>
  <c r="J1432" i="2"/>
  <c r="K1432" i="2"/>
  <c r="I1433" i="2"/>
  <c r="J1433" i="2"/>
  <c r="K1433" i="2"/>
  <c r="B1404" i="2"/>
  <c r="D1404" i="2"/>
  <c r="E1404" i="2"/>
  <c r="F1404" i="2"/>
  <c r="B1405" i="2"/>
  <c r="D1405" i="2"/>
  <c r="E1405" i="2"/>
  <c r="F1405" i="2"/>
  <c r="B1406" i="2"/>
  <c r="D1406" i="2"/>
  <c r="E1406" i="2"/>
  <c r="F1406" i="2"/>
  <c r="B1407" i="2"/>
  <c r="D1407" i="2"/>
  <c r="E1407" i="2"/>
  <c r="F1407" i="2"/>
  <c r="B1408" i="2"/>
  <c r="D1408" i="2"/>
  <c r="E1408" i="2"/>
  <c r="F1408" i="2"/>
  <c r="B1409" i="2"/>
  <c r="D1409" i="2"/>
  <c r="E1409" i="2"/>
  <c r="F1409" i="2"/>
  <c r="B1410" i="2"/>
  <c r="D1410" i="2"/>
  <c r="E1410" i="2"/>
  <c r="F1410" i="2"/>
  <c r="B1411" i="2"/>
  <c r="D1411" i="2"/>
  <c r="E1411" i="2"/>
  <c r="F1411" i="2"/>
  <c r="B1412" i="2"/>
  <c r="D1412" i="2"/>
  <c r="E1412" i="2"/>
  <c r="F1412" i="2"/>
  <c r="B1413" i="2"/>
  <c r="D1413" i="2"/>
  <c r="E1413" i="2"/>
  <c r="F1413" i="2"/>
  <c r="B1414" i="2"/>
  <c r="D1414" i="2"/>
  <c r="E1414" i="2"/>
  <c r="F1414" i="2"/>
  <c r="B1415" i="2"/>
  <c r="D1415" i="2"/>
  <c r="E1415" i="2"/>
  <c r="F1415" i="2"/>
  <c r="B1416" i="2"/>
  <c r="D1416" i="2"/>
  <c r="E1416" i="2"/>
  <c r="F1416" i="2"/>
  <c r="B1417" i="2"/>
  <c r="D1417" i="2"/>
  <c r="E1417" i="2"/>
  <c r="F1417" i="2"/>
  <c r="B1418" i="2"/>
  <c r="D1418" i="2"/>
  <c r="E1418" i="2"/>
  <c r="F1418" i="2"/>
  <c r="B1419" i="2"/>
  <c r="D1419" i="2"/>
  <c r="E1419" i="2"/>
  <c r="F1419" i="2"/>
  <c r="B1420" i="2"/>
  <c r="D1420" i="2"/>
  <c r="E1420" i="2"/>
  <c r="F1420" i="2"/>
  <c r="B1421" i="2"/>
  <c r="D1421" i="2"/>
  <c r="E1421" i="2"/>
  <c r="F1421" i="2"/>
  <c r="B1422" i="2"/>
  <c r="D1422" i="2"/>
  <c r="E1422" i="2"/>
  <c r="F1422" i="2"/>
  <c r="B1423" i="2"/>
  <c r="D1423" i="2"/>
  <c r="E1423" i="2"/>
  <c r="F1423" i="2"/>
  <c r="B1424" i="2"/>
  <c r="D1424" i="2"/>
  <c r="E1424" i="2"/>
  <c r="F1424" i="2"/>
  <c r="B1425" i="2"/>
  <c r="D1425" i="2"/>
  <c r="E1425" i="2"/>
  <c r="F1425" i="2"/>
  <c r="B1426" i="2"/>
  <c r="D1426" i="2"/>
  <c r="E1426" i="2"/>
  <c r="F1426" i="2"/>
  <c r="B1427" i="2"/>
  <c r="D1427" i="2"/>
  <c r="E1427" i="2"/>
  <c r="F1427" i="2"/>
  <c r="B1428" i="2"/>
  <c r="D1428" i="2"/>
  <c r="E1428" i="2"/>
  <c r="F1428" i="2"/>
  <c r="B1429" i="2"/>
  <c r="D1429" i="2"/>
  <c r="E1429" i="2"/>
  <c r="F1429" i="2"/>
  <c r="B1430" i="2"/>
  <c r="D1430" i="2"/>
  <c r="E1430" i="2"/>
  <c r="F1430" i="2"/>
  <c r="B1431" i="2"/>
  <c r="D1431" i="2"/>
  <c r="E1431" i="2"/>
  <c r="F1431" i="2"/>
  <c r="B1432" i="2"/>
  <c r="D1432" i="2"/>
  <c r="E1432" i="2"/>
  <c r="F1432" i="2"/>
  <c r="B1433" i="2"/>
  <c r="D1433" i="2"/>
  <c r="E1433" i="2"/>
  <c r="F1433" i="2"/>
  <c r="H9" i="2"/>
  <c r="G9" i="2"/>
  <c r="G7" i="2"/>
  <c r="G8" i="2"/>
  <c r="H5" i="2"/>
  <c r="G5" i="2"/>
  <c r="I142" i="2"/>
  <c r="J142" i="2"/>
  <c r="K142" i="2"/>
  <c r="I143" i="2"/>
  <c r="J143" i="2"/>
  <c r="K143" i="2"/>
  <c r="I144" i="2"/>
  <c r="J144" i="2"/>
  <c r="K144" i="2"/>
  <c r="I145" i="2"/>
  <c r="J145" i="2"/>
  <c r="K145" i="2"/>
  <c r="I146" i="2"/>
  <c r="J146" i="2"/>
  <c r="K146" i="2"/>
  <c r="I147" i="2"/>
  <c r="J147" i="2"/>
  <c r="K147" i="2"/>
  <c r="I148" i="2"/>
  <c r="J148" i="2"/>
  <c r="K148" i="2"/>
  <c r="I149" i="2"/>
  <c r="J149" i="2"/>
  <c r="K149" i="2"/>
  <c r="I150" i="2"/>
  <c r="J150" i="2"/>
  <c r="K150" i="2"/>
  <c r="I151" i="2"/>
  <c r="J151" i="2"/>
  <c r="K151" i="2"/>
  <c r="I152" i="2"/>
  <c r="J152" i="2"/>
  <c r="K152" i="2"/>
  <c r="I153" i="2"/>
  <c r="J153" i="2"/>
  <c r="K153" i="2"/>
  <c r="I154" i="2"/>
  <c r="J154" i="2"/>
  <c r="K154" i="2"/>
  <c r="I155" i="2"/>
  <c r="J155" i="2"/>
  <c r="K155" i="2"/>
  <c r="I156" i="2"/>
  <c r="J156" i="2"/>
  <c r="K156" i="2"/>
  <c r="I157" i="2"/>
  <c r="J157" i="2"/>
  <c r="K157" i="2"/>
  <c r="I158" i="2"/>
  <c r="J158" i="2"/>
  <c r="K158" i="2"/>
  <c r="I159" i="2"/>
  <c r="J159" i="2"/>
  <c r="K159" i="2"/>
  <c r="I160" i="2"/>
  <c r="J160" i="2"/>
  <c r="K160" i="2"/>
  <c r="I161" i="2"/>
  <c r="J161" i="2"/>
  <c r="K161" i="2"/>
  <c r="I162" i="2"/>
  <c r="J162" i="2"/>
  <c r="K162" i="2"/>
  <c r="I163" i="2"/>
  <c r="J163" i="2"/>
  <c r="K163" i="2"/>
  <c r="I164" i="2"/>
  <c r="J164" i="2"/>
  <c r="K164" i="2"/>
  <c r="I165" i="2"/>
  <c r="J165" i="2"/>
  <c r="K165" i="2"/>
  <c r="I166" i="2"/>
  <c r="J166" i="2"/>
  <c r="K166" i="2"/>
  <c r="I167" i="2"/>
  <c r="J167" i="2"/>
  <c r="K167" i="2"/>
  <c r="I168" i="2"/>
  <c r="J168" i="2"/>
  <c r="K168" i="2"/>
  <c r="I169" i="2"/>
  <c r="J169" i="2"/>
  <c r="K169" i="2"/>
  <c r="I170" i="2"/>
  <c r="J170" i="2"/>
  <c r="K170" i="2"/>
  <c r="I171" i="2"/>
  <c r="J171" i="2"/>
  <c r="K171" i="2"/>
  <c r="I172" i="2"/>
  <c r="J172" i="2"/>
  <c r="K172" i="2"/>
  <c r="I173" i="2"/>
  <c r="J173" i="2"/>
  <c r="K173" i="2"/>
  <c r="I174" i="2"/>
  <c r="J174" i="2"/>
  <c r="K174" i="2"/>
  <c r="I175" i="2"/>
  <c r="J175" i="2"/>
  <c r="K175" i="2"/>
  <c r="I176" i="2"/>
  <c r="J176" i="2"/>
  <c r="K176" i="2"/>
  <c r="I177" i="2"/>
  <c r="J177" i="2"/>
  <c r="K177" i="2"/>
  <c r="I178" i="2"/>
  <c r="J178" i="2"/>
  <c r="K178" i="2"/>
  <c r="I179" i="2"/>
  <c r="J179" i="2"/>
  <c r="K179" i="2"/>
  <c r="I180" i="2"/>
  <c r="J180" i="2"/>
  <c r="K180" i="2"/>
  <c r="I181" i="2"/>
  <c r="J181" i="2"/>
  <c r="K181" i="2"/>
  <c r="I182" i="2"/>
  <c r="J182" i="2"/>
  <c r="K182" i="2"/>
  <c r="I183" i="2"/>
  <c r="J183" i="2"/>
  <c r="K183" i="2"/>
  <c r="I184" i="2"/>
  <c r="J184" i="2"/>
  <c r="K184" i="2"/>
  <c r="I185" i="2"/>
  <c r="J185" i="2"/>
  <c r="K185" i="2"/>
  <c r="I186" i="2"/>
  <c r="J186" i="2"/>
  <c r="K186" i="2"/>
  <c r="I187" i="2"/>
  <c r="J187" i="2"/>
  <c r="K187" i="2"/>
  <c r="I188" i="2"/>
  <c r="J188" i="2"/>
  <c r="K188" i="2"/>
  <c r="I189" i="2"/>
  <c r="J189" i="2"/>
  <c r="K189" i="2"/>
  <c r="I190" i="2"/>
  <c r="J190" i="2"/>
  <c r="K190" i="2"/>
  <c r="I191" i="2"/>
  <c r="J191" i="2"/>
  <c r="K191" i="2"/>
  <c r="I192" i="2"/>
  <c r="J192" i="2"/>
  <c r="K192" i="2"/>
  <c r="I193" i="2"/>
  <c r="J193" i="2"/>
  <c r="K193" i="2"/>
  <c r="I194" i="2"/>
  <c r="J194" i="2"/>
  <c r="K194" i="2"/>
  <c r="I195" i="2"/>
  <c r="J195" i="2"/>
  <c r="K195" i="2"/>
  <c r="I196" i="2"/>
  <c r="J196" i="2"/>
  <c r="K196" i="2"/>
  <c r="I197" i="2"/>
  <c r="J197" i="2"/>
  <c r="K197" i="2"/>
  <c r="I198" i="2"/>
  <c r="J198" i="2"/>
  <c r="K198" i="2"/>
  <c r="I199" i="2"/>
  <c r="J199" i="2"/>
  <c r="K199" i="2"/>
  <c r="I200" i="2"/>
  <c r="J200" i="2"/>
  <c r="K200" i="2"/>
  <c r="I201" i="2"/>
  <c r="J201" i="2"/>
  <c r="K201" i="2"/>
  <c r="I202" i="2"/>
  <c r="J202" i="2"/>
  <c r="K202" i="2"/>
  <c r="I203" i="2"/>
  <c r="J203" i="2"/>
  <c r="K203" i="2"/>
  <c r="I204" i="2"/>
  <c r="J204" i="2"/>
  <c r="K204" i="2"/>
  <c r="I205" i="2"/>
  <c r="J205" i="2"/>
  <c r="K205" i="2"/>
  <c r="I206" i="2"/>
  <c r="J206" i="2"/>
  <c r="K206" i="2"/>
  <c r="I207" i="2"/>
  <c r="J207" i="2"/>
  <c r="K207" i="2"/>
  <c r="I208" i="2"/>
  <c r="J208" i="2"/>
  <c r="K208" i="2"/>
  <c r="I209" i="2"/>
  <c r="J209" i="2"/>
  <c r="K209" i="2"/>
  <c r="I210" i="2"/>
  <c r="J210" i="2"/>
  <c r="K210" i="2"/>
  <c r="I211" i="2"/>
  <c r="J211" i="2"/>
  <c r="K211" i="2"/>
  <c r="I212" i="2"/>
  <c r="J212" i="2"/>
  <c r="K212" i="2"/>
  <c r="I213" i="2"/>
  <c r="J213" i="2"/>
  <c r="K213" i="2"/>
  <c r="I214" i="2"/>
  <c r="J214" i="2"/>
  <c r="K214" i="2"/>
  <c r="I215" i="2"/>
  <c r="J215" i="2"/>
  <c r="K215" i="2"/>
  <c r="I216" i="2"/>
  <c r="J216" i="2"/>
  <c r="K216" i="2"/>
  <c r="I217" i="2"/>
  <c r="J217" i="2"/>
  <c r="K217" i="2"/>
  <c r="I218" i="2"/>
  <c r="J218" i="2"/>
  <c r="K218" i="2"/>
  <c r="I219" i="2"/>
  <c r="J219" i="2"/>
  <c r="K219" i="2"/>
  <c r="I220" i="2"/>
  <c r="J220" i="2"/>
  <c r="K220" i="2"/>
  <c r="I221" i="2"/>
  <c r="J221" i="2"/>
  <c r="K221" i="2"/>
  <c r="I222" i="2"/>
  <c r="J222" i="2"/>
  <c r="K222" i="2"/>
  <c r="I223" i="2"/>
  <c r="J223" i="2"/>
  <c r="K223" i="2"/>
  <c r="I224" i="2"/>
  <c r="J224" i="2"/>
  <c r="K224" i="2"/>
  <c r="I225" i="2"/>
  <c r="J225" i="2"/>
  <c r="K225" i="2"/>
  <c r="I226" i="2"/>
  <c r="J226" i="2"/>
  <c r="K226" i="2"/>
  <c r="I227" i="2"/>
  <c r="J227" i="2"/>
  <c r="K227" i="2"/>
  <c r="I228" i="2"/>
  <c r="J228" i="2"/>
  <c r="K228" i="2"/>
  <c r="I229" i="2"/>
  <c r="J229" i="2"/>
  <c r="K229" i="2"/>
  <c r="I230" i="2"/>
  <c r="J230" i="2"/>
  <c r="K230" i="2"/>
  <c r="I231" i="2"/>
  <c r="J231" i="2"/>
  <c r="K231" i="2"/>
  <c r="I232" i="2"/>
  <c r="J232" i="2"/>
  <c r="K232" i="2"/>
  <c r="I233" i="2"/>
  <c r="J233" i="2"/>
  <c r="K233" i="2"/>
  <c r="I234" i="2"/>
  <c r="J234" i="2"/>
  <c r="K234" i="2"/>
  <c r="I235" i="2"/>
  <c r="J235" i="2"/>
  <c r="K235" i="2"/>
  <c r="I236" i="2"/>
  <c r="J236" i="2"/>
  <c r="K236" i="2"/>
  <c r="I237" i="2"/>
  <c r="J237" i="2"/>
  <c r="K237" i="2"/>
  <c r="I238" i="2"/>
  <c r="J238" i="2"/>
  <c r="K238" i="2"/>
  <c r="I239" i="2"/>
  <c r="J239" i="2"/>
  <c r="K239" i="2"/>
  <c r="I240" i="2"/>
  <c r="J240" i="2"/>
  <c r="K240" i="2"/>
  <c r="I241" i="2"/>
  <c r="J241" i="2"/>
  <c r="K241" i="2"/>
  <c r="I242" i="2"/>
  <c r="J242" i="2"/>
  <c r="K242" i="2"/>
  <c r="I243" i="2"/>
  <c r="J243" i="2"/>
  <c r="K243" i="2"/>
  <c r="I244" i="2"/>
  <c r="J244" i="2"/>
  <c r="K244" i="2"/>
  <c r="I245" i="2"/>
  <c r="J245" i="2"/>
  <c r="K245" i="2"/>
  <c r="I246" i="2"/>
  <c r="J246" i="2"/>
  <c r="K246" i="2"/>
  <c r="I247" i="2"/>
  <c r="J247" i="2"/>
  <c r="K247" i="2"/>
  <c r="I248" i="2"/>
  <c r="J248" i="2"/>
  <c r="K248" i="2"/>
  <c r="I249" i="2"/>
  <c r="J249" i="2"/>
  <c r="K249" i="2"/>
  <c r="I250" i="2"/>
  <c r="J250" i="2"/>
  <c r="K250" i="2"/>
  <c r="I251" i="2"/>
  <c r="J251" i="2"/>
  <c r="K251" i="2"/>
  <c r="I252" i="2"/>
  <c r="J252" i="2"/>
  <c r="K252" i="2"/>
  <c r="I253" i="2"/>
  <c r="J253" i="2"/>
  <c r="K253" i="2"/>
  <c r="I254" i="2"/>
  <c r="J254" i="2"/>
  <c r="K254" i="2"/>
  <c r="I255" i="2"/>
  <c r="J255" i="2"/>
  <c r="K255" i="2"/>
  <c r="I256" i="2"/>
  <c r="J256" i="2"/>
  <c r="K256" i="2"/>
  <c r="I257" i="2"/>
  <c r="J257" i="2"/>
  <c r="K257" i="2"/>
  <c r="I258" i="2"/>
  <c r="J258" i="2"/>
  <c r="K258" i="2"/>
  <c r="I259" i="2"/>
  <c r="J259" i="2"/>
  <c r="K259" i="2"/>
  <c r="I260" i="2"/>
  <c r="J260" i="2"/>
  <c r="K260" i="2"/>
  <c r="I261" i="2"/>
  <c r="J261" i="2"/>
  <c r="K261" i="2"/>
  <c r="I262" i="2"/>
  <c r="J262" i="2"/>
  <c r="K262" i="2"/>
  <c r="I263" i="2"/>
  <c r="J263" i="2"/>
  <c r="K263" i="2"/>
  <c r="I264" i="2"/>
  <c r="J264" i="2"/>
  <c r="K264" i="2"/>
  <c r="I265" i="2"/>
  <c r="J265" i="2"/>
  <c r="K265" i="2"/>
  <c r="I266" i="2"/>
  <c r="J266" i="2"/>
  <c r="K266" i="2"/>
  <c r="I267" i="2"/>
  <c r="J267" i="2"/>
  <c r="K267" i="2"/>
  <c r="I268" i="2"/>
  <c r="J268" i="2"/>
  <c r="K268" i="2"/>
  <c r="I269" i="2"/>
  <c r="J269" i="2"/>
  <c r="K269" i="2"/>
  <c r="I270" i="2"/>
  <c r="J270" i="2"/>
  <c r="K270" i="2"/>
  <c r="I271" i="2"/>
  <c r="J271" i="2"/>
  <c r="K271" i="2"/>
  <c r="I272" i="2"/>
  <c r="J272" i="2"/>
  <c r="K272" i="2"/>
  <c r="I273" i="2"/>
  <c r="J273" i="2"/>
  <c r="K273" i="2"/>
  <c r="I274" i="2"/>
  <c r="J274" i="2"/>
  <c r="K274" i="2"/>
  <c r="I275" i="2"/>
  <c r="J275" i="2"/>
  <c r="K275" i="2"/>
  <c r="I276" i="2"/>
  <c r="J276" i="2"/>
  <c r="K276" i="2"/>
  <c r="I277" i="2"/>
  <c r="J277" i="2"/>
  <c r="K277" i="2"/>
  <c r="I278" i="2"/>
  <c r="J278" i="2"/>
  <c r="K278" i="2"/>
  <c r="I279" i="2"/>
  <c r="J279" i="2"/>
  <c r="K279" i="2"/>
  <c r="I280" i="2"/>
  <c r="J280" i="2"/>
  <c r="K280" i="2"/>
  <c r="I281" i="2"/>
  <c r="J281" i="2"/>
  <c r="K281" i="2"/>
  <c r="I282" i="2"/>
  <c r="J282" i="2"/>
  <c r="K282" i="2"/>
  <c r="I283" i="2"/>
  <c r="J283" i="2"/>
  <c r="K283" i="2"/>
  <c r="I284" i="2"/>
  <c r="J284" i="2"/>
  <c r="K284" i="2"/>
  <c r="I285" i="2"/>
  <c r="J285" i="2"/>
  <c r="K285" i="2"/>
  <c r="I286" i="2"/>
  <c r="J286" i="2"/>
  <c r="K286" i="2"/>
  <c r="I287" i="2"/>
  <c r="J287" i="2"/>
  <c r="K287" i="2"/>
  <c r="I288" i="2"/>
  <c r="J288" i="2"/>
  <c r="K288" i="2"/>
  <c r="I289" i="2"/>
  <c r="J289" i="2"/>
  <c r="K289" i="2"/>
  <c r="I290" i="2"/>
  <c r="J290" i="2"/>
  <c r="K290" i="2"/>
  <c r="I291" i="2"/>
  <c r="J291" i="2"/>
  <c r="K291" i="2"/>
  <c r="I292" i="2"/>
  <c r="J292" i="2"/>
  <c r="K292" i="2"/>
  <c r="I293" i="2"/>
  <c r="J293" i="2"/>
  <c r="K293" i="2"/>
  <c r="I294" i="2"/>
  <c r="J294" i="2"/>
  <c r="K294" i="2"/>
  <c r="I295" i="2"/>
  <c r="J295" i="2"/>
  <c r="K295" i="2"/>
  <c r="I296" i="2"/>
  <c r="J296" i="2"/>
  <c r="K296" i="2"/>
  <c r="I297" i="2"/>
  <c r="J297" i="2"/>
  <c r="K297" i="2"/>
  <c r="I298" i="2"/>
  <c r="J298" i="2"/>
  <c r="K298" i="2"/>
  <c r="I299" i="2"/>
  <c r="J299" i="2"/>
  <c r="K299" i="2"/>
  <c r="I300" i="2"/>
  <c r="J300" i="2"/>
  <c r="K300" i="2"/>
  <c r="I301" i="2"/>
  <c r="J301" i="2"/>
  <c r="K301" i="2"/>
  <c r="I302" i="2"/>
  <c r="J302" i="2"/>
  <c r="K302" i="2"/>
  <c r="I303" i="2"/>
  <c r="J303" i="2"/>
  <c r="K303" i="2"/>
  <c r="I304" i="2"/>
  <c r="J304" i="2"/>
  <c r="K304" i="2"/>
  <c r="I305" i="2"/>
  <c r="J305" i="2"/>
  <c r="K305" i="2"/>
  <c r="I306" i="2"/>
  <c r="J306" i="2"/>
  <c r="K306" i="2"/>
  <c r="I307" i="2"/>
  <c r="J307" i="2"/>
  <c r="K307" i="2"/>
  <c r="I308" i="2"/>
  <c r="J308" i="2"/>
  <c r="K308" i="2"/>
  <c r="I309" i="2"/>
  <c r="J309" i="2"/>
  <c r="K309" i="2"/>
  <c r="I310" i="2"/>
  <c r="J310" i="2"/>
  <c r="K310" i="2"/>
  <c r="I311" i="2"/>
  <c r="J311" i="2"/>
  <c r="K311" i="2"/>
  <c r="I312" i="2"/>
  <c r="J312" i="2"/>
  <c r="K312" i="2"/>
  <c r="I313" i="2"/>
  <c r="J313" i="2"/>
  <c r="K313" i="2"/>
  <c r="I314" i="2"/>
  <c r="J314" i="2"/>
  <c r="K314" i="2"/>
  <c r="I315" i="2"/>
  <c r="J315" i="2"/>
  <c r="K315" i="2"/>
  <c r="I316" i="2"/>
  <c r="J316" i="2"/>
  <c r="K316" i="2"/>
  <c r="I317" i="2"/>
  <c r="J317" i="2"/>
  <c r="K317" i="2"/>
  <c r="I318" i="2"/>
  <c r="J318" i="2"/>
  <c r="K318" i="2"/>
  <c r="I319" i="2"/>
  <c r="J319" i="2"/>
  <c r="K319" i="2"/>
  <c r="I320" i="2"/>
  <c r="J320" i="2"/>
  <c r="K320" i="2"/>
  <c r="I321" i="2"/>
  <c r="J321" i="2"/>
  <c r="K321" i="2"/>
  <c r="I322" i="2"/>
  <c r="J322" i="2"/>
  <c r="K322" i="2"/>
  <c r="I323" i="2"/>
  <c r="J323" i="2"/>
  <c r="K323" i="2"/>
  <c r="I324" i="2"/>
  <c r="J324" i="2"/>
  <c r="K324" i="2"/>
  <c r="I325" i="2"/>
  <c r="J325" i="2"/>
  <c r="K325" i="2"/>
  <c r="I326" i="2"/>
  <c r="J326" i="2"/>
  <c r="K326" i="2"/>
  <c r="I327" i="2"/>
  <c r="J327" i="2"/>
  <c r="K327" i="2"/>
  <c r="I328" i="2"/>
  <c r="J328" i="2"/>
  <c r="K328" i="2"/>
  <c r="I329" i="2"/>
  <c r="J329" i="2"/>
  <c r="K329" i="2"/>
  <c r="I330" i="2"/>
  <c r="J330" i="2"/>
  <c r="K330" i="2"/>
  <c r="I331" i="2"/>
  <c r="J331" i="2"/>
  <c r="K331" i="2"/>
  <c r="I332" i="2"/>
  <c r="J332" i="2"/>
  <c r="K332" i="2"/>
  <c r="I333" i="2"/>
  <c r="J333" i="2"/>
  <c r="K333" i="2"/>
  <c r="I334" i="2"/>
  <c r="J334" i="2"/>
  <c r="K334" i="2"/>
  <c r="I335" i="2"/>
  <c r="J335" i="2"/>
  <c r="K335" i="2"/>
  <c r="I336" i="2"/>
  <c r="J336" i="2"/>
  <c r="K336" i="2"/>
  <c r="I337" i="2"/>
  <c r="J337" i="2"/>
  <c r="K337" i="2"/>
  <c r="I338" i="2"/>
  <c r="J338" i="2"/>
  <c r="K338" i="2"/>
  <c r="I339" i="2"/>
  <c r="J339" i="2"/>
  <c r="K339" i="2"/>
  <c r="I340" i="2"/>
  <c r="J340" i="2"/>
  <c r="K340" i="2"/>
  <c r="I341" i="2"/>
  <c r="J341" i="2"/>
  <c r="K341" i="2"/>
  <c r="I342" i="2"/>
  <c r="J342" i="2"/>
  <c r="K342" i="2"/>
  <c r="I343" i="2"/>
  <c r="J343" i="2"/>
  <c r="K343" i="2"/>
  <c r="I344" i="2"/>
  <c r="J344" i="2"/>
  <c r="K344" i="2"/>
  <c r="I345" i="2"/>
  <c r="J345" i="2"/>
  <c r="K345" i="2"/>
  <c r="I346" i="2"/>
  <c r="J346" i="2"/>
  <c r="K346" i="2"/>
  <c r="I347" i="2"/>
  <c r="J347" i="2"/>
  <c r="K347" i="2"/>
  <c r="I348" i="2"/>
  <c r="J348" i="2"/>
  <c r="K348" i="2"/>
  <c r="I349" i="2"/>
  <c r="J349" i="2"/>
  <c r="K349" i="2"/>
  <c r="I350" i="2"/>
  <c r="J350" i="2"/>
  <c r="K350" i="2"/>
  <c r="I351" i="2"/>
  <c r="J351" i="2"/>
  <c r="K351" i="2"/>
  <c r="I352" i="2"/>
  <c r="J352" i="2"/>
  <c r="K352" i="2"/>
  <c r="I353" i="2"/>
  <c r="J353" i="2"/>
  <c r="K353" i="2"/>
  <c r="I354" i="2"/>
  <c r="J354" i="2"/>
  <c r="K354" i="2"/>
  <c r="I355" i="2"/>
  <c r="J355" i="2"/>
  <c r="K355" i="2"/>
  <c r="I356" i="2"/>
  <c r="J356" i="2"/>
  <c r="K356" i="2"/>
  <c r="I357" i="2"/>
  <c r="J357" i="2"/>
  <c r="K357" i="2"/>
  <c r="I358" i="2"/>
  <c r="J358" i="2"/>
  <c r="K358" i="2"/>
  <c r="I359" i="2"/>
  <c r="J359" i="2"/>
  <c r="K359" i="2"/>
  <c r="I360" i="2"/>
  <c r="J360" i="2"/>
  <c r="K360" i="2"/>
  <c r="I361" i="2"/>
  <c r="J361" i="2"/>
  <c r="K361" i="2"/>
  <c r="I362" i="2"/>
  <c r="J362" i="2"/>
  <c r="K362" i="2"/>
  <c r="I363" i="2"/>
  <c r="J363" i="2"/>
  <c r="K363" i="2"/>
  <c r="I364" i="2"/>
  <c r="J364" i="2"/>
  <c r="K364" i="2"/>
  <c r="I365" i="2"/>
  <c r="J365" i="2"/>
  <c r="K365" i="2"/>
  <c r="I366" i="2"/>
  <c r="J366" i="2"/>
  <c r="K366" i="2"/>
  <c r="I367" i="2"/>
  <c r="J367" i="2"/>
  <c r="K367" i="2"/>
  <c r="I368" i="2"/>
  <c r="J368" i="2"/>
  <c r="K368" i="2"/>
  <c r="I369" i="2"/>
  <c r="J369" i="2"/>
  <c r="K369" i="2"/>
  <c r="I370" i="2"/>
  <c r="J370" i="2"/>
  <c r="K370" i="2"/>
  <c r="I371" i="2"/>
  <c r="J371" i="2"/>
  <c r="K371" i="2"/>
  <c r="I372" i="2"/>
  <c r="J372" i="2"/>
  <c r="K372" i="2"/>
  <c r="I373" i="2"/>
  <c r="J373" i="2"/>
  <c r="K373" i="2"/>
  <c r="I374" i="2"/>
  <c r="J374" i="2"/>
  <c r="K374" i="2"/>
  <c r="I375" i="2"/>
  <c r="J375" i="2"/>
  <c r="K375" i="2"/>
  <c r="I376" i="2"/>
  <c r="J376" i="2"/>
  <c r="K376" i="2"/>
  <c r="I377" i="2"/>
  <c r="J377" i="2"/>
  <c r="K377" i="2"/>
  <c r="I378" i="2"/>
  <c r="J378" i="2"/>
  <c r="K378" i="2"/>
  <c r="I379" i="2"/>
  <c r="J379" i="2"/>
  <c r="K379" i="2"/>
  <c r="I380" i="2"/>
  <c r="J380" i="2"/>
  <c r="K380" i="2"/>
  <c r="I381" i="2"/>
  <c r="J381" i="2"/>
  <c r="K381" i="2"/>
  <c r="I382" i="2"/>
  <c r="J382" i="2"/>
  <c r="K382" i="2"/>
  <c r="I383" i="2"/>
  <c r="J383" i="2"/>
  <c r="K383" i="2"/>
  <c r="I384" i="2"/>
  <c r="J384" i="2"/>
  <c r="K384" i="2"/>
  <c r="I385" i="2"/>
  <c r="J385" i="2"/>
  <c r="K385" i="2"/>
  <c r="I386" i="2"/>
  <c r="J386" i="2"/>
  <c r="K386" i="2"/>
  <c r="I387" i="2"/>
  <c r="J387" i="2"/>
  <c r="K387" i="2"/>
  <c r="I388" i="2"/>
  <c r="J388" i="2"/>
  <c r="K388" i="2"/>
  <c r="I389" i="2"/>
  <c r="J389" i="2"/>
  <c r="K389" i="2"/>
  <c r="I390" i="2"/>
  <c r="J390" i="2"/>
  <c r="K390" i="2"/>
  <c r="I391" i="2"/>
  <c r="J391" i="2"/>
  <c r="K391" i="2"/>
  <c r="I392" i="2"/>
  <c r="J392" i="2"/>
  <c r="K392" i="2"/>
  <c r="I393" i="2"/>
  <c r="J393" i="2"/>
  <c r="K393" i="2"/>
  <c r="I394" i="2"/>
  <c r="J394" i="2"/>
  <c r="K394" i="2"/>
  <c r="I395" i="2"/>
  <c r="J395" i="2"/>
  <c r="K395" i="2"/>
  <c r="I396" i="2"/>
  <c r="J396" i="2"/>
  <c r="K396" i="2"/>
  <c r="I397" i="2"/>
  <c r="J397" i="2"/>
  <c r="K397" i="2"/>
  <c r="I398" i="2"/>
  <c r="J398" i="2"/>
  <c r="K398" i="2"/>
  <c r="I399" i="2"/>
  <c r="J399" i="2"/>
  <c r="K399" i="2"/>
  <c r="I400" i="2"/>
  <c r="J400" i="2"/>
  <c r="K400" i="2"/>
  <c r="I401" i="2"/>
  <c r="J401" i="2"/>
  <c r="K401" i="2"/>
  <c r="I402" i="2"/>
  <c r="J402" i="2"/>
  <c r="K402" i="2"/>
  <c r="I403" i="2"/>
  <c r="J403" i="2"/>
  <c r="K403" i="2"/>
  <c r="I404" i="2"/>
  <c r="J404" i="2"/>
  <c r="K404" i="2"/>
  <c r="I405" i="2"/>
  <c r="J405" i="2"/>
  <c r="K405" i="2"/>
  <c r="I406" i="2"/>
  <c r="J406" i="2"/>
  <c r="K406" i="2"/>
  <c r="I407" i="2"/>
  <c r="J407" i="2"/>
  <c r="K407" i="2"/>
  <c r="I408" i="2"/>
  <c r="J408" i="2"/>
  <c r="K408" i="2"/>
  <c r="I409" i="2"/>
  <c r="J409" i="2"/>
  <c r="K409" i="2"/>
  <c r="I410" i="2"/>
  <c r="J410" i="2"/>
  <c r="K410" i="2"/>
  <c r="I411" i="2"/>
  <c r="J411" i="2"/>
  <c r="K411" i="2"/>
  <c r="I412" i="2"/>
  <c r="J412" i="2"/>
  <c r="K412" i="2"/>
  <c r="I413" i="2"/>
  <c r="J413" i="2"/>
  <c r="K413" i="2"/>
  <c r="I414" i="2"/>
  <c r="J414" i="2"/>
  <c r="K414" i="2"/>
  <c r="I415" i="2"/>
  <c r="J415" i="2"/>
  <c r="K415" i="2"/>
  <c r="I416" i="2"/>
  <c r="J416" i="2"/>
  <c r="K416" i="2"/>
  <c r="I417" i="2"/>
  <c r="J417" i="2"/>
  <c r="K417" i="2"/>
  <c r="I418" i="2"/>
  <c r="J418" i="2"/>
  <c r="K418" i="2"/>
  <c r="I419" i="2"/>
  <c r="J419" i="2"/>
  <c r="K419" i="2"/>
  <c r="I420" i="2"/>
  <c r="J420" i="2"/>
  <c r="K420" i="2"/>
  <c r="I421" i="2"/>
  <c r="J421" i="2"/>
  <c r="K421" i="2"/>
  <c r="I422" i="2"/>
  <c r="J422" i="2"/>
  <c r="K422" i="2"/>
  <c r="I423" i="2"/>
  <c r="J423" i="2"/>
  <c r="K423" i="2"/>
  <c r="I424" i="2"/>
  <c r="J424" i="2"/>
  <c r="K424" i="2"/>
  <c r="I425" i="2"/>
  <c r="J425" i="2"/>
  <c r="K425" i="2"/>
  <c r="I426" i="2"/>
  <c r="J426" i="2"/>
  <c r="K426" i="2"/>
  <c r="I427" i="2"/>
  <c r="J427" i="2"/>
  <c r="K427" i="2"/>
  <c r="I428" i="2"/>
  <c r="J428" i="2"/>
  <c r="K428" i="2"/>
  <c r="I429" i="2"/>
  <c r="J429" i="2"/>
  <c r="K429" i="2"/>
  <c r="I430" i="2"/>
  <c r="J430" i="2"/>
  <c r="K430" i="2"/>
  <c r="I431" i="2"/>
  <c r="J431" i="2"/>
  <c r="K431" i="2"/>
  <c r="I432" i="2"/>
  <c r="J432" i="2"/>
  <c r="K432" i="2"/>
  <c r="I433" i="2"/>
  <c r="J433" i="2"/>
  <c r="K433" i="2"/>
  <c r="I434" i="2"/>
  <c r="J434" i="2"/>
  <c r="K434" i="2"/>
  <c r="I435" i="2"/>
  <c r="J435" i="2"/>
  <c r="K435" i="2"/>
  <c r="I436" i="2"/>
  <c r="J436" i="2"/>
  <c r="K436" i="2"/>
  <c r="I437" i="2"/>
  <c r="J437" i="2"/>
  <c r="K437" i="2"/>
  <c r="I438" i="2"/>
  <c r="J438" i="2"/>
  <c r="K438" i="2"/>
  <c r="I439" i="2"/>
  <c r="J439" i="2"/>
  <c r="K439" i="2"/>
  <c r="I440" i="2"/>
  <c r="J440" i="2"/>
  <c r="K440" i="2"/>
  <c r="I441" i="2"/>
  <c r="J441" i="2"/>
  <c r="K441" i="2"/>
  <c r="I442" i="2"/>
  <c r="J442" i="2"/>
  <c r="K442" i="2"/>
  <c r="I443" i="2"/>
  <c r="J443" i="2"/>
  <c r="K443" i="2"/>
  <c r="I444" i="2"/>
  <c r="J444" i="2"/>
  <c r="K444" i="2"/>
  <c r="I445" i="2"/>
  <c r="J445" i="2"/>
  <c r="K445" i="2"/>
  <c r="I446" i="2"/>
  <c r="J446" i="2"/>
  <c r="K446" i="2"/>
  <c r="I447" i="2"/>
  <c r="J447" i="2"/>
  <c r="K447" i="2"/>
  <c r="I448" i="2"/>
  <c r="J448" i="2"/>
  <c r="K448" i="2"/>
  <c r="I449" i="2"/>
  <c r="J449" i="2"/>
  <c r="K449" i="2"/>
  <c r="I450" i="2"/>
  <c r="J450" i="2"/>
  <c r="K450" i="2"/>
  <c r="I451" i="2"/>
  <c r="J451" i="2"/>
  <c r="K451" i="2"/>
  <c r="I452" i="2"/>
  <c r="J452" i="2"/>
  <c r="K452" i="2"/>
  <c r="I453" i="2"/>
  <c r="J453" i="2"/>
  <c r="K453" i="2"/>
  <c r="I454" i="2"/>
  <c r="J454" i="2"/>
  <c r="K454" i="2"/>
  <c r="I455" i="2"/>
  <c r="J455" i="2"/>
  <c r="K455" i="2"/>
  <c r="I456" i="2"/>
  <c r="J456" i="2"/>
  <c r="K456" i="2"/>
  <c r="I457" i="2"/>
  <c r="J457" i="2"/>
  <c r="K457" i="2"/>
  <c r="I458" i="2"/>
  <c r="J458" i="2"/>
  <c r="K458" i="2"/>
  <c r="I459" i="2"/>
  <c r="J459" i="2"/>
  <c r="K459" i="2"/>
  <c r="I460" i="2"/>
  <c r="J460" i="2"/>
  <c r="K460" i="2"/>
  <c r="I461" i="2"/>
  <c r="J461" i="2"/>
  <c r="K461" i="2"/>
  <c r="I462" i="2"/>
  <c r="J462" i="2"/>
  <c r="K462" i="2"/>
  <c r="I463" i="2"/>
  <c r="J463" i="2"/>
  <c r="K463" i="2"/>
  <c r="I464" i="2"/>
  <c r="J464" i="2"/>
  <c r="K464" i="2"/>
  <c r="I465" i="2"/>
  <c r="J465" i="2"/>
  <c r="K465" i="2"/>
  <c r="I466" i="2"/>
  <c r="J466" i="2"/>
  <c r="K466" i="2"/>
  <c r="I467" i="2"/>
  <c r="J467" i="2"/>
  <c r="K467" i="2"/>
  <c r="I468" i="2"/>
  <c r="J468" i="2"/>
  <c r="K468" i="2"/>
  <c r="I469" i="2"/>
  <c r="J469" i="2"/>
  <c r="K469" i="2"/>
  <c r="I470" i="2"/>
  <c r="J470" i="2"/>
  <c r="K470" i="2"/>
  <c r="I471" i="2"/>
  <c r="J471" i="2"/>
  <c r="K471" i="2"/>
  <c r="I472" i="2"/>
  <c r="J472" i="2"/>
  <c r="K472" i="2"/>
  <c r="I473" i="2"/>
  <c r="J473" i="2"/>
  <c r="K473" i="2"/>
  <c r="I474" i="2"/>
  <c r="J474" i="2"/>
  <c r="K474" i="2"/>
  <c r="I475" i="2"/>
  <c r="J475" i="2"/>
  <c r="K475" i="2"/>
  <c r="I476" i="2"/>
  <c r="J476" i="2"/>
  <c r="K476" i="2"/>
  <c r="I477" i="2"/>
  <c r="J477" i="2"/>
  <c r="K477" i="2"/>
  <c r="I478" i="2"/>
  <c r="J478" i="2"/>
  <c r="K478" i="2"/>
  <c r="I479" i="2"/>
  <c r="J479" i="2"/>
  <c r="K479" i="2"/>
  <c r="I480" i="2"/>
  <c r="J480" i="2"/>
  <c r="K480" i="2"/>
  <c r="I481" i="2"/>
  <c r="J481" i="2"/>
  <c r="K481" i="2"/>
  <c r="I482" i="2"/>
  <c r="J482" i="2"/>
  <c r="K482" i="2"/>
  <c r="I483" i="2"/>
  <c r="J483" i="2"/>
  <c r="K483" i="2"/>
  <c r="I484" i="2"/>
  <c r="J484" i="2"/>
  <c r="K484" i="2"/>
  <c r="I485" i="2"/>
  <c r="J485" i="2"/>
  <c r="K485" i="2"/>
  <c r="I486" i="2"/>
  <c r="J486" i="2"/>
  <c r="K486" i="2"/>
  <c r="I487" i="2"/>
  <c r="J487" i="2"/>
  <c r="K487" i="2"/>
  <c r="I488" i="2"/>
  <c r="J488" i="2"/>
  <c r="K488" i="2"/>
  <c r="I489" i="2"/>
  <c r="J489" i="2"/>
  <c r="K489" i="2"/>
  <c r="I490" i="2"/>
  <c r="J490" i="2"/>
  <c r="K490" i="2"/>
  <c r="I491" i="2"/>
  <c r="J491" i="2"/>
  <c r="K491" i="2"/>
  <c r="I492" i="2"/>
  <c r="J492" i="2"/>
  <c r="K492" i="2"/>
  <c r="I493" i="2"/>
  <c r="J493" i="2"/>
  <c r="K493" i="2"/>
  <c r="I494" i="2"/>
  <c r="J494" i="2"/>
  <c r="K494" i="2"/>
  <c r="I495" i="2"/>
  <c r="J495" i="2"/>
  <c r="K495" i="2"/>
  <c r="I496" i="2"/>
  <c r="J496" i="2"/>
  <c r="K496" i="2"/>
  <c r="I497" i="2"/>
  <c r="J497" i="2"/>
  <c r="K497" i="2"/>
  <c r="I498" i="2"/>
  <c r="J498" i="2"/>
  <c r="K498" i="2"/>
  <c r="I499" i="2"/>
  <c r="J499" i="2"/>
  <c r="K499" i="2"/>
  <c r="I500" i="2"/>
  <c r="J500" i="2"/>
  <c r="K500" i="2"/>
  <c r="I501" i="2"/>
  <c r="J501" i="2"/>
  <c r="K501" i="2"/>
  <c r="I502" i="2"/>
  <c r="J502" i="2"/>
  <c r="K502" i="2"/>
  <c r="I503" i="2"/>
  <c r="J503" i="2"/>
  <c r="K503" i="2"/>
  <c r="I504" i="2"/>
  <c r="J504" i="2"/>
  <c r="K504" i="2"/>
  <c r="I505" i="2"/>
  <c r="J505" i="2"/>
  <c r="K505" i="2"/>
  <c r="I506" i="2"/>
  <c r="J506" i="2"/>
  <c r="K506" i="2"/>
  <c r="I507" i="2"/>
  <c r="J507" i="2"/>
  <c r="K507" i="2"/>
  <c r="I508" i="2"/>
  <c r="J508" i="2"/>
  <c r="K508" i="2"/>
  <c r="I509" i="2"/>
  <c r="J509" i="2"/>
  <c r="K509" i="2"/>
  <c r="I510" i="2"/>
  <c r="J510" i="2"/>
  <c r="K510" i="2"/>
  <c r="I511" i="2"/>
  <c r="J511" i="2"/>
  <c r="K511" i="2"/>
  <c r="I512" i="2"/>
  <c r="J512" i="2"/>
  <c r="K512" i="2"/>
  <c r="I513" i="2"/>
  <c r="J513" i="2"/>
  <c r="K513" i="2"/>
  <c r="I514" i="2"/>
  <c r="J514" i="2"/>
  <c r="K514" i="2"/>
  <c r="I515" i="2"/>
  <c r="J515" i="2"/>
  <c r="K515" i="2"/>
  <c r="I516" i="2"/>
  <c r="J516" i="2"/>
  <c r="K516" i="2"/>
  <c r="I517" i="2"/>
  <c r="J517" i="2"/>
  <c r="K517" i="2"/>
  <c r="I518" i="2"/>
  <c r="J518" i="2"/>
  <c r="K518" i="2"/>
  <c r="I519" i="2"/>
  <c r="J519" i="2"/>
  <c r="K519" i="2"/>
  <c r="I520" i="2"/>
  <c r="J520" i="2"/>
  <c r="K520" i="2"/>
  <c r="I521" i="2"/>
  <c r="J521" i="2"/>
  <c r="K521" i="2"/>
  <c r="I522" i="2"/>
  <c r="J522" i="2"/>
  <c r="K522" i="2"/>
  <c r="I523" i="2"/>
  <c r="J523" i="2"/>
  <c r="K523" i="2"/>
  <c r="I524" i="2"/>
  <c r="J524" i="2"/>
  <c r="K524" i="2"/>
  <c r="I525" i="2"/>
  <c r="J525" i="2"/>
  <c r="K525" i="2"/>
  <c r="I526" i="2"/>
  <c r="J526" i="2"/>
  <c r="K526" i="2"/>
  <c r="I527" i="2"/>
  <c r="J527" i="2"/>
  <c r="K527" i="2"/>
  <c r="I528" i="2"/>
  <c r="J528" i="2"/>
  <c r="K528" i="2"/>
  <c r="I529" i="2"/>
  <c r="J529" i="2"/>
  <c r="K529" i="2"/>
  <c r="I530" i="2"/>
  <c r="J530" i="2"/>
  <c r="K530" i="2"/>
  <c r="I531" i="2"/>
  <c r="J531" i="2"/>
  <c r="K531" i="2"/>
  <c r="I532" i="2"/>
  <c r="J532" i="2"/>
  <c r="K532" i="2"/>
  <c r="I533" i="2"/>
  <c r="J533" i="2"/>
  <c r="K533" i="2"/>
  <c r="I534" i="2"/>
  <c r="J534" i="2"/>
  <c r="K534" i="2"/>
  <c r="I535" i="2"/>
  <c r="J535" i="2"/>
  <c r="K535" i="2"/>
  <c r="I536" i="2"/>
  <c r="J536" i="2"/>
  <c r="K536" i="2"/>
  <c r="I537" i="2"/>
  <c r="J537" i="2"/>
  <c r="K537" i="2"/>
  <c r="I538" i="2"/>
  <c r="J538" i="2"/>
  <c r="K538" i="2"/>
  <c r="I539" i="2"/>
  <c r="J539" i="2"/>
  <c r="K539" i="2"/>
  <c r="I540" i="2"/>
  <c r="J540" i="2"/>
  <c r="K540" i="2"/>
  <c r="I541" i="2"/>
  <c r="J541" i="2"/>
  <c r="K541" i="2"/>
  <c r="I542" i="2"/>
  <c r="J542" i="2"/>
  <c r="K542" i="2"/>
  <c r="I543" i="2"/>
  <c r="J543" i="2"/>
  <c r="K543" i="2"/>
  <c r="I544" i="2"/>
  <c r="J544" i="2"/>
  <c r="K544" i="2"/>
  <c r="I545" i="2"/>
  <c r="J545" i="2"/>
  <c r="K545" i="2"/>
  <c r="I546" i="2"/>
  <c r="J546" i="2"/>
  <c r="K546" i="2"/>
  <c r="I547" i="2"/>
  <c r="J547" i="2"/>
  <c r="K547" i="2"/>
  <c r="I548" i="2"/>
  <c r="J548" i="2"/>
  <c r="K548" i="2"/>
  <c r="I549" i="2"/>
  <c r="J549" i="2"/>
  <c r="K549" i="2"/>
  <c r="I550" i="2"/>
  <c r="J550" i="2"/>
  <c r="K550" i="2"/>
  <c r="I551" i="2"/>
  <c r="J551" i="2"/>
  <c r="K551" i="2"/>
  <c r="I552" i="2"/>
  <c r="J552" i="2"/>
  <c r="K552" i="2"/>
  <c r="I553" i="2"/>
  <c r="J553" i="2"/>
  <c r="K553" i="2"/>
  <c r="I554" i="2"/>
  <c r="J554" i="2"/>
  <c r="K554" i="2"/>
  <c r="I555" i="2"/>
  <c r="J555" i="2"/>
  <c r="K555" i="2"/>
  <c r="I556" i="2"/>
  <c r="J556" i="2"/>
  <c r="K556" i="2"/>
  <c r="I557" i="2"/>
  <c r="J557" i="2"/>
  <c r="K557" i="2"/>
  <c r="I558" i="2"/>
  <c r="J558" i="2"/>
  <c r="K558" i="2"/>
  <c r="I559" i="2"/>
  <c r="J559" i="2"/>
  <c r="K559" i="2"/>
  <c r="I560" i="2"/>
  <c r="J560" i="2"/>
  <c r="K560" i="2"/>
  <c r="I561" i="2"/>
  <c r="J561" i="2"/>
  <c r="K561" i="2"/>
  <c r="I562" i="2"/>
  <c r="J562" i="2"/>
  <c r="K562" i="2"/>
  <c r="I563" i="2"/>
  <c r="J563" i="2"/>
  <c r="K563" i="2"/>
  <c r="I564" i="2"/>
  <c r="J564" i="2"/>
  <c r="K564" i="2"/>
  <c r="I565" i="2"/>
  <c r="J565" i="2"/>
  <c r="K565" i="2"/>
  <c r="I566" i="2"/>
  <c r="J566" i="2"/>
  <c r="K566" i="2"/>
  <c r="I567" i="2"/>
  <c r="J567" i="2"/>
  <c r="K567" i="2"/>
  <c r="I568" i="2"/>
  <c r="J568" i="2"/>
  <c r="K568" i="2"/>
  <c r="I569" i="2"/>
  <c r="J569" i="2"/>
  <c r="K569" i="2"/>
  <c r="I570" i="2"/>
  <c r="J570" i="2"/>
  <c r="K570" i="2"/>
  <c r="I571" i="2"/>
  <c r="J571" i="2"/>
  <c r="K571" i="2"/>
  <c r="I572" i="2"/>
  <c r="J572" i="2"/>
  <c r="K572" i="2"/>
  <c r="I573" i="2"/>
  <c r="J573" i="2"/>
  <c r="K573" i="2"/>
  <c r="I574" i="2"/>
  <c r="J574" i="2"/>
  <c r="K574" i="2"/>
  <c r="I575" i="2"/>
  <c r="J575" i="2"/>
  <c r="K575" i="2"/>
  <c r="I576" i="2"/>
  <c r="J576" i="2"/>
  <c r="K576" i="2"/>
  <c r="I577" i="2"/>
  <c r="J577" i="2"/>
  <c r="K577" i="2"/>
  <c r="I578" i="2"/>
  <c r="J578" i="2"/>
  <c r="K578" i="2"/>
  <c r="I579" i="2"/>
  <c r="J579" i="2"/>
  <c r="K579" i="2"/>
  <c r="I580" i="2"/>
  <c r="J580" i="2"/>
  <c r="K580" i="2"/>
  <c r="I581" i="2"/>
  <c r="J581" i="2"/>
  <c r="K581" i="2"/>
  <c r="I582" i="2"/>
  <c r="J582" i="2"/>
  <c r="K582" i="2"/>
  <c r="I583" i="2"/>
  <c r="J583" i="2"/>
  <c r="K583" i="2"/>
  <c r="I584" i="2"/>
  <c r="J584" i="2"/>
  <c r="K584" i="2"/>
  <c r="I585" i="2"/>
  <c r="J585" i="2"/>
  <c r="K585" i="2"/>
  <c r="I586" i="2"/>
  <c r="J586" i="2"/>
  <c r="K586" i="2"/>
  <c r="I587" i="2"/>
  <c r="J587" i="2"/>
  <c r="K587" i="2"/>
  <c r="I588" i="2"/>
  <c r="J588" i="2"/>
  <c r="K588" i="2"/>
  <c r="I589" i="2"/>
  <c r="J589" i="2"/>
  <c r="K589" i="2"/>
  <c r="I590" i="2"/>
  <c r="J590" i="2"/>
  <c r="K590" i="2"/>
  <c r="I591" i="2"/>
  <c r="J591" i="2"/>
  <c r="K591" i="2"/>
  <c r="I592" i="2"/>
  <c r="J592" i="2"/>
  <c r="K592" i="2"/>
  <c r="I593" i="2"/>
  <c r="J593" i="2"/>
  <c r="K593" i="2"/>
  <c r="I594" i="2"/>
  <c r="J594" i="2"/>
  <c r="K594" i="2"/>
  <c r="I595" i="2"/>
  <c r="J595" i="2"/>
  <c r="K595" i="2"/>
  <c r="I596" i="2"/>
  <c r="J596" i="2"/>
  <c r="K596" i="2"/>
  <c r="I597" i="2"/>
  <c r="J597" i="2"/>
  <c r="K597" i="2"/>
  <c r="I598" i="2"/>
  <c r="J598" i="2"/>
  <c r="K598" i="2"/>
  <c r="I599" i="2"/>
  <c r="J599" i="2"/>
  <c r="K599" i="2"/>
  <c r="I600" i="2"/>
  <c r="J600" i="2"/>
  <c r="K600" i="2"/>
  <c r="I601" i="2"/>
  <c r="J601" i="2"/>
  <c r="K601" i="2"/>
  <c r="I602" i="2"/>
  <c r="J602" i="2"/>
  <c r="K602" i="2"/>
  <c r="I603" i="2"/>
  <c r="J603" i="2"/>
  <c r="K603" i="2"/>
  <c r="I604" i="2"/>
  <c r="J604" i="2"/>
  <c r="K604" i="2"/>
  <c r="I605" i="2"/>
  <c r="J605" i="2"/>
  <c r="K605" i="2"/>
  <c r="I606" i="2"/>
  <c r="J606" i="2"/>
  <c r="K606" i="2"/>
  <c r="I607" i="2"/>
  <c r="J607" i="2"/>
  <c r="K607" i="2"/>
  <c r="I608" i="2"/>
  <c r="J608" i="2"/>
  <c r="K608" i="2"/>
  <c r="I609" i="2"/>
  <c r="J609" i="2"/>
  <c r="K609" i="2"/>
  <c r="I610" i="2"/>
  <c r="J610" i="2"/>
  <c r="K610" i="2"/>
  <c r="I611" i="2"/>
  <c r="J611" i="2"/>
  <c r="K611" i="2"/>
  <c r="I612" i="2"/>
  <c r="J612" i="2"/>
  <c r="K612" i="2"/>
  <c r="I613" i="2"/>
  <c r="J613" i="2"/>
  <c r="K613" i="2"/>
  <c r="I614" i="2"/>
  <c r="J614" i="2"/>
  <c r="K614" i="2"/>
  <c r="I615" i="2"/>
  <c r="J615" i="2"/>
  <c r="K615" i="2"/>
  <c r="I616" i="2"/>
  <c r="J616" i="2"/>
  <c r="K616" i="2"/>
  <c r="I617" i="2"/>
  <c r="J617" i="2"/>
  <c r="K617" i="2"/>
  <c r="I618" i="2"/>
  <c r="J618" i="2"/>
  <c r="K618" i="2"/>
  <c r="I619" i="2"/>
  <c r="J619" i="2"/>
  <c r="K619" i="2"/>
  <c r="I620" i="2"/>
  <c r="J620" i="2"/>
  <c r="K620" i="2"/>
  <c r="I621" i="2"/>
  <c r="J621" i="2"/>
  <c r="K621" i="2"/>
  <c r="I622" i="2"/>
  <c r="J622" i="2"/>
  <c r="K622" i="2"/>
  <c r="I623" i="2"/>
  <c r="J623" i="2"/>
  <c r="K623" i="2"/>
  <c r="I624" i="2"/>
  <c r="J624" i="2"/>
  <c r="K624" i="2"/>
  <c r="I625" i="2"/>
  <c r="J625" i="2"/>
  <c r="K625" i="2"/>
  <c r="I626" i="2"/>
  <c r="J626" i="2"/>
  <c r="K626" i="2"/>
  <c r="I627" i="2"/>
  <c r="J627" i="2"/>
  <c r="K627" i="2"/>
  <c r="I628" i="2"/>
  <c r="J628" i="2"/>
  <c r="K628" i="2"/>
  <c r="I629" i="2"/>
  <c r="J629" i="2"/>
  <c r="K629" i="2"/>
  <c r="I630" i="2"/>
  <c r="J630" i="2"/>
  <c r="K630" i="2"/>
  <c r="I631" i="2"/>
  <c r="J631" i="2"/>
  <c r="K631" i="2"/>
  <c r="I632" i="2"/>
  <c r="J632" i="2"/>
  <c r="K632" i="2"/>
  <c r="I633" i="2"/>
  <c r="J633" i="2"/>
  <c r="K633" i="2"/>
  <c r="I634" i="2"/>
  <c r="J634" i="2"/>
  <c r="K634" i="2"/>
  <c r="I635" i="2"/>
  <c r="J635" i="2"/>
  <c r="K635" i="2"/>
  <c r="I636" i="2"/>
  <c r="J636" i="2"/>
  <c r="K636" i="2"/>
  <c r="I637" i="2"/>
  <c r="J637" i="2"/>
  <c r="K637" i="2"/>
  <c r="I638" i="2"/>
  <c r="J638" i="2"/>
  <c r="K638" i="2"/>
  <c r="I639" i="2"/>
  <c r="J639" i="2"/>
  <c r="K639" i="2"/>
  <c r="I640" i="2"/>
  <c r="J640" i="2"/>
  <c r="K640" i="2"/>
  <c r="I641" i="2"/>
  <c r="J641" i="2"/>
  <c r="K641" i="2"/>
  <c r="I642" i="2"/>
  <c r="J642" i="2"/>
  <c r="K642" i="2"/>
  <c r="I643" i="2"/>
  <c r="J643" i="2"/>
  <c r="K643" i="2"/>
  <c r="I644" i="2"/>
  <c r="J644" i="2"/>
  <c r="K644" i="2"/>
  <c r="I645" i="2"/>
  <c r="J645" i="2"/>
  <c r="K645" i="2"/>
  <c r="I646" i="2"/>
  <c r="J646" i="2"/>
  <c r="K646" i="2"/>
  <c r="I647" i="2"/>
  <c r="J647" i="2"/>
  <c r="K647" i="2"/>
  <c r="I648" i="2"/>
  <c r="J648" i="2"/>
  <c r="K648" i="2"/>
  <c r="I649" i="2"/>
  <c r="J649" i="2"/>
  <c r="K649" i="2"/>
  <c r="I650" i="2"/>
  <c r="J650" i="2"/>
  <c r="K650" i="2"/>
  <c r="I651" i="2"/>
  <c r="J651" i="2"/>
  <c r="K651" i="2"/>
  <c r="I652" i="2"/>
  <c r="J652" i="2"/>
  <c r="K652" i="2"/>
  <c r="I653" i="2"/>
  <c r="J653" i="2"/>
  <c r="K653" i="2"/>
  <c r="I654" i="2"/>
  <c r="J654" i="2"/>
  <c r="K654" i="2"/>
  <c r="I655" i="2"/>
  <c r="J655" i="2"/>
  <c r="K655" i="2"/>
  <c r="I656" i="2"/>
  <c r="J656" i="2"/>
  <c r="K656" i="2"/>
  <c r="I657" i="2"/>
  <c r="J657" i="2"/>
  <c r="K657" i="2"/>
  <c r="I658" i="2"/>
  <c r="J658" i="2"/>
  <c r="K658" i="2"/>
  <c r="I659" i="2"/>
  <c r="J659" i="2"/>
  <c r="K659" i="2"/>
  <c r="I660" i="2"/>
  <c r="J660" i="2"/>
  <c r="K660" i="2"/>
  <c r="I661" i="2"/>
  <c r="J661" i="2"/>
  <c r="K661" i="2"/>
  <c r="I662" i="2"/>
  <c r="J662" i="2"/>
  <c r="K662" i="2"/>
  <c r="I663" i="2"/>
  <c r="J663" i="2"/>
  <c r="K663" i="2"/>
  <c r="I664" i="2"/>
  <c r="J664" i="2"/>
  <c r="K664" i="2"/>
  <c r="I665" i="2"/>
  <c r="J665" i="2"/>
  <c r="K665" i="2"/>
  <c r="I666" i="2"/>
  <c r="J666" i="2"/>
  <c r="K666" i="2"/>
  <c r="I667" i="2"/>
  <c r="J667" i="2"/>
  <c r="K667" i="2"/>
  <c r="I668" i="2"/>
  <c r="J668" i="2"/>
  <c r="K668" i="2"/>
  <c r="I669" i="2"/>
  <c r="J669" i="2"/>
  <c r="K669" i="2"/>
  <c r="I670" i="2"/>
  <c r="J670" i="2"/>
  <c r="K670" i="2"/>
  <c r="I671" i="2"/>
  <c r="J671" i="2"/>
  <c r="K671" i="2"/>
  <c r="I672" i="2"/>
  <c r="J672" i="2"/>
  <c r="K672" i="2"/>
  <c r="I673" i="2"/>
  <c r="J673" i="2"/>
  <c r="K673" i="2"/>
  <c r="I674" i="2"/>
  <c r="J674" i="2"/>
  <c r="K674" i="2"/>
  <c r="I675" i="2"/>
  <c r="J675" i="2"/>
  <c r="K675" i="2"/>
  <c r="I676" i="2"/>
  <c r="J676" i="2"/>
  <c r="K676" i="2"/>
  <c r="I677" i="2"/>
  <c r="J677" i="2"/>
  <c r="K677" i="2"/>
  <c r="I678" i="2"/>
  <c r="J678" i="2"/>
  <c r="K678" i="2"/>
  <c r="I679" i="2"/>
  <c r="J679" i="2"/>
  <c r="K679" i="2"/>
  <c r="I680" i="2"/>
  <c r="J680" i="2"/>
  <c r="K680" i="2"/>
  <c r="I681" i="2"/>
  <c r="J681" i="2"/>
  <c r="K681" i="2"/>
  <c r="I682" i="2"/>
  <c r="J682" i="2"/>
  <c r="K682" i="2"/>
  <c r="I683" i="2"/>
  <c r="J683" i="2"/>
  <c r="K683" i="2"/>
  <c r="I684" i="2"/>
  <c r="J684" i="2"/>
  <c r="K684" i="2"/>
  <c r="I685" i="2"/>
  <c r="J685" i="2"/>
  <c r="K685" i="2"/>
  <c r="I686" i="2"/>
  <c r="J686" i="2"/>
  <c r="K686" i="2"/>
  <c r="I687" i="2"/>
  <c r="J687" i="2"/>
  <c r="K687" i="2"/>
  <c r="I688" i="2"/>
  <c r="J688" i="2"/>
  <c r="K688" i="2"/>
  <c r="I689" i="2"/>
  <c r="J689" i="2"/>
  <c r="K689" i="2"/>
  <c r="I690" i="2"/>
  <c r="J690" i="2"/>
  <c r="K690" i="2"/>
  <c r="I691" i="2"/>
  <c r="J691" i="2"/>
  <c r="K691" i="2"/>
  <c r="I692" i="2"/>
  <c r="J692" i="2"/>
  <c r="K692" i="2"/>
  <c r="I693" i="2"/>
  <c r="J693" i="2"/>
  <c r="K693" i="2"/>
  <c r="I694" i="2"/>
  <c r="J694" i="2"/>
  <c r="K694" i="2"/>
  <c r="I695" i="2"/>
  <c r="J695" i="2"/>
  <c r="K695" i="2"/>
  <c r="I696" i="2"/>
  <c r="J696" i="2"/>
  <c r="K696" i="2"/>
  <c r="I697" i="2"/>
  <c r="J697" i="2"/>
  <c r="K697" i="2"/>
  <c r="I698" i="2"/>
  <c r="J698" i="2"/>
  <c r="K698" i="2"/>
  <c r="I699" i="2"/>
  <c r="J699" i="2"/>
  <c r="K699" i="2"/>
  <c r="I700" i="2"/>
  <c r="J700" i="2"/>
  <c r="K700" i="2"/>
  <c r="I701" i="2"/>
  <c r="J701" i="2"/>
  <c r="K701" i="2"/>
  <c r="I702" i="2"/>
  <c r="J702" i="2"/>
  <c r="K702" i="2"/>
  <c r="I703" i="2"/>
  <c r="J703" i="2"/>
  <c r="K703" i="2"/>
  <c r="I704" i="2"/>
  <c r="J704" i="2"/>
  <c r="K704" i="2"/>
  <c r="I705" i="2"/>
  <c r="J705" i="2"/>
  <c r="K705" i="2"/>
  <c r="I706" i="2"/>
  <c r="J706" i="2"/>
  <c r="K706" i="2"/>
  <c r="I707" i="2"/>
  <c r="J707" i="2"/>
  <c r="K707" i="2"/>
  <c r="I708" i="2"/>
  <c r="J708" i="2"/>
  <c r="K708" i="2"/>
  <c r="I709" i="2"/>
  <c r="J709" i="2"/>
  <c r="K709" i="2"/>
  <c r="I710" i="2"/>
  <c r="J710" i="2"/>
  <c r="K710" i="2"/>
  <c r="I711" i="2"/>
  <c r="J711" i="2"/>
  <c r="K711" i="2"/>
  <c r="I712" i="2"/>
  <c r="J712" i="2"/>
  <c r="K712" i="2"/>
  <c r="I713" i="2"/>
  <c r="J713" i="2"/>
  <c r="K713" i="2"/>
  <c r="I714" i="2"/>
  <c r="J714" i="2"/>
  <c r="K714" i="2"/>
  <c r="I715" i="2"/>
  <c r="J715" i="2"/>
  <c r="K715" i="2"/>
  <c r="I716" i="2"/>
  <c r="J716" i="2"/>
  <c r="K716" i="2"/>
  <c r="I717" i="2"/>
  <c r="J717" i="2"/>
  <c r="K717" i="2"/>
  <c r="I718" i="2"/>
  <c r="J718" i="2"/>
  <c r="K718" i="2"/>
  <c r="I719" i="2"/>
  <c r="J719" i="2"/>
  <c r="K719" i="2"/>
  <c r="I720" i="2"/>
  <c r="J720" i="2"/>
  <c r="K720" i="2"/>
  <c r="I721" i="2"/>
  <c r="J721" i="2"/>
  <c r="K721" i="2"/>
  <c r="I722" i="2"/>
  <c r="J722" i="2"/>
  <c r="K722" i="2"/>
  <c r="I723" i="2"/>
  <c r="J723" i="2"/>
  <c r="K723" i="2"/>
  <c r="I724" i="2"/>
  <c r="J724" i="2"/>
  <c r="K724" i="2"/>
  <c r="I725" i="2"/>
  <c r="J725" i="2"/>
  <c r="K725" i="2"/>
  <c r="I726" i="2"/>
  <c r="J726" i="2"/>
  <c r="K726" i="2"/>
  <c r="I727" i="2"/>
  <c r="J727" i="2"/>
  <c r="K727" i="2"/>
  <c r="I728" i="2"/>
  <c r="J728" i="2"/>
  <c r="K728" i="2"/>
  <c r="I729" i="2"/>
  <c r="J729" i="2"/>
  <c r="K729" i="2"/>
  <c r="I730" i="2"/>
  <c r="J730" i="2"/>
  <c r="K730" i="2"/>
  <c r="I731" i="2"/>
  <c r="J731" i="2"/>
  <c r="K731" i="2"/>
  <c r="I732" i="2"/>
  <c r="J732" i="2"/>
  <c r="K732" i="2"/>
  <c r="I733" i="2"/>
  <c r="J733" i="2"/>
  <c r="K733" i="2"/>
  <c r="I734" i="2"/>
  <c r="J734" i="2"/>
  <c r="K734" i="2"/>
  <c r="I735" i="2"/>
  <c r="J735" i="2"/>
  <c r="K735" i="2"/>
  <c r="I736" i="2"/>
  <c r="J736" i="2"/>
  <c r="K736" i="2"/>
  <c r="I737" i="2"/>
  <c r="J737" i="2"/>
  <c r="K737" i="2"/>
  <c r="I738" i="2"/>
  <c r="J738" i="2"/>
  <c r="K738" i="2"/>
  <c r="I739" i="2"/>
  <c r="J739" i="2"/>
  <c r="K739" i="2"/>
  <c r="I740" i="2"/>
  <c r="J740" i="2"/>
  <c r="K740" i="2"/>
  <c r="I741" i="2"/>
  <c r="J741" i="2"/>
  <c r="K741" i="2"/>
  <c r="I742" i="2"/>
  <c r="J742" i="2"/>
  <c r="K742" i="2"/>
  <c r="I743" i="2"/>
  <c r="J743" i="2"/>
  <c r="K743" i="2"/>
  <c r="I744" i="2"/>
  <c r="J744" i="2"/>
  <c r="K744" i="2"/>
  <c r="I745" i="2"/>
  <c r="J745" i="2"/>
  <c r="K745" i="2"/>
  <c r="I746" i="2"/>
  <c r="J746" i="2"/>
  <c r="K746" i="2"/>
  <c r="I747" i="2"/>
  <c r="J747" i="2"/>
  <c r="K747" i="2"/>
  <c r="I748" i="2"/>
  <c r="J748" i="2"/>
  <c r="K748" i="2"/>
  <c r="I749" i="2"/>
  <c r="J749" i="2"/>
  <c r="K749" i="2"/>
  <c r="I750" i="2"/>
  <c r="J750" i="2"/>
  <c r="K750" i="2"/>
  <c r="I751" i="2"/>
  <c r="J751" i="2"/>
  <c r="K751" i="2"/>
  <c r="I752" i="2"/>
  <c r="J752" i="2"/>
  <c r="K752" i="2"/>
  <c r="I753" i="2"/>
  <c r="J753" i="2"/>
  <c r="K753" i="2"/>
  <c r="I754" i="2"/>
  <c r="J754" i="2"/>
  <c r="K754" i="2"/>
  <c r="I755" i="2"/>
  <c r="J755" i="2"/>
  <c r="K755" i="2"/>
  <c r="I756" i="2"/>
  <c r="J756" i="2"/>
  <c r="K756" i="2"/>
  <c r="I757" i="2"/>
  <c r="J757" i="2"/>
  <c r="K757" i="2"/>
  <c r="I758" i="2"/>
  <c r="J758" i="2"/>
  <c r="K758" i="2"/>
  <c r="I759" i="2"/>
  <c r="J759" i="2"/>
  <c r="K759" i="2"/>
  <c r="I760" i="2"/>
  <c r="J760" i="2"/>
  <c r="K760" i="2"/>
  <c r="I761" i="2"/>
  <c r="J761" i="2"/>
  <c r="K761" i="2"/>
  <c r="I762" i="2"/>
  <c r="J762" i="2"/>
  <c r="K762" i="2"/>
  <c r="I763" i="2"/>
  <c r="J763" i="2"/>
  <c r="K763" i="2"/>
  <c r="I764" i="2"/>
  <c r="J764" i="2"/>
  <c r="K764" i="2"/>
  <c r="I765" i="2"/>
  <c r="J765" i="2"/>
  <c r="K765" i="2"/>
  <c r="I766" i="2"/>
  <c r="J766" i="2"/>
  <c r="K766" i="2"/>
  <c r="I767" i="2"/>
  <c r="J767" i="2"/>
  <c r="K767" i="2"/>
  <c r="I768" i="2"/>
  <c r="J768" i="2"/>
  <c r="K768" i="2"/>
  <c r="I769" i="2"/>
  <c r="J769" i="2"/>
  <c r="K769" i="2"/>
  <c r="I770" i="2"/>
  <c r="J770" i="2"/>
  <c r="K770" i="2"/>
  <c r="I771" i="2"/>
  <c r="J771" i="2"/>
  <c r="K771" i="2"/>
  <c r="I772" i="2"/>
  <c r="J772" i="2"/>
  <c r="K772" i="2"/>
  <c r="I773" i="2"/>
  <c r="J773" i="2"/>
  <c r="K773" i="2"/>
  <c r="I774" i="2"/>
  <c r="J774" i="2"/>
  <c r="K774" i="2"/>
  <c r="I775" i="2"/>
  <c r="J775" i="2"/>
  <c r="K775" i="2"/>
  <c r="I776" i="2"/>
  <c r="J776" i="2"/>
  <c r="K776" i="2"/>
  <c r="I777" i="2"/>
  <c r="J777" i="2"/>
  <c r="K777" i="2"/>
  <c r="I778" i="2"/>
  <c r="J778" i="2"/>
  <c r="K778" i="2"/>
  <c r="I779" i="2"/>
  <c r="J779" i="2"/>
  <c r="K779" i="2"/>
  <c r="I780" i="2"/>
  <c r="J780" i="2"/>
  <c r="K780" i="2"/>
  <c r="I781" i="2"/>
  <c r="J781" i="2"/>
  <c r="K781" i="2"/>
  <c r="I782" i="2"/>
  <c r="J782" i="2"/>
  <c r="K782" i="2"/>
  <c r="I783" i="2"/>
  <c r="J783" i="2"/>
  <c r="K783" i="2"/>
  <c r="I784" i="2"/>
  <c r="J784" i="2"/>
  <c r="K784" i="2"/>
  <c r="I785" i="2"/>
  <c r="J785" i="2"/>
  <c r="K785" i="2"/>
  <c r="I786" i="2"/>
  <c r="J786" i="2"/>
  <c r="K786" i="2"/>
  <c r="I787" i="2"/>
  <c r="J787" i="2"/>
  <c r="K787" i="2"/>
  <c r="I788" i="2"/>
  <c r="J788" i="2"/>
  <c r="K788" i="2"/>
  <c r="I789" i="2"/>
  <c r="J789" i="2"/>
  <c r="K789" i="2"/>
  <c r="I790" i="2"/>
  <c r="J790" i="2"/>
  <c r="K790" i="2"/>
  <c r="I791" i="2"/>
  <c r="J791" i="2"/>
  <c r="K791" i="2"/>
  <c r="I792" i="2"/>
  <c r="J792" i="2"/>
  <c r="K792" i="2"/>
  <c r="I793" i="2"/>
  <c r="J793" i="2"/>
  <c r="K793" i="2"/>
  <c r="I794" i="2"/>
  <c r="J794" i="2"/>
  <c r="K794" i="2"/>
  <c r="I795" i="2"/>
  <c r="J795" i="2"/>
  <c r="K795" i="2"/>
  <c r="I796" i="2"/>
  <c r="J796" i="2"/>
  <c r="K796" i="2"/>
  <c r="I797" i="2"/>
  <c r="J797" i="2"/>
  <c r="K797" i="2"/>
  <c r="I798" i="2"/>
  <c r="J798" i="2"/>
  <c r="K798" i="2"/>
  <c r="I799" i="2"/>
  <c r="J799" i="2"/>
  <c r="K799" i="2"/>
  <c r="I800" i="2"/>
  <c r="J800" i="2"/>
  <c r="K800" i="2"/>
  <c r="I801" i="2"/>
  <c r="J801" i="2"/>
  <c r="K801" i="2"/>
  <c r="I802" i="2"/>
  <c r="J802" i="2"/>
  <c r="K802" i="2"/>
  <c r="I803" i="2"/>
  <c r="J803" i="2"/>
  <c r="K803" i="2"/>
  <c r="I804" i="2"/>
  <c r="J804" i="2"/>
  <c r="K804" i="2"/>
  <c r="I805" i="2"/>
  <c r="J805" i="2"/>
  <c r="K805" i="2"/>
  <c r="I806" i="2"/>
  <c r="J806" i="2"/>
  <c r="K806" i="2"/>
  <c r="I807" i="2"/>
  <c r="J807" i="2"/>
  <c r="K807" i="2"/>
  <c r="I808" i="2"/>
  <c r="J808" i="2"/>
  <c r="K808" i="2"/>
  <c r="I809" i="2"/>
  <c r="J809" i="2"/>
  <c r="K809" i="2"/>
  <c r="I810" i="2"/>
  <c r="J810" i="2"/>
  <c r="K810" i="2"/>
  <c r="I811" i="2"/>
  <c r="J811" i="2"/>
  <c r="K811" i="2"/>
  <c r="I812" i="2"/>
  <c r="J812" i="2"/>
  <c r="K812" i="2"/>
  <c r="I813" i="2"/>
  <c r="J813" i="2"/>
  <c r="K813" i="2"/>
  <c r="I814" i="2"/>
  <c r="J814" i="2"/>
  <c r="K814" i="2"/>
  <c r="I815" i="2"/>
  <c r="J815" i="2"/>
  <c r="K815" i="2"/>
  <c r="I816" i="2"/>
  <c r="J816" i="2"/>
  <c r="K816" i="2"/>
  <c r="I817" i="2"/>
  <c r="J817" i="2"/>
  <c r="K817" i="2"/>
  <c r="I818" i="2"/>
  <c r="J818" i="2"/>
  <c r="K818" i="2"/>
  <c r="I819" i="2"/>
  <c r="J819" i="2"/>
  <c r="K819" i="2"/>
  <c r="I820" i="2"/>
  <c r="J820" i="2"/>
  <c r="K820" i="2"/>
  <c r="I821" i="2"/>
  <c r="J821" i="2"/>
  <c r="K821" i="2"/>
  <c r="I822" i="2"/>
  <c r="J822" i="2"/>
  <c r="K822" i="2"/>
  <c r="I823" i="2"/>
  <c r="J823" i="2"/>
  <c r="K823" i="2"/>
  <c r="I824" i="2"/>
  <c r="J824" i="2"/>
  <c r="K824" i="2"/>
  <c r="I825" i="2"/>
  <c r="J825" i="2"/>
  <c r="K825" i="2"/>
  <c r="I826" i="2"/>
  <c r="J826" i="2"/>
  <c r="K826" i="2"/>
  <c r="I827" i="2"/>
  <c r="J827" i="2"/>
  <c r="K827" i="2"/>
  <c r="I828" i="2"/>
  <c r="J828" i="2"/>
  <c r="K828" i="2"/>
  <c r="I829" i="2"/>
  <c r="J829" i="2"/>
  <c r="K829" i="2"/>
  <c r="I830" i="2"/>
  <c r="J830" i="2"/>
  <c r="K830" i="2"/>
  <c r="I831" i="2"/>
  <c r="J831" i="2"/>
  <c r="K831" i="2"/>
  <c r="I832" i="2"/>
  <c r="J832" i="2"/>
  <c r="K832" i="2"/>
  <c r="I833" i="2"/>
  <c r="J833" i="2"/>
  <c r="K833" i="2"/>
  <c r="I834" i="2"/>
  <c r="J834" i="2"/>
  <c r="K834" i="2"/>
  <c r="I835" i="2"/>
  <c r="J835" i="2"/>
  <c r="K835" i="2"/>
  <c r="I836" i="2"/>
  <c r="J836" i="2"/>
  <c r="K836" i="2"/>
  <c r="I837" i="2"/>
  <c r="J837" i="2"/>
  <c r="K837" i="2"/>
  <c r="I838" i="2"/>
  <c r="J838" i="2"/>
  <c r="K838" i="2"/>
  <c r="I839" i="2"/>
  <c r="J839" i="2"/>
  <c r="K839" i="2"/>
  <c r="I840" i="2"/>
  <c r="J840" i="2"/>
  <c r="K840" i="2"/>
  <c r="I841" i="2"/>
  <c r="J841" i="2"/>
  <c r="K841" i="2"/>
  <c r="I842" i="2"/>
  <c r="J842" i="2"/>
  <c r="K842" i="2"/>
  <c r="I843" i="2"/>
  <c r="J843" i="2"/>
  <c r="K843" i="2"/>
  <c r="I844" i="2"/>
  <c r="J844" i="2"/>
  <c r="K844" i="2"/>
  <c r="I845" i="2"/>
  <c r="J845" i="2"/>
  <c r="K845" i="2"/>
  <c r="I846" i="2"/>
  <c r="J846" i="2"/>
  <c r="K846" i="2"/>
  <c r="I847" i="2"/>
  <c r="J847" i="2"/>
  <c r="K847" i="2"/>
  <c r="I848" i="2"/>
  <c r="J848" i="2"/>
  <c r="K848" i="2"/>
  <c r="I849" i="2"/>
  <c r="J849" i="2"/>
  <c r="K849" i="2"/>
  <c r="I850" i="2"/>
  <c r="J850" i="2"/>
  <c r="K850" i="2"/>
  <c r="I851" i="2"/>
  <c r="J851" i="2"/>
  <c r="K851" i="2"/>
  <c r="I852" i="2"/>
  <c r="J852" i="2"/>
  <c r="K852" i="2"/>
  <c r="I853" i="2"/>
  <c r="J853" i="2"/>
  <c r="K853" i="2"/>
  <c r="I854" i="2"/>
  <c r="J854" i="2"/>
  <c r="K854" i="2"/>
  <c r="I855" i="2"/>
  <c r="J855" i="2"/>
  <c r="K855" i="2"/>
  <c r="I856" i="2"/>
  <c r="J856" i="2"/>
  <c r="K856" i="2"/>
  <c r="I857" i="2"/>
  <c r="J857" i="2"/>
  <c r="K857" i="2"/>
  <c r="I858" i="2"/>
  <c r="J858" i="2"/>
  <c r="K858" i="2"/>
  <c r="I859" i="2"/>
  <c r="J859" i="2"/>
  <c r="K859" i="2"/>
  <c r="I860" i="2"/>
  <c r="J860" i="2"/>
  <c r="K860" i="2"/>
  <c r="I861" i="2"/>
  <c r="J861" i="2"/>
  <c r="K861" i="2"/>
  <c r="I862" i="2"/>
  <c r="J862" i="2"/>
  <c r="K862" i="2"/>
  <c r="I863" i="2"/>
  <c r="J863" i="2"/>
  <c r="K863" i="2"/>
  <c r="I864" i="2"/>
  <c r="J864" i="2"/>
  <c r="K864" i="2"/>
  <c r="I865" i="2"/>
  <c r="J865" i="2"/>
  <c r="K865" i="2"/>
  <c r="I866" i="2"/>
  <c r="J866" i="2"/>
  <c r="K866" i="2"/>
  <c r="I867" i="2"/>
  <c r="J867" i="2"/>
  <c r="K867" i="2"/>
  <c r="I868" i="2"/>
  <c r="J868" i="2"/>
  <c r="K868" i="2"/>
  <c r="I869" i="2"/>
  <c r="J869" i="2"/>
  <c r="K869" i="2"/>
  <c r="I870" i="2"/>
  <c r="J870" i="2"/>
  <c r="K870" i="2"/>
  <c r="I871" i="2"/>
  <c r="J871" i="2"/>
  <c r="K871" i="2"/>
  <c r="I872" i="2"/>
  <c r="J872" i="2"/>
  <c r="K872" i="2"/>
  <c r="I873" i="2"/>
  <c r="J873" i="2"/>
  <c r="K873" i="2"/>
  <c r="I874" i="2"/>
  <c r="J874" i="2"/>
  <c r="K874" i="2"/>
  <c r="I875" i="2"/>
  <c r="J875" i="2"/>
  <c r="K875" i="2"/>
  <c r="I876" i="2"/>
  <c r="J876" i="2"/>
  <c r="K876" i="2"/>
  <c r="I877" i="2"/>
  <c r="J877" i="2"/>
  <c r="K877" i="2"/>
  <c r="I878" i="2"/>
  <c r="J878" i="2"/>
  <c r="K878" i="2"/>
  <c r="I879" i="2"/>
  <c r="J879" i="2"/>
  <c r="K879" i="2"/>
  <c r="I880" i="2"/>
  <c r="J880" i="2"/>
  <c r="K880" i="2"/>
  <c r="I881" i="2"/>
  <c r="J881" i="2"/>
  <c r="K881" i="2"/>
  <c r="I882" i="2"/>
  <c r="J882" i="2"/>
  <c r="K882" i="2"/>
  <c r="I883" i="2"/>
  <c r="J883" i="2"/>
  <c r="K883" i="2"/>
  <c r="I884" i="2"/>
  <c r="J884" i="2"/>
  <c r="K884" i="2"/>
  <c r="I885" i="2"/>
  <c r="J885" i="2"/>
  <c r="K885" i="2"/>
  <c r="I886" i="2"/>
  <c r="J886" i="2"/>
  <c r="K886" i="2"/>
  <c r="I887" i="2"/>
  <c r="J887" i="2"/>
  <c r="K887" i="2"/>
  <c r="I888" i="2"/>
  <c r="J888" i="2"/>
  <c r="K888" i="2"/>
  <c r="I889" i="2"/>
  <c r="J889" i="2"/>
  <c r="K889" i="2"/>
  <c r="I890" i="2"/>
  <c r="J890" i="2"/>
  <c r="K890" i="2"/>
  <c r="I891" i="2"/>
  <c r="J891" i="2"/>
  <c r="K891" i="2"/>
  <c r="I892" i="2"/>
  <c r="J892" i="2"/>
  <c r="K892" i="2"/>
  <c r="I893" i="2"/>
  <c r="J893" i="2"/>
  <c r="K893" i="2"/>
  <c r="I894" i="2"/>
  <c r="J894" i="2"/>
  <c r="K894" i="2"/>
  <c r="I895" i="2"/>
  <c r="J895" i="2"/>
  <c r="K895" i="2"/>
  <c r="I896" i="2"/>
  <c r="J896" i="2"/>
  <c r="K896" i="2"/>
  <c r="I897" i="2"/>
  <c r="J897" i="2"/>
  <c r="K897" i="2"/>
  <c r="I898" i="2"/>
  <c r="J898" i="2"/>
  <c r="K898" i="2"/>
  <c r="I899" i="2"/>
  <c r="J899" i="2"/>
  <c r="K899" i="2"/>
  <c r="I900" i="2"/>
  <c r="J900" i="2"/>
  <c r="K900" i="2"/>
  <c r="I901" i="2"/>
  <c r="J901" i="2"/>
  <c r="K901" i="2"/>
  <c r="I902" i="2"/>
  <c r="J902" i="2"/>
  <c r="K902" i="2"/>
  <c r="I903" i="2"/>
  <c r="J903" i="2"/>
  <c r="K903" i="2"/>
  <c r="I904" i="2"/>
  <c r="J904" i="2"/>
  <c r="K904" i="2"/>
  <c r="I905" i="2"/>
  <c r="J905" i="2"/>
  <c r="K905" i="2"/>
  <c r="I906" i="2"/>
  <c r="J906" i="2"/>
  <c r="K906" i="2"/>
  <c r="I907" i="2"/>
  <c r="J907" i="2"/>
  <c r="K907" i="2"/>
  <c r="I908" i="2"/>
  <c r="J908" i="2"/>
  <c r="K908" i="2"/>
  <c r="I909" i="2"/>
  <c r="J909" i="2"/>
  <c r="K909" i="2"/>
  <c r="I910" i="2"/>
  <c r="J910" i="2"/>
  <c r="K910" i="2"/>
  <c r="I911" i="2"/>
  <c r="J911" i="2"/>
  <c r="K911" i="2"/>
  <c r="I912" i="2"/>
  <c r="J912" i="2"/>
  <c r="K912" i="2"/>
  <c r="I913" i="2"/>
  <c r="J913" i="2"/>
  <c r="K913" i="2"/>
  <c r="I914" i="2"/>
  <c r="J914" i="2"/>
  <c r="K914" i="2"/>
  <c r="I915" i="2"/>
  <c r="J915" i="2"/>
  <c r="K915" i="2"/>
  <c r="I916" i="2"/>
  <c r="J916" i="2"/>
  <c r="K916" i="2"/>
  <c r="I917" i="2"/>
  <c r="J917" i="2"/>
  <c r="K917" i="2"/>
  <c r="I918" i="2"/>
  <c r="J918" i="2"/>
  <c r="K918" i="2"/>
  <c r="I919" i="2"/>
  <c r="J919" i="2"/>
  <c r="K919" i="2"/>
  <c r="I920" i="2"/>
  <c r="J920" i="2"/>
  <c r="K920" i="2"/>
  <c r="I921" i="2"/>
  <c r="J921" i="2"/>
  <c r="K921" i="2"/>
  <c r="I922" i="2"/>
  <c r="J922" i="2"/>
  <c r="K922" i="2"/>
  <c r="I923" i="2"/>
  <c r="J923" i="2"/>
  <c r="K923" i="2"/>
  <c r="I924" i="2"/>
  <c r="J924" i="2"/>
  <c r="K924" i="2"/>
  <c r="I925" i="2"/>
  <c r="J925" i="2"/>
  <c r="K925" i="2"/>
  <c r="I926" i="2"/>
  <c r="J926" i="2"/>
  <c r="K926" i="2"/>
  <c r="I927" i="2"/>
  <c r="J927" i="2"/>
  <c r="K927" i="2"/>
  <c r="I928" i="2"/>
  <c r="J928" i="2"/>
  <c r="K928" i="2"/>
  <c r="I929" i="2"/>
  <c r="J929" i="2"/>
  <c r="K929" i="2"/>
  <c r="I930" i="2"/>
  <c r="J930" i="2"/>
  <c r="K930" i="2"/>
  <c r="I931" i="2"/>
  <c r="J931" i="2"/>
  <c r="K931" i="2"/>
  <c r="I932" i="2"/>
  <c r="J932" i="2"/>
  <c r="K932" i="2"/>
  <c r="I933" i="2"/>
  <c r="J933" i="2"/>
  <c r="K933" i="2"/>
  <c r="I934" i="2"/>
  <c r="J934" i="2"/>
  <c r="K934" i="2"/>
  <c r="I935" i="2"/>
  <c r="J935" i="2"/>
  <c r="K935" i="2"/>
  <c r="I936" i="2"/>
  <c r="J936" i="2"/>
  <c r="K936" i="2"/>
  <c r="I937" i="2"/>
  <c r="J937" i="2"/>
  <c r="K937" i="2"/>
  <c r="I938" i="2"/>
  <c r="J938" i="2"/>
  <c r="K938" i="2"/>
  <c r="I939" i="2"/>
  <c r="J939" i="2"/>
  <c r="K939" i="2"/>
  <c r="I940" i="2"/>
  <c r="J940" i="2"/>
  <c r="K940" i="2"/>
  <c r="I941" i="2"/>
  <c r="J941" i="2"/>
  <c r="K941" i="2"/>
  <c r="I942" i="2"/>
  <c r="J942" i="2"/>
  <c r="K942" i="2"/>
  <c r="I943" i="2"/>
  <c r="J943" i="2"/>
  <c r="K943" i="2"/>
  <c r="I944" i="2"/>
  <c r="J944" i="2"/>
  <c r="K944" i="2"/>
  <c r="I945" i="2"/>
  <c r="J945" i="2"/>
  <c r="K945" i="2"/>
  <c r="I946" i="2"/>
  <c r="J946" i="2"/>
  <c r="K946" i="2"/>
  <c r="I947" i="2"/>
  <c r="J947" i="2"/>
  <c r="K947" i="2"/>
  <c r="I948" i="2"/>
  <c r="J948" i="2"/>
  <c r="K948" i="2"/>
  <c r="I949" i="2"/>
  <c r="J949" i="2"/>
  <c r="K949" i="2"/>
  <c r="I950" i="2"/>
  <c r="J950" i="2"/>
  <c r="K950" i="2"/>
  <c r="I951" i="2"/>
  <c r="J951" i="2"/>
  <c r="K951" i="2"/>
  <c r="I952" i="2"/>
  <c r="J952" i="2"/>
  <c r="K952" i="2"/>
  <c r="I953" i="2"/>
  <c r="J953" i="2"/>
  <c r="K953" i="2"/>
  <c r="I954" i="2"/>
  <c r="J954" i="2"/>
  <c r="K954" i="2"/>
  <c r="I955" i="2"/>
  <c r="J955" i="2"/>
  <c r="K955" i="2"/>
  <c r="I956" i="2"/>
  <c r="J956" i="2"/>
  <c r="K956" i="2"/>
  <c r="I957" i="2"/>
  <c r="J957" i="2"/>
  <c r="K957" i="2"/>
  <c r="I958" i="2"/>
  <c r="J958" i="2"/>
  <c r="K958" i="2"/>
  <c r="I959" i="2"/>
  <c r="J959" i="2"/>
  <c r="K959" i="2"/>
  <c r="I960" i="2"/>
  <c r="J960" i="2"/>
  <c r="K960" i="2"/>
  <c r="I961" i="2"/>
  <c r="J961" i="2"/>
  <c r="K961" i="2"/>
  <c r="I962" i="2"/>
  <c r="J962" i="2"/>
  <c r="K962" i="2"/>
  <c r="I963" i="2"/>
  <c r="J963" i="2"/>
  <c r="K963" i="2"/>
  <c r="I964" i="2"/>
  <c r="J964" i="2"/>
  <c r="K964" i="2"/>
  <c r="I965" i="2"/>
  <c r="J965" i="2"/>
  <c r="K965" i="2"/>
  <c r="I966" i="2"/>
  <c r="J966" i="2"/>
  <c r="K966" i="2"/>
  <c r="I967" i="2"/>
  <c r="J967" i="2"/>
  <c r="K967" i="2"/>
  <c r="I968" i="2"/>
  <c r="J968" i="2"/>
  <c r="K968" i="2"/>
  <c r="I969" i="2"/>
  <c r="J969" i="2"/>
  <c r="K969" i="2"/>
  <c r="I970" i="2"/>
  <c r="J970" i="2"/>
  <c r="K970" i="2"/>
  <c r="I971" i="2"/>
  <c r="J971" i="2"/>
  <c r="K971" i="2"/>
  <c r="I972" i="2"/>
  <c r="J972" i="2"/>
  <c r="K972" i="2"/>
  <c r="I973" i="2"/>
  <c r="J973" i="2"/>
  <c r="K973" i="2"/>
  <c r="I974" i="2"/>
  <c r="J974" i="2"/>
  <c r="K974" i="2"/>
  <c r="I975" i="2"/>
  <c r="J975" i="2"/>
  <c r="K975" i="2"/>
  <c r="I976" i="2"/>
  <c r="J976" i="2"/>
  <c r="K976" i="2"/>
  <c r="I977" i="2"/>
  <c r="J977" i="2"/>
  <c r="K977" i="2"/>
  <c r="I978" i="2"/>
  <c r="J978" i="2"/>
  <c r="K978" i="2"/>
  <c r="I979" i="2"/>
  <c r="J979" i="2"/>
  <c r="K979" i="2"/>
  <c r="I980" i="2"/>
  <c r="J980" i="2"/>
  <c r="K980" i="2"/>
  <c r="I981" i="2"/>
  <c r="J981" i="2"/>
  <c r="K981" i="2"/>
  <c r="I982" i="2"/>
  <c r="J982" i="2"/>
  <c r="K982" i="2"/>
  <c r="I983" i="2"/>
  <c r="J983" i="2"/>
  <c r="K983" i="2"/>
  <c r="I984" i="2"/>
  <c r="J984" i="2"/>
  <c r="K984" i="2"/>
  <c r="I985" i="2"/>
  <c r="J985" i="2"/>
  <c r="K985" i="2"/>
  <c r="I986" i="2"/>
  <c r="J986" i="2"/>
  <c r="K986" i="2"/>
  <c r="I987" i="2"/>
  <c r="J987" i="2"/>
  <c r="K987" i="2"/>
  <c r="I988" i="2"/>
  <c r="J988" i="2"/>
  <c r="K988" i="2"/>
  <c r="I989" i="2"/>
  <c r="J989" i="2"/>
  <c r="K989" i="2"/>
  <c r="I990" i="2"/>
  <c r="J990" i="2"/>
  <c r="K990" i="2"/>
  <c r="I991" i="2"/>
  <c r="J991" i="2"/>
  <c r="K991" i="2"/>
  <c r="I992" i="2"/>
  <c r="J992" i="2"/>
  <c r="K992" i="2"/>
  <c r="I993" i="2"/>
  <c r="J993" i="2"/>
  <c r="K993" i="2"/>
  <c r="I994" i="2"/>
  <c r="J994" i="2"/>
  <c r="K994" i="2"/>
  <c r="I995" i="2"/>
  <c r="J995" i="2"/>
  <c r="K995" i="2"/>
  <c r="I996" i="2"/>
  <c r="J996" i="2"/>
  <c r="K996" i="2"/>
  <c r="I997" i="2"/>
  <c r="J997" i="2"/>
  <c r="K997" i="2"/>
  <c r="I998" i="2"/>
  <c r="J998" i="2"/>
  <c r="K998" i="2"/>
  <c r="I999" i="2"/>
  <c r="J999" i="2"/>
  <c r="K999" i="2"/>
  <c r="I1000" i="2"/>
  <c r="J1000" i="2"/>
  <c r="K1000" i="2"/>
  <c r="I1001" i="2"/>
  <c r="J1001" i="2"/>
  <c r="K1001" i="2"/>
  <c r="I1002" i="2"/>
  <c r="J1002" i="2"/>
  <c r="K1002" i="2"/>
  <c r="I1003" i="2"/>
  <c r="J1003" i="2"/>
  <c r="K1003" i="2"/>
  <c r="I1004" i="2"/>
  <c r="J1004" i="2"/>
  <c r="K1004" i="2"/>
  <c r="I1005" i="2"/>
  <c r="J1005" i="2"/>
  <c r="K1005" i="2"/>
  <c r="I1006" i="2"/>
  <c r="J1006" i="2"/>
  <c r="K1006" i="2"/>
  <c r="I1007" i="2"/>
  <c r="J1007" i="2"/>
  <c r="K1007" i="2"/>
  <c r="I1008" i="2"/>
  <c r="J1008" i="2"/>
  <c r="K1008" i="2"/>
  <c r="I1009" i="2"/>
  <c r="J1009" i="2"/>
  <c r="K1009" i="2"/>
  <c r="I1010" i="2"/>
  <c r="J1010" i="2"/>
  <c r="K1010" i="2"/>
  <c r="I1011" i="2"/>
  <c r="J1011" i="2"/>
  <c r="K1011" i="2"/>
  <c r="I1012" i="2"/>
  <c r="J1012" i="2"/>
  <c r="K1012" i="2"/>
  <c r="I1013" i="2"/>
  <c r="J1013" i="2"/>
  <c r="K1013" i="2"/>
  <c r="I1014" i="2"/>
  <c r="J1014" i="2"/>
  <c r="K1014" i="2"/>
  <c r="I1015" i="2"/>
  <c r="J1015" i="2"/>
  <c r="K1015" i="2"/>
  <c r="I1016" i="2"/>
  <c r="J1016" i="2"/>
  <c r="K1016" i="2"/>
  <c r="I1017" i="2"/>
  <c r="J1017" i="2"/>
  <c r="K1017" i="2"/>
  <c r="I1018" i="2"/>
  <c r="J1018" i="2"/>
  <c r="K1018" i="2"/>
  <c r="I1019" i="2"/>
  <c r="J1019" i="2"/>
  <c r="K1019" i="2"/>
  <c r="I1020" i="2"/>
  <c r="J1020" i="2"/>
  <c r="K1020" i="2"/>
  <c r="I1021" i="2"/>
  <c r="J1021" i="2"/>
  <c r="K1021" i="2"/>
  <c r="I1022" i="2"/>
  <c r="J1022" i="2"/>
  <c r="K1022" i="2"/>
  <c r="I1023" i="2"/>
  <c r="J1023" i="2"/>
  <c r="K1023" i="2"/>
  <c r="I1024" i="2"/>
  <c r="J1024" i="2"/>
  <c r="K1024" i="2"/>
  <c r="I1025" i="2"/>
  <c r="J1025" i="2"/>
  <c r="K1025" i="2"/>
  <c r="I1026" i="2"/>
  <c r="J1026" i="2"/>
  <c r="K1026" i="2"/>
  <c r="I1027" i="2"/>
  <c r="J1027" i="2"/>
  <c r="K1027" i="2"/>
  <c r="I1028" i="2"/>
  <c r="J1028" i="2"/>
  <c r="K1028" i="2"/>
  <c r="I1029" i="2"/>
  <c r="J1029" i="2"/>
  <c r="K1029" i="2"/>
  <c r="I1030" i="2"/>
  <c r="J1030" i="2"/>
  <c r="K1030" i="2"/>
  <c r="I1031" i="2"/>
  <c r="J1031" i="2"/>
  <c r="K1031" i="2"/>
  <c r="I1032" i="2"/>
  <c r="J1032" i="2"/>
  <c r="K1032" i="2"/>
  <c r="I1033" i="2"/>
  <c r="J1033" i="2"/>
  <c r="K1033" i="2"/>
  <c r="I1034" i="2"/>
  <c r="J1034" i="2"/>
  <c r="K1034" i="2"/>
  <c r="I1035" i="2"/>
  <c r="J1035" i="2"/>
  <c r="K1035" i="2"/>
  <c r="I1036" i="2"/>
  <c r="J1036" i="2"/>
  <c r="K1036" i="2"/>
  <c r="I1037" i="2"/>
  <c r="J1037" i="2"/>
  <c r="K1037" i="2"/>
  <c r="I1038" i="2"/>
  <c r="J1038" i="2"/>
  <c r="K1038" i="2"/>
  <c r="I1039" i="2"/>
  <c r="J1039" i="2"/>
  <c r="K1039" i="2"/>
  <c r="I1040" i="2"/>
  <c r="J1040" i="2"/>
  <c r="K1040" i="2"/>
  <c r="I1041" i="2"/>
  <c r="J1041" i="2"/>
  <c r="K1041" i="2"/>
  <c r="I1042" i="2"/>
  <c r="J1042" i="2"/>
  <c r="K1042" i="2"/>
  <c r="I1043" i="2"/>
  <c r="J1043" i="2"/>
  <c r="K1043" i="2"/>
  <c r="I1044" i="2"/>
  <c r="J1044" i="2"/>
  <c r="K1044" i="2"/>
  <c r="I1045" i="2"/>
  <c r="J1045" i="2"/>
  <c r="K1045" i="2"/>
  <c r="I1046" i="2"/>
  <c r="J1046" i="2"/>
  <c r="K1046" i="2"/>
  <c r="I1047" i="2"/>
  <c r="J1047" i="2"/>
  <c r="K1047" i="2"/>
  <c r="I1048" i="2"/>
  <c r="J1048" i="2"/>
  <c r="K1048" i="2"/>
  <c r="I1049" i="2"/>
  <c r="J1049" i="2"/>
  <c r="K1049" i="2"/>
  <c r="I1050" i="2"/>
  <c r="J1050" i="2"/>
  <c r="K1050" i="2"/>
  <c r="I1051" i="2"/>
  <c r="J1051" i="2"/>
  <c r="K1051" i="2"/>
  <c r="I1052" i="2"/>
  <c r="J1052" i="2"/>
  <c r="K1052" i="2"/>
  <c r="I1053" i="2"/>
  <c r="J1053" i="2"/>
  <c r="K1053" i="2"/>
  <c r="I1054" i="2"/>
  <c r="J1054" i="2"/>
  <c r="K1054" i="2"/>
  <c r="I1055" i="2"/>
  <c r="J1055" i="2"/>
  <c r="K1055" i="2"/>
  <c r="I1056" i="2"/>
  <c r="J1056" i="2"/>
  <c r="K1056" i="2"/>
  <c r="I1057" i="2"/>
  <c r="J1057" i="2"/>
  <c r="K1057" i="2"/>
  <c r="I1058" i="2"/>
  <c r="J1058" i="2"/>
  <c r="K1058" i="2"/>
  <c r="I1059" i="2"/>
  <c r="J1059" i="2"/>
  <c r="K1059" i="2"/>
  <c r="I1060" i="2"/>
  <c r="J1060" i="2"/>
  <c r="K1060" i="2"/>
  <c r="I1061" i="2"/>
  <c r="J1061" i="2"/>
  <c r="K1061" i="2"/>
  <c r="I1062" i="2"/>
  <c r="J1062" i="2"/>
  <c r="K1062" i="2"/>
  <c r="I1063" i="2"/>
  <c r="J1063" i="2"/>
  <c r="K1063" i="2"/>
  <c r="I1064" i="2"/>
  <c r="J1064" i="2"/>
  <c r="K1064" i="2"/>
  <c r="I1065" i="2"/>
  <c r="J1065" i="2"/>
  <c r="K1065" i="2"/>
  <c r="I1066" i="2"/>
  <c r="J1066" i="2"/>
  <c r="K1066" i="2"/>
  <c r="I1067" i="2"/>
  <c r="J1067" i="2"/>
  <c r="K1067" i="2"/>
  <c r="I1068" i="2"/>
  <c r="J1068" i="2"/>
  <c r="K1068" i="2"/>
  <c r="I1069" i="2"/>
  <c r="J1069" i="2"/>
  <c r="K1069" i="2"/>
  <c r="I1070" i="2"/>
  <c r="J1070" i="2"/>
  <c r="K1070" i="2"/>
  <c r="I1071" i="2"/>
  <c r="J1071" i="2"/>
  <c r="K1071" i="2"/>
  <c r="I1072" i="2"/>
  <c r="J1072" i="2"/>
  <c r="K1072" i="2"/>
  <c r="I1073" i="2"/>
  <c r="J1073" i="2"/>
  <c r="K1073" i="2"/>
  <c r="I1074" i="2"/>
  <c r="J1074" i="2"/>
  <c r="K1074" i="2"/>
  <c r="I1075" i="2"/>
  <c r="J1075" i="2"/>
  <c r="K1075" i="2"/>
  <c r="I1076" i="2"/>
  <c r="J1076" i="2"/>
  <c r="K1076" i="2"/>
  <c r="I1077" i="2"/>
  <c r="J1077" i="2"/>
  <c r="K1077" i="2"/>
  <c r="I1078" i="2"/>
  <c r="J1078" i="2"/>
  <c r="K1078" i="2"/>
  <c r="I1079" i="2"/>
  <c r="J1079" i="2"/>
  <c r="K1079" i="2"/>
  <c r="I1080" i="2"/>
  <c r="J1080" i="2"/>
  <c r="K1080" i="2"/>
  <c r="I1081" i="2"/>
  <c r="J1081" i="2"/>
  <c r="K1081" i="2"/>
  <c r="I1082" i="2"/>
  <c r="J1082" i="2"/>
  <c r="K1082" i="2"/>
  <c r="I1083" i="2"/>
  <c r="J1083" i="2"/>
  <c r="K1083" i="2"/>
  <c r="I1084" i="2"/>
  <c r="J1084" i="2"/>
  <c r="K1084" i="2"/>
  <c r="I1085" i="2"/>
  <c r="J1085" i="2"/>
  <c r="K1085" i="2"/>
  <c r="I1086" i="2"/>
  <c r="J1086" i="2"/>
  <c r="K1086" i="2"/>
  <c r="I1087" i="2"/>
  <c r="J1087" i="2"/>
  <c r="K1087" i="2"/>
  <c r="I1088" i="2"/>
  <c r="J1088" i="2"/>
  <c r="K1088" i="2"/>
  <c r="I1089" i="2"/>
  <c r="J1089" i="2"/>
  <c r="K1089" i="2"/>
  <c r="I1090" i="2"/>
  <c r="J1090" i="2"/>
  <c r="K1090" i="2"/>
  <c r="I1091" i="2"/>
  <c r="J1091" i="2"/>
  <c r="K1091" i="2"/>
  <c r="I1092" i="2"/>
  <c r="J1092" i="2"/>
  <c r="K1092" i="2"/>
  <c r="I1093" i="2"/>
  <c r="J1093" i="2"/>
  <c r="K1093" i="2"/>
  <c r="I1094" i="2"/>
  <c r="J1094" i="2"/>
  <c r="K1094" i="2"/>
  <c r="I1095" i="2"/>
  <c r="J1095" i="2"/>
  <c r="K1095" i="2"/>
  <c r="I1096" i="2"/>
  <c r="J1096" i="2"/>
  <c r="K1096" i="2"/>
  <c r="I1097" i="2"/>
  <c r="J1097" i="2"/>
  <c r="K1097" i="2"/>
  <c r="I1098" i="2"/>
  <c r="J1098" i="2"/>
  <c r="K1098" i="2"/>
  <c r="I1099" i="2"/>
  <c r="J1099" i="2"/>
  <c r="K1099" i="2"/>
  <c r="I1100" i="2"/>
  <c r="J1100" i="2"/>
  <c r="K1100" i="2"/>
  <c r="I1101" i="2"/>
  <c r="J1101" i="2"/>
  <c r="K1101" i="2"/>
  <c r="I1102" i="2"/>
  <c r="J1102" i="2"/>
  <c r="K1102" i="2"/>
  <c r="I1103" i="2"/>
  <c r="J1103" i="2"/>
  <c r="K1103" i="2"/>
  <c r="I1104" i="2"/>
  <c r="J1104" i="2"/>
  <c r="K1104" i="2"/>
  <c r="I1105" i="2"/>
  <c r="J1105" i="2"/>
  <c r="K1105" i="2"/>
  <c r="I1106" i="2"/>
  <c r="J1106" i="2"/>
  <c r="K1106" i="2"/>
  <c r="I1107" i="2"/>
  <c r="J1107" i="2"/>
  <c r="K1107" i="2"/>
  <c r="I1108" i="2"/>
  <c r="J1108" i="2"/>
  <c r="K1108" i="2"/>
  <c r="I1109" i="2"/>
  <c r="J1109" i="2"/>
  <c r="K1109" i="2"/>
  <c r="I1110" i="2"/>
  <c r="J1110" i="2"/>
  <c r="K1110" i="2"/>
  <c r="I1111" i="2"/>
  <c r="J1111" i="2"/>
  <c r="K1111" i="2"/>
  <c r="I1112" i="2"/>
  <c r="J1112" i="2"/>
  <c r="K1112" i="2"/>
  <c r="I1113" i="2"/>
  <c r="J1113" i="2"/>
  <c r="K1113" i="2"/>
  <c r="I1114" i="2"/>
  <c r="J1114" i="2"/>
  <c r="K1114" i="2"/>
  <c r="I1115" i="2"/>
  <c r="J1115" i="2"/>
  <c r="K1115" i="2"/>
  <c r="I1116" i="2"/>
  <c r="J1116" i="2"/>
  <c r="K1116" i="2"/>
  <c r="I1117" i="2"/>
  <c r="J1117" i="2"/>
  <c r="K1117" i="2"/>
  <c r="I1118" i="2"/>
  <c r="J1118" i="2"/>
  <c r="K1118" i="2"/>
  <c r="I1119" i="2"/>
  <c r="J1119" i="2"/>
  <c r="K1119" i="2"/>
  <c r="I1120" i="2"/>
  <c r="J1120" i="2"/>
  <c r="K1120" i="2"/>
  <c r="I1121" i="2"/>
  <c r="J1121" i="2"/>
  <c r="K1121" i="2"/>
  <c r="I1122" i="2"/>
  <c r="J1122" i="2"/>
  <c r="K1122" i="2"/>
  <c r="I1123" i="2"/>
  <c r="J1123" i="2"/>
  <c r="K1123" i="2"/>
  <c r="I1124" i="2"/>
  <c r="J1124" i="2"/>
  <c r="K1124" i="2"/>
  <c r="I1125" i="2"/>
  <c r="J1125" i="2"/>
  <c r="K1125" i="2"/>
  <c r="I1126" i="2"/>
  <c r="J1126" i="2"/>
  <c r="K1126" i="2"/>
  <c r="I1127" i="2"/>
  <c r="J1127" i="2"/>
  <c r="K1127" i="2"/>
  <c r="I1128" i="2"/>
  <c r="J1128" i="2"/>
  <c r="K1128" i="2"/>
  <c r="I1129" i="2"/>
  <c r="J1129" i="2"/>
  <c r="K1129" i="2"/>
  <c r="I1130" i="2"/>
  <c r="J1130" i="2"/>
  <c r="K1130" i="2"/>
  <c r="I1131" i="2"/>
  <c r="J1131" i="2"/>
  <c r="K1131" i="2"/>
  <c r="I1132" i="2"/>
  <c r="J1132" i="2"/>
  <c r="K1132" i="2"/>
  <c r="I1133" i="2"/>
  <c r="J1133" i="2"/>
  <c r="K1133" i="2"/>
  <c r="I1134" i="2"/>
  <c r="J1134" i="2"/>
  <c r="K1134" i="2"/>
  <c r="I1135" i="2"/>
  <c r="J1135" i="2"/>
  <c r="K1135" i="2"/>
  <c r="I1136" i="2"/>
  <c r="J1136" i="2"/>
  <c r="K1136" i="2"/>
  <c r="I1137" i="2"/>
  <c r="J1137" i="2"/>
  <c r="K1137" i="2"/>
  <c r="I1138" i="2"/>
  <c r="J1138" i="2"/>
  <c r="K1138" i="2"/>
  <c r="I1139" i="2"/>
  <c r="J1139" i="2"/>
  <c r="K1139" i="2"/>
  <c r="I1140" i="2"/>
  <c r="J1140" i="2"/>
  <c r="K1140" i="2"/>
  <c r="I1141" i="2"/>
  <c r="J1141" i="2"/>
  <c r="K1141" i="2"/>
  <c r="I1142" i="2"/>
  <c r="J1142" i="2"/>
  <c r="K1142" i="2"/>
  <c r="I1143" i="2"/>
  <c r="J1143" i="2"/>
  <c r="K1143" i="2"/>
  <c r="I1144" i="2"/>
  <c r="J1144" i="2"/>
  <c r="K1144" i="2"/>
  <c r="I1145" i="2"/>
  <c r="J1145" i="2"/>
  <c r="K1145" i="2"/>
  <c r="I1146" i="2"/>
  <c r="J1146" i="2"/>
  <c r="K1146" i="2"/>
  <c r="I1147" i="2"/>
  <c r="J1147" i="2"/>
  <c r="K1147" i="2"/>
  <c r="I1148" i="2"/>
  <c r="J1148" i="2"/>
  <c r="K1148" i="2"/>
  <c r="I1149" i="2"/>
  <c r="J1149" i="2"/>
  <c r="K1149" i="2"/>
  <c r="I1150" i="2"/>
  <c r="J1150" i="2"/>
  <c r="K1150" i="2"/>
  <c r="I1151" i="2"/>
  <c r="J1151" i="2"/>
  <c r="K1151" i="2"/>
  <c r="I1152" i="2"/>
  <c r="J1152" i="2"/>
  <c r="K1152" i="2"/>
  <c r="I1153" i="2"/>
  <c r="J1153" i="2"/>
  <c r="K1153" i="2"/>
  <c r="I1154" i="2"/>
  <c r="J1154" i="2"/>
  <c r="K1154" i="2"/>
  <c r="I1155" i="2"/>
  <c r="J1155" i="2"/>
  <c r="K1155" i="2"/>
  <c r="I1156" i="2"/>
  <c r="J1156" i="2"/>
  <c r="K1156" i="2"/>
  <c r="I1157" i="2"/>
  <c r="J1157" i="2"/>
  <c r="K1157" i="2"/>
  <c r="I1158" i="2"/>
  <c r="J1158" i="2"/>
  <c r="K1158" i="2"/>
  <c r="I1159" i="2"/>
  <c r="J1159" i="2"/>
  <c r="K1159" i="2"/>
  <c r="I1160" i="2"/>
  <c r="J1160" i="2"/>
  <c r="K1160" i="2"/>
  <c r="I1161" i="2"/>
  <c r="J1161" i="2"/>
  <c r="K1161" i="2"/>
  <c r="I1162" i="2"/>
  <c r="J1162" i="2"/>
  <c r="K1162" i="2"/>
  <c r="I1163" i="2"/>
  <c r="J1163" i="2"/>
  <c r="K1163" i="2"/>
  <c r="I1164" i="2"/>
  <c r="J1164" i="2"/>
  <c r="K1164" i="2"/>
  <c r="I1165" i="2"/>
  <c r="J1165" i="2"/>
  <c r="K1165" i="2"/>
  <c r="I1166" i="2"/>
  <c r="J1166" i="2"/>
  <c r="K1166" i="2"/>
  <c r="I1167" i="2"/>
  <c r="J1167" i="2"/>
  <c r="K1167" i="2"/>
  <c r="I1168" i="2"/>
  <c r="J1168" i="2"/>
  <c r="K1168" i="2"/>
  <c r="I1169" i="2"/>
  <c r="J1169" i="2"/>
  <c r="K1169" i="2"/>
  <c r="I1170" i="2"/>
  <c r="J1170" i="2"/>
  <c r="K1170" i="2"/>
  <c r="I1171" i="2"/>
  <c r="J1171" i="2"/>
  <c r="K1171" i="2"/>
  <c r="I1172" i="2"/>
  <c r="J1172" i="2"/>
  <c r="K1172" i="2"/>
  <c r="I1173" i="2"/>
  <c r="J1173" i="2"/>
  <c r="K1173" i="2"/>
  <c r="I1174" i="2"/>
  <c r="J1174" i="2"/>
  <c r="K1174" i="2"/>
  <c r="I1175" i="2"/>
  <c r="J1175" i="2"/>
  <c r="K1175" i="2"/>
  <c r="I1176" i="2"/>
  <c r="J1176" i="2"/>
  <c r="K1176" i="2"/>
  <c r="I1177" i="2"/>
  <c r="J1177" i="2"/>
  <c r="K1177" i="2"/>
  <c r="I1178" i="2"/>
  <c r="J1178" i="2"/>
  <c r="K1178" i="2"/>
  <c r="I1179" i="2"/>
  <c r="J1179" i="2"/>
  <c r="K1179" i="2"/>
  <c r="I1180" i="2"/>
  <c r="J1180" i="2"/>
  <c r="K1180" i="2"/>
  <c r="I1181" i="2"/>
  <c r="J1181" i="2"/>
  <c r="K1181" i="2"/>
  <c r="I1182" i="2"/>
  <c r="J1182" i="2"/>
  <c r="K1182" i="2"/>
  <c r="I1183" i="2"/>
  <c r="J1183" i="2"/>
  <c r="K1183" i="2"/>
  <c r="I1184" i="2"/>
  <c r="J1184" i="2"/>
  <c r="K1184" i="2"/>
  <c r="I1185" i="2"/>
  <c r="J1185" i="2"/>
  <c r="K1185" i="2"/>
  <c r="I1186" i="2"/>
  <c r="J1186" i="2"/>
  <c r="K1186" i="2"/>
  <c r="I1187" i="2"/>
  <c r="J1187" i="2"/>
  <c r="K1187" i="2"/>
  <c r="I1188" i="2"/>
  <c r="J1188" i="2"/>
  <c r="K1188" i="2"/>
  <c r="I1189" i="2"/>
  <c r="J1189" i="2"/>
  <c r="K1189" i="2"/>
  <c r="I1190" i="2"/>
  <c r="J1190" i="2"/>
  <c r="K1190" i="2"/>
  <c r="I1191" i="2"/>
  <c r="J1191" i="2"/>
  <c r="K1191" i="2"/>
  <c r="I1192" i="2"/>
  <c r="J1192" i="2"/>
  <c r="K1192" i="2"/>
  <c r="I1193" i="2"/>
  <c r="J1193" i="2"/>
  <c r="K1193" i="2"/>
  <c r="I1194" i="2"/>
  <c r="J1194" i="2"/>
  <c r="K1194" i="2"/>
  <c r="I1195" i="2"/>
  <c r="J1195" i="2"/>
  <c r="K1195" i="2"/>
  <c r="I1196" i="2"/>
  <c r="J1196" i="2"/>
  <c r="K1196" i="2"/>
  <c r="I1197" i="2"/>
  <c r="J1197" i="2"/>
  <c r="K1197" i="2"/>
  <c r="I1198" i="2"/>
  <c r="J1198" i="2"/>
  <c r="K1198" i="2"/>
  <c r="I1199" i="2"/>
  <c r="J1199" i="2"/>
  <c r="K1199" i="2"/>
  <c r="I1200" i="2"/>
  <c r="J1200" i="2"/>
  <c r="K1200" i="2"/>
  <c r="I1201" i="2"/>
  <c r="J1201" i="2"/>
  <c r="K1201" i="2"/>
  <c r="I1202" i="2"/>
  <c r="J1202" i="2"/>
  <c r="K1202" i="2"/>
  <c r="I1203" i="2"/>
  <c r="J1203" i="2"/>
  <c r="K1203" i="2"/>
  <c r="I1204" i="2"/>
  <c r="J1204" i="2"/>
  <c r="K1204" i="2"/>
  <c r="I1205" i="2"/>
  <c r="J1205" i="2"/>
  <c r="K1205" i="2"/>
  <c r="I1206" i="2"/>
  <c r="J1206" i="2"/>
  <c r="K1206" i="2"/>
  <c r="I1207" i="2"/>
  <c r="J1207" i="2"/>
  <c r="K1207" i="2"/>
  <c r="I1208" i="2"/>
  <c r="J1208" i="2"/>
  <c r="K1208" i="2"/>
  <c r="I1209" i="2"/>
  <c r="J1209" i="2"/>
  <c r="K1209" i="2"/>
  <c r="I1210" i="2"/>
  <c r="J1210" i="2"/>
  <c r="K1210" i="2"/>
  <c r="I1211" i="2"/>
  <c r="J1211" i="2"/>
  <c r="K1211" i="2"/>
  <c r="I1212" i="2"/>
  <c r="J1212" i="2"/>
  <c r="K1212" i="2"/>
  <c r="I1213" i="2"/>
  <c r="J1213" i="2"/>
  <c r="K1213" i="2"/>
  <c r="I1214" i="2"/>
  <c r="J1214" i="2"/>
  <c r="K1214" i="2"/>
  <c r="I1215" i="2"/>
  <c r="J1215" i="2"/>
  <c r="K1215" i="2"/>
  <c r="I1216" i="2"/>
  <c r="J1216" i="2"/>
  <c r="K1216" i="2"/>
  <c r="I1217" i="2"/>
  <c r="J1217" i="2"/>
  <c r="K1217" i="2"/>
  <c r="I1218" i="2"/>
  <c r="J1218" i="2"/>
  <c r="K1218" i="2"/>
  <c r="I1219" i="2"/>
  <c r="J1219" i="2"/>
  <c r="K1219" i="2"/>
  <c r="I1220" i="2"/>
  <c r="J1220" i="2"/>
  <c r="K1220" i="2"/>
  <c r="I1221" i="2"/>
  <c r="J1221" i="2"/>
  <c r="K1221" i="2"/>
  <c r="I1222" i="2"/>
  <c r="J1222" i="2"/>
  <c r="K1222" i="2"/>
  <c r="I1223" i="2"/>
  <c r="J1223" i="2"/>
  <c r="K1223" i="2"/>
  <c r="I1224" i="2"/>
  <c r="J1224" i="2"/>
  <c r="K1224" i="2"/>
  <c r="I1225" i="2"/>
  <c r="J1225" i="2"/>
  <c r="K1225" i="2"/>
  <c r="I1226" i="2"/>
  <c r="J1226" i="2"/>
  <c r="K1226" i="2"/>
  <c r="I1227" i="2"/>
  <c r="J1227" i="2"/>
  <c r="K1227" i="2"/>
  <c r="I1228" i="2"/>
  <c r="J1228" i="2"/>
  <c r="K1228" i="2"/>
  <c r="I1229" i="2"/>
  <c r="J1229" i="2"/>
  <c r="K1229" i="2"/>
  <c r="I1230" i="2"/>
  <c r="J1230" i="2"/>
  <c r="K1230" i="2"/>
  <c r="I1231" i="2"/>
  <c r="J1231" i="2"/>
  <c r="K1231" i="2"/>
  <c r="I1232" i="2"/>
  <c r="J1232" i="2"/>
  <c r="K1232" i="2"/>
  <c r="I1233" i="2"/>
  <c r="J1233" i="2"/>
  <c r="K1233" i="2"/>
  <c r="I1234" i="2"/>
  <c r="J1234" i="2"/>
  <c r="K1234" i="2"/>
  <c r="I1235" i="2"/>
  <c r="J1235" i="2"/>
  <c r="K1235" i="2"/>
  <c r="I1236" i="2"/>
  <c r="J1236" i="2"/>
  <c r="K1236" i="2"/>
  <c r="I1237" i="2"/>
  <c r="J1237" i="2"/>
  <c r="K1237" i="2"/>
  <c r="I1238" i="2"/>
  <c r="J1238" i="2"/>
  <c r="K1238" i="2"/>
  <c r="I1239" i="2"/>
  <c r="J1239" i="2"/>
  <c r="K1239" i="2"/>
  <c r="I1240" i="2"/>
  <c r="J1240" i="2"/>
  <c r="K1240" i="2"/>
  <c r="I1241" i="2"/>
  <c r="J1241" i="2"/>
  <c r="K1241" i="2"/>
  <c r="I1242" i="2"/>
  <c r="J1242" i="2"/>
  <c r="K1242" i="2"/>
  <c r="I1243" i="2"/>
  <c r="J1243" i="2"/>
  <c r="K1243" i="2"/>
  <c r="I1244" i="2"/>
  <c r="J1244" i="2"/>
  <c r="K1244" i="2"/>
  <c r="I1245" i="2"/>
  <c r="J1245" i="2"/>
  <c r="K1245" i="2"/>
  <c r="I1246" i="2"/>
  <c r="J1246" i="2"/>
  <c r="K1246" i="2"/>
  <c r="I1247" i="2"/>
  <c r="J1247" i="2"/>
  <c r="K1247" i="2"/>
  <c r="I1248" i="2"/>
  <c r="J1248" i="2"/>
  <c r="K1248" i="2"/>
  <c r="I1249" i="2"/>
  <c r="J1249" i="2"/>
  <c r="K1249" i="2"/>
  <c r="I1250" i="2"/>
  <c r="J1250" i="2"/>
  <c r="K1250" i="2"/>
  <c r="I1251" i="2"/>
  <c r="J1251" i="2"/>
  <c r="K1251" i="2"/>
  <c r="I1252" i="2"/>
  <c r="J1252" i="2"/>
  <c r="K1252" i="2"/>
  <c r="I1253" i="2"/>
  <c r="J1253" i="2"/>
  <c r="K1253" i="2"/>
  <c r="I1254" i="2"/>
  <c r="J1254" i="2"/>
  <c r="K1254" i="2"/>
  <c r="I1255" i="2"/>
  <c r="J1255" i="2"/>
  <c r="K1255" i="2"/>
  <c r="I1256" i="2"/>
  <c r="J1256" i="2"/>
  <c r="K1256" i="2"/>
  <c r="I1257" i="2"/>
  <c r="J1257" i="2"/>
  <c r="K1257" i="2"/>
  <c r="I1258" i="2"/>
  <c r="J1258" i="2"/>
  <c r="K1258" i="2"/>
  <c r="I1259" i="2"/>
  <c r="J1259" i="2"/>
  <c r="K1259" i="2"/>
  <c r="I1260" i="2"/>
  <c r="J1260" i="2"/>
  <c r="K1260" i="2"/>
  <c r="I1261" i="2"/>
  <c r="J1261" i="2"/>
  <c r="K1261" i="2"/>
  <c r="I1262" i="2"/>
  <c r="J1262" i="2"/>
  <c r="K1262" i="2"/>
  <c r="I1263" i="2"/>
  <c r="J1263" i="2"/>
  <c r="K1263" i="2"/>
  <c r="I1264" i="2"/>
  <c r="J1264" i="2"/>
  <c r="K1264" i="2"/>
  <c r="I1265" i="2"/>
  <c r="J1265" i="2"/>
  <c r="K1265" i="2"/>
  <c r="I1266" i="2"/>
  <c r="J1266" i="2"/>
  <c r="K1266" i="2"/>
  <c r="I1267" i="2"/>
  <c r="J1267" i="2"/>
  <c r="K1267" i="2"/>
  <c r="I1268" i="2"/>
  <c r="J1268" i="2"/>
  <c r="K1268" i="2"/>
  <c r="I1269" i="2"/>
  <c r="J1269" i="2"/>
  <c r="K1269" i="2"/>
  <c r="I1270" i="2"/>
  <c r="J1270" i="2"/>
  <c r="K1270" i="2"/>
  <c r="I1271" i="2"/>
  <c r="J1271" i="2"/>
  <c r="K1271" i="2"/>
  <c r="I1272" i="2"/>
  <c r="J1272" i="2"/>
  <c r="K1272" i="2"/>
  <c r="I1273" i="2"/>
  <c r="J1273" i="2"/>
  <c r="K1273" i="2"/>
  <c r="I1274" i="2"/>
  <c r="J1274" i="2"/>
  <c r="K1274" i="2"/>
  <c r="I1275" i="2"/>
  <c r="J1275" i="2"/>
  <c r="K1275" i="2"/>
  <c r="I1276" i="2"/>
  <c r="J1276" i="2"/>
  <c r="K1276" i="2"/>
  <c r="I1277" i="2"/>
  <c r="J1277" i="2"/>
  <c r="K1277" i="2"/>
  <c r="I1278" i="2"/>
  <c r="J1278" i="2"/>
  <c r="K1278" i="2"/>
  <c r="I1279" i="2"/>
  <c r="J1279" i="2"/>
  <c r="K1279" i="2"/>
  <c r="I1280" i="2"/>
  <c r="J1280" i="2"/>
  <c r="K1280" i="2"/>
  <c r="I1281" i="2"/>
  <c r="J1281" i="2"/>
  <c r="K1281" i="2"/>
  <c r="I1282" i="2"/>
  <c r="J1282" i="2"/>
  <c r="K1282" i="2"/>
  <c r="I1283" i="2"/>
  <c r="J1283" i="2"/>
  <c r="K1283" i="2"/>
  <c r="I1284" i="2"/>
  <c r="J1284" i="2"/>
  <c r="K1284" i="2"/>
  <c r="I1285" i="2"/>
  <c r="J1285" i="2"/>
  <c r="K1285" i="2"/>
  <c r="I1286" i="2"/>
  <c r="J1286" i="2"/>
  <c r="K1286" i="2"/>
  <c r="I1287" i="2"/>
  <c r="J1287" i="2"/>
  <c r="K1287" i="2"/>
  <c r="I1288" i="2"/>
  <c r="J1288" i="2"/>
  <c r="K1288" i="2"/>
  <c r="I1289" i="2"/>
  <c r="J1289" i="2"/>
  <c r="K1289" i="2"/>
  <c r="I1290" i="2"/>
  <c r="J1290" i="2"/>
  <c r="K1290" i="2"/>
  <c r="I1291" i="2"/>
  <c r="J1291" i="2"/>
  <c r="K1291" i="2"/>
  <c r="I1292" i="2"/>
  <c r="J1292" i="2"/>
  <c r="K1292" i="2"/>
  <c r="I1293" i="2"/>
  <c r="J1293" i="2"/>
  <c r="K1293" i="2"/>
  <c r="I1294" i="2"/>
  <c r="J1294" i="2"/>
  <c r="K1294" i="2"/>
  <c r="I1295" i="2"/>
  <c r="J1295" i="2"/>
  <c r="K1295" i="2"/>
  <c r="I1296" i="2"/>
  <c r="J1296" i="2"/>
  <c r="K1296" i="2"/>
  <c r="I1297" i="2"/>
  <c r="J1297" i="2"/>
  <c r="K1297" i="2"/>
  <c r="I1298" i="2"/>
  <c r="J1298" i="2"/>
  <c r="K1298" i="2"/>
  <c r="I1299" i="2"/>
  <c r="J1299" i="2"/>
  <c r="K1299" i="2"/>
  <c r="I1300" i="2"/>
  <c r="J1300" i="2"/>
  <c r="K1300" i="2"/>
  <c r="I1301" i="2"/>
  <c r="J1301" i="2"/>
  <c r="K1301" i="2"/>
  <c r="I1302" i="2"/>
  <c r="J1302" i="2"/>
  <c r="K1302" i="2"/>
  <c r="I1303" i="2"/>
  <c r="J1303" i="2"/>
  <c r="K1303" i="2"/>
  <c r="I1304" i="2"/>
  <c r="J1304" i="2"/>
  <c r="K1304" i="2"/>
  <c r="I1305" i="2"/>
  <c r="J1305" i="2"/>
  <c r="K1305" i="2"/>
  <c r="I1306" i="2"/>
  <c r="J1306" i="2"/>
  <c r="K1306" i="2"/>
  <c r="I1307" i="2"/>
  <c r="J1307" i="2"/>
  <c r="K1307" i="2"/>
  <c r="I1308" i="2"/>
  <c r="J1308" i="2"/>
  <c r="K1308" i="2"/>
  <c r="I1309" i="2"/>
  <c r="J1309" i="2"/>
  <c r="K1309" i="2"/>
  <c r="I1310" i="2"/>
  <c r="J1310" i="2"/>
  <c r="K1310" i="2"/>
  <c r="I1311" i="2"/>
  <c r="J1311" i="2"/>
  <c r="K1311" i="2"/>
  <c r="I1312" i="2"/>
  <c r="J1312" i="2"/>
  <c r="K1312" i="2"/>
  <c r="I1313" i="2"/>
  <c r="J1313" i="2"/>
  <c r="K1313" i="2"/>
  <c r="I1314" i="2"/>
  <c r="J1314" i="2"/>
  <c r="K1314" i="2"/>
  <c r="I1315" i="2"/>
  <c r="J1315" i="2"/>
  <c r="K1315" i="2"/>
  <c r="I1316" i="2"/>
  <c r="J1316" i="2"/>
  <c r="K1316" i="2"/>
  <c r="I1317" i="2"/>
  <c r="J1317" i="2"/>
  <c r="K1317" i="2"/>
  <c r="I1318" i="2"/>
  <c r="J1318" i="2"/>
  <c r="K1318" i="2"/>
  <c r="I1319" i="2"/>
  <c r="J1319" i="2"/>
  <c r="K1319" i="2"/>
  <c r="I1320" i="2"/>
  <c r="J1320" i="2"/>
  <c r="K1320" i="2"/>
  <c r="I1321" i="2"/>
  <c r="J1321" i="2"/>
  <c r="K1321" i="2"/>
  <c r="I1322" i="2"/>
  <c r="J1322" i="2"/>
  <c r="K1322" i="2"/>
  <c r="I1323" i="2"/>
  <c r="J1323" i="2"/>
  <c r="K1323" i="2"/>
  <c r="I1324" i="2"/>
  <c r="J1324" i="2"/>
  <c r="K1324" i="2"/>
  <c r="I1325" i="2"/>
  <c r="J1325" i="2"/>
  <c r="K1325" i="2"/>
  <c r="I1326" i="2"/>
  <c r="J1326" i="2"/>
  <c r="K1326" i="2"/>
  <c r="I1327" i="2"/>
  <c r="J1327" i="2"/>
  <c r="K1327" i="2"/>
  <c r="I1328" i="2"/>
  <c r="J1328" i="2"/>
  <c r="K1328" i="2"/>
  <c r="I1329" i="2"/>
  <c r="J1329" i="2"/>
  <c r="K1329" i="2"/>
  <c r="I1330" i="2"/>
  <c r="J1330" i="2"/>
  <c r="K1330" i="2"/>
  <c r="I1331" i="2"/>
  <c r="J1331" i="2"/>
  <c r="K1331" i="2"/>
  <c r="I1332" i="2"/>
  <c r="J1332" i="2"/>
  <c r="K1332" i="2"/>
  <c r="I1333" i="2"/>
  <c r="J1333" i="2"/>
  <c r="K1333" i="2"/>
  <c r="I1334" i="2"/>
  <c r="J1334" i="2"/>
  <c r="K1334" i="2"/>
  <c r="I1335" i="2"/>
  <c r="J1335" i="2"/>
  <c r="K1335" i="2"/>
  <c r="I1336" i="2"/>
  <c r="J1336" i="2"/>
  <c r="K1336" i="2"/>
  <c r="I1337" i="2"/>
  <c r="J1337" i="2"/>
  <c r="K1337" i="2"/>
  <c r="I1338" i="2"/>
  <c r="J1338" i="2"/>
  <c r="K1338" i="2"/>
  <c r="I1339" i="2"/>
  <c r="J1339" i="2"/>
  <c r="K1339" i="2"/>
  <c r="I1340" i="2"/>
  <c r="J1340" i="2"/>
  <c r="K1340" i="2"/>
  <c r="I1341" i="2"/>
  <c r="J1341" i="2"/>
  <c r="K1341" i="2"/>
  <c r="I1342" i="2"/>
  <c r="J1342" i="2"/>
  <c r="K1342" i="2"/>
  <c r="I1343" i="2"/>
  <c r="J1343" i="2"/>
  <c r="K1343" i="2"/>
  <c r="I1344" i="2"/>
  <c r="J1344" i="2"/>
  <c r="K1344" i="2"/>
  <c r="I1345" i="2"/>
  <c r="J1345" i="2"/>
  <c r="K1345" i="2"/>
  <c r="I1346" i="2"/>
  <c r="J1346" i="2"/>
  <c r="K1346" i="2"/>
  <c r="I1347" i="2"/>
  <c r="J1347" i="2"/>
  <c r="K1347" i="2"/>
  <c r="I1348" i="2"/>
  <c r="J1348" i="2"/>
  <c r="K1348" i="2"/>
  <c r="I1349" i="2"/>
  <c r="J1349" i="2"/>
  <c r="K1349" i="2"/>
  <c r="I1350" i="2"/>
  <c r="J1350" i="2"/>
  <c r="K1350" i="2"/>
  <c r="I1351" i="2"/>
  <c r="J1351" i="2"/>
  <c r="K1351" i="2"/>
  <c r="I1352" i="2"/>
  <c r="J1352" i="2"/>
  <c r="K1352" i="2"/>
  <c r="I1353" i="2"/>
  <c r="J1353" i="2"/>
  <c r="K1353" i="2"/>
  <c r="I1354" i="2"/>
  <c r="J1354" i="2"/>
  <c r="K1354" i="2"/>
  <c r="I1355" i="2"/>
  <c r="J1355" i="2"/>
  <c r="K1355" i="2"/>
  <c r="I1356" i="2"/>
  <c r="J1356" i="2"/>
  <c r="K1356" i="2"/>
  <c r="I1357" i="2"/>
  <c r="J1357" i="2"/>
  <c r="K1357" i="2"/>
  <c r="I1358" i="2"/>
  <c r="J1358" i="2"/>
  <c r="K1358" i="2"/>
  <c r="I1359" i="2"/>
  <c r="J1359" i="2"/>
  <c r="K1359" i="2"/>
  <c r="I1360" i="2"/>
  <c r="J1360" i="2"/>
  <c r="K1360" i="2"/>
  <c r="I1361" i="2"/>
  <c r="J1361" i="2"/>
  <c r="K1361" i="2"/>
  <c r="I1362" i="2"/>
  <c r="J1362" i="2"/>
  <c r="K1362" i="2"/>
  <c r="I1363" i="2"/>
  <c r="J1363" i="2"/>
  <c r="K1363" i="2"/>
  <c r="I1364" i="2"/>
  <c r="J1364" i="2"/>
  <c r="K1364" i="2"/>
  <c r="I1365" i="2"/>
  <c r="J1365" i="2"/>
  <c r="K1365" i="2"/>
  <c r="I1366" i="2"/>
  <c r="J1366" i="2"/>
  <c r="K1366" i="2"/>
  <c r="I1367" i="2"/>
  <c r="J1367" i="2"/>
  <c r="K1367" i="2"/>
  <c r="I1368" i="2"/>
  <c r="J1368" i="2"/>
  <c r="K1368" i="2"/>
  <c r="I1369" i="2"/>
  <c r="J1369" i="2"/>
  <c r="K1369" i="2"/>
  <c r="I1370" i="2"/>
  <c r="J1370" i="2"/>
  <c r="K1370" i="2"/>
  <c r="I1371" i="2"/>
  <c r="J1371" i="2"/>
  <c r="K1371" i="2"/>
  <c r="I1372" i="2"/>
  <c r="J1372" i="2"/>
  <c r="K1372" i="2"/>
  <c r="I1373" i="2"/>
  <c r="J1373" i="2"/>
  <c r="K1373" i="2"/>
  <c r="I1374" i="2"/>
  <c r="J1374" i="2"/>
  <c r="K1374" i="2"/>
  <c r="I1375" i="2"/>
  <c r="J1375" i="2"/>
  <c r="K1375" i="2"/>
  <c r="I1376" i="2"/>
  <c r="J1376" i="2"/>
  <c r="K1376" i="2"/>
  <c r="I1377" i="2"/>
  <c r="J1377" i="2"/>
  <c r="K1377" i="2"/>
  <c r="I1378" i="2"/>
  <c r="J1378" i="2"/>
  <c r="K1378" i="2"/>
  <c r="I1379" i="2"/>
  <c r="J1379" i="2"/>
  <c r="K1379" i="2"/>
  <c r="I1380" i="2"/>
  <c r="J1380" i="2"/>
  <c r="K1380" i="2"/>
  <c r="I1381" i="2"/>
  <c r="J1381" i="2"/>
  <c r="K1381" i="2"/>
  <c r="I1382" i="2"/>
  <c r="J1382" i="2"/>
  <c r="K1382" i="2"/>
  <c r="I1383" i="2"/>
  <c r="J1383" i="2"/>
  <c r="K1383" i="2"/>
  <c r="I1384" i="2"/>
  <c r="J1384" i="2"/>
  <c r="K1384" i="2"/>
  <c r="I1385" i="2"/>
  <c r="J1385" i="2"/>
  <c r="K1385" i="2"/>
  <c r="I1386" i="2"/>
  <c r="J1386" i="2"/>
  <c r="K1386" i="2"/>
  <c r="I1387" i="2"/>
  <c r="J1387" i="2"/>
  <c r="K1387" i="2"/>
  <c r="I1388" i="2"/>
  <c r="J1388" i="2"/>
  <c r="K1388" i="2"/>
  <c r="I1389" i="2"/>
  <c r="J1389" i="2"/>
  <c r="K1389" i="2"/>
  <c r="I1390" i="2"/>
  <c r="J1390" i="2"/>
  <c r="K1390" i="2"/>
  <c r="I1391" i="2"/>
  <c r="J1391" i="2"/>
  <c r="K1391" i="2"/>
  <c r="I1392" i="2"/>
  <c r="J1392" i="2"/>
  <c r="K1392" i="2"/>
  <c r="I1393" i="2"/>
  <c r="J1393" i="2"/>
  <c r="K1393" i="2"/>
  <c r="I1394" i="2"/>
  <c r="J1394" i="2"/>
  <c r="K1394" i="2"/>
  <c r="I1395" i="2"/>
  <c r="J1395" i="2"/>
  <c r="K1395" i="2"/>
  <c r="I1396" i="2"/>
  <c r="J1396" i="2"/>
  <c r="K1396" i="2"/>
  <c r="I1397" i="2"/>
  <c r="J1397" i="2"/>
  <c r="K1397" i="2"/>
  <c r="I1398" i="2"/>
  <c r="J1398" i="2"/>
  <c r="K1398" i="2"/>
  <c r="I1399" i="2"/>
  <c r="J1399" i="2"/>
  <c r="K1399" i="2"/>
  <c r="I1400" i="2"/>
  <c r="J1400" i="2"/>
  <c r="K1400" i="2"/>
  <c r="I1401" i="2"/>
  <c r="J1401" i="2"/>
  <c r="K1401" i="2"/>
  <c r="I1402" i="2"/>
  <c r="J1402" i="2"/>
  <c r="K1402" i="2"/>
  <c r="I1403" i="2"/>
  <c r="J1403" i="2"/>
  <c r="K1403" i="2"/>
  <c r="K141" i="2"/>
  <c r="J141" i="2"/>
  <c r="I141" i="2"/>
  <c r="I54" i="2"/>
  <c r="J54" i="2"/>
  <c r="K56" i="2"/>
  <c r="I57" i="2"/>
  <c r="J59" i="2"/>
  <c r="K59" i="2"/>
  <c r="J61" i="2"/>
  <c r="K61" i="2"/>
  <c r="I62" i="2"/>
  <c r="J62" i="2"/>
  <c r="K63" i="2"/>
  <c r="I64" i="2"/>
  <c r="J64" i="2"/>
  <c r="K64" i="2"/>
  <c r="I65" i="2"/>
  <c r="J65" i="2"/>
  <c r="J66" i="2"/>
  <c r="K66" i="2"/>
  <c r="I67" i="2"/>
  <c r="J67" i="2"/>
  <c r="K67" i="2"/>
  <c r="I68" i="2"/>
  <c r="I69" i="2"/>
  <c r="J69" i="2"/>
  <c r="K69" i="2"/>
  <c r="I70" i="2"/>
  <c r="J70" i="2"/>
  <c r="K70" i="2"/>
  <c r="K71" i="2"/>
  <c r="I72" i="2"/>
  <c r="J72" i="2"/>
  <c r="K72" i="2"/>
  <c r="I73" i="2"/>
  <c r="J73" i="2"/>
  <c r="J74" i="2"/>
  <c r="K74" i="2"/>
  <c r="I75" i="2"/>
  <c r="J75" i="2"/>
  <c r="K75" i="2"/>
  <c r="I76" i="2"/>
  <c r="I77" i="2"/>
  <c r="J77" i="2"/>
  <c r="K77" i="2"/>
  <c r="I78" i="2"/>
  <c r="J78" i="2"/>
  <c r="K78" i="2"/>
  <c r="K79" i="2"/>
  <c r="I80" i="2"/>
  <c r="J80" i="2"/>
  <c r="K80" i="2"/>
  <c r="I81" i="2"/>
  <c r="J81" i="2"/>
  <c r="J82" i="2"/>
  <c r="K82" i="2"/>
  <c r="I83" i="2"/>
  <c r="J83" i="2"/>
  <c r="K83" i="2"/>
  <c r="I84" i="2"/>
  <c r="I85" i="2"/>
  <c r="J85" i="2"/>
  <c r="K85" i="2"/>
  <c r="I86" i="2"/>
  <c r="J86" i="2"/>
  <c r="K86" i="2"/>
  <c r="J87" i="2"/>
  <c r="K87" i="2"/>
  <c r="I88" i="2"/>
  <c r="J88" i="2"/>
  <c r="K88" i="2"/>
  <c r="I89" i="2"/>
  <c r="J89" i="2"/>
  <c r="I90" i="2"/>
  <c r="J90" i="2"/>
  <c r="K90" i="2"/>
  <c r="I91" i="2"/>
  <c r="J91" i="2"/>
  <c r="K91" i="2"/>
  <c r="I92" i="2"/>
  <c r="K92" i="2"/>
  <c r="I93" i="2"/>
  <c r="J93" i="2"/>
  <c r="K93" i="2"/>
  <c r="I94" i="2"/>
  <c r="J94" i="2"/>
  <c r="K94" i="2"/>
  <c r="J95" i="2"/>
  <c r="K95" i="2"/>
  <c r="I96" i="2"/>
  <c r="J96" i="2"/>
  <c r="K96" i="2"/>
  <c r="I97" i="2"/>
  <c r="J97" i="2"/>
  <c r="I98" i="2"/>
  <c r="J98" i="2"/>
  <c r="K98" i="2"/>
  <c r="I99" i="2"/>
  <c r="J99" i="2"/>
  <c r="K99" i="2"/>
  <c r="I100" i="2"/>
  <c r="K100" i="2"/>
  <c r="I101" i="2"/>
  <c r="J101" i="2"/>
  <c r="K101" i="2"/>
  <c r="I102" i="2"/>
  <c r="J102" i="2"/>
  <c r="K102" i="2"/>
  <c r="J103" i="2"/>
  <c r="K103" i="2"/>
  <c r="I104" i="2"/>
  <c r="J104" i="2"/>
  <c r="K104" i="2"/>
  <c r="I105" i="2"/>
  <c r="J105" i="2"/>
  <c r="I106" i="2"/>
  <c r="J106" i="2"/>
  <c r="K106" i="2"/>
  <c r="I107" i="2"/>
  <c r="J107" i="2"/>
  <c r="K107" i="2"/>
  <c r="I108" i="2"/>
  <c r="K108" i="2"/>
  <c r="I109" i="2"/>
  <c r="J109" i="2"/>
  <c r="K109" i="2"/>
  <c r="I110" i="2"/>
  <c r="J110" i="2"/>
  <c r="K110" i="2"/>
  <c r="J111" i="2"/>
  <c r="K111" i="2"/>
  <c r="I112" i="2"/>
  <c r="J112" i="2"/>
  <c r="K112" i="2"/>
  <c r="I113" i="2"/>
  <c r="J113" i="2"/>
  <c r="I114" i="2"/>
  <c r="J114" i="2"/>
  <c r="K114" i="2"/>
  <c r="I115" i="2"/>
  <c r="J115" i="2"/>
  <c r="K115" i="2"/>
  <c r="I116" i="2"/>
  <c r="K116" i="2"/>
  <c r="I117" i="2"/>
  <c r="J117" i="2"/>
  <c r="K117" i="2"/>
  <c r="I118" i="2"/>
  <c r="J118" i="2"/>
  <c r="K118" i="2"/>
  <c r="J119" i="2"/>
  <c r="K119" i="2"/>
  <c r="I120" i="2"/>
  <c r="J120" i="2"/>
  <c r="K120" i="2"/>
  <c r="I121" i="2"/>
  <c r="J121" i="2"/>
  <c r="I122" i="2"/>
  <c r="J122" i="2"/>
  <c r="K122" i="2"/>
  <c r="I123" i="2"/>
  <c r="J123" i="2"/>
  <c r="K123" i="2"/>
  <c r="I124" i="2"/>
  <c r="K124" i="2"/>
  <c r="I125" i="2"/>
  <c r="J125" i="2"/>
  <c r="K125" i="2"/>
  <c r="I126" i="2"/>
  <c r="J126" i="2"/>
  <c r="K126" i="2"/>
  <c r="J127" i="2"/>
  <c r="K127" i="2"/>
  <c r="I128" i="2"/>
  <c r="J128" i="2"/>
  <c r="K128" i="2"/>
  <c r="I129" i="2"/>
  <c r="J129" i="2"/>
  <c r="I130" i="2"/>
  <c r="J130" i="2"/>
  <c r="K130" i="2"/>
  <c r="I131" i="2"/>
  <c r="J131" i="2"/>
  <c r="K131" i="2"/>
  <c r="I132" i="2"/>
  <c r="K132" i="2"/>
  <c r="K52" i="2"/>
  <c r="J52" i="2"/>
  <c r="I52" i="2"/>
  <c r="O9" i="2"/>
  <c r="N9" i="2"/>
  <c r="O8" i="2"/>
  <c r="N8" i="2"/>
  <c r="O7" i="2"/>
  <c r="N7" i="2"/>
  <c r="O5" i="2"/>
  <c r="N5" i="2"/>
  <c r="B142" i="2"/>
  <c r="D142" i="2"/>
  <c r="E142" i="2"/>
  <c r="F142" i="2"/>
  <c r="B143" i="2"/>
  <c r="D143" i="2"/>
  <c r="E143" i="2"/>
  <c r="F143" i="2"/>
  <c r="B144" i="2"/>
  <c r="D144" i="2"/>
  <c r="E144" i="2"/>
  <c r="F144" i="2"/>
  <c r="B145" i="2"/>
  <c r="D145" i="2"/>
  <c r="E145" i="2"/>
  <c r="F145" i="2"/>
  <c r="B146" i="2"/>
  <c r="D146" i="2"/>
  <c r="E146" i="2"/>
  <c r="F146" i="2"/>
  <c r="B147" i="2"/>
  <c r="D147" i="2"/>
  <c r="E147" i="2"/>
  <c r="F147" i="2"/>
  <c r="B148" i="2"/>
  <c r="D148" i="2"/>
  <c r="E148" i="2"/>
  <c r="F148" i="2"/>
  <c r="B149" i="2"/>
  <c r="D149" i="2"/>
  <c r="E149" i="2"/>
  <c r="F149" i="2"/>
  <c r="B150" i="2"/>
  <c r="D150" i="2"/>
  <c r="E150" i="2"/>
  <c r="F150" i="2"/>
  <c r="B151" i="2"/>
  <c r="D151" i="2"/>
  <c r="E151" i="2"/>
  <c r="F151" i="2"/>
  <c r="B152" i="2"/>
  <c r="D152" i="2"/>
  <c r="E152" i="2"/>
  <c r="F152" i="2"/>
  <c r="B153" i="2"/>
  <c r="D153" i="2"/>
  <c r="E153" i="2"/>
  <c r="F153" i="2"/>
  <c r="B154" i="2"/>
  <c r="D154" i="2"/>
  <c r="E154" i="2"/>
  <c r="F154" i="2"/>
  <c r="B155" i="2"/>
  <c r="D155" i="2"/>
  <c r="E155" i="2"/>
  <c r="F155" i="2"/>
  <c r="B156" i="2"/>
  <c r="D156" i="2"/>
  <c r="E156" i="2"/>
  <c r="F156" i="2"/>
  <c r="B157" i="2"/>
  <c r="D157" i="2"/>
  <c r="E157" i="2"/>
  <c r="F157" i="2"/>
  <c r="B158" i="2"/>
  <c r="D158" i="2"/>
  <c r="E158" i="2"/>
  <c r="F158" i="2"/>
  <c r="B159" i="2"/>
  <c r="D159" i="2"/>
  <c r="E159" i="2"/>
  <c r="F159" i="2"/>
  <c r="B160" i="2"/>
  <c r="D160" i="2"/>
  <c r="E160" i="2"/>
  <c r="F160" i="2"/>
  <c r="B161" i="2"/>
  <c r="D161" i="2"/>
  <c r="E161" i="2"/>
  <c r="F161" i="2"/>
  <c r="O161" i="2" s="1"/>
  <c r="B162" i="2"/>
  <c r="D162" i="2"/>
  <c r="E162" i="2"/>
  <c r="F162" i="2"/>
  <c r="B163" i="2"/>
  <c r="D163" i="2"/>
  <c r="E163" i="2"/>
  <c r="F163" i="2"/>
  <c r="B164" i="2"/>
  <c r="D164" i="2"/>
  <c r="E164" i="2"/>
  <c r="F164" i="2"/>
  <c r="B165" i="2"/>
  <c r="D165" i="2"/>
  <c r="E165" i="2"/>
  <c r="F165" i="2"/>
  <c r="O165" i="2" s="1"/>
  <c r="B166" i="2"/>
  <c r="D166" i="2"/>
  <c r="E166" i="2"/>
  <c r="F166" i="2"/>
  <c r="B167" i="2"/>
  <c r="D167" i="2"/>
  <c r="E167" i="2"/>
  <c r="F167" i="2"/>
  <c r="B168" i="2"/>
  <c r="D168" i="2"/>
  <c r="E168" i="2"/>
  <c r="F168" i="2"/>
  <c r="B169" i="2"/>
  <c r="D169" i="2"/>
  <c r="E169" i="2"/>
  <c r="F169" i="2"/>
  <c r="B170" i="2"/>
  <c r="D170" i="2"/>
  <c r="E170" i="2"/>
  <c r="F170" i="2"/>
  <c r="B171" i="2"/>
  <c r="D171" i="2"/>
  <c r="E171" i="2"/>
  <c r="F171" i="2"/>
  <c r="B172" i="2"/>
  <c r="D172" i="2"/>
  <c r="E172" i="2"/>
  <c r="F172" i="2"/>
  <c r="B173" i="2"/>
  <c r="D173" i="2"/>
  <c r="E173" i="2"/>
  <c r="F173" i="2"/>
  <c r="B174" i="2"/>
  <c r="D174" i="2"/>
  <c r="E174" i="2"/>
  <c r="F174" i="2"/>
  <c r="B175" i="2"/>
  <c r="D175" i="2"/>
  <c r="E175" i="2"/>
  <c r="F175" i="2"/>
  <c r="B176" i="2"/>
  <c r="D176" i="2"/>
  <c r="E176" i="2"/>
  <c r="F176" i="2"/>
  <c r="B177" i="2"/>
  <c r="D177" i="2"/>
  <c r="E177" i="2"/>
  <c r="F177" i="2"/>
  <c r="B178" i="2"/>
  <c r="D178" i="2"/>
  <c r="E178" i="2"/>
  <c r="F178" i="2"/>
  <c r="B179" i="2"/>
  <c r="D179" i="2"/>
  <c r="E179" i="2"/>
  <c r="F179" i="2"/>
  <c r="B180" i="2"/>
  <c r="D180" i="2"/>
  <c r="E180" i="2"/>
  <c r="F180" i="2"/>
  <c r="B181" i="2"/>
  <c r="D181" i="2"/>
  <c r="E181" i="2"/>
  <c r="F181" i="2"/>
  <c r="B182" i="2"/>
  <c r="D182" i="2"/>
  <c r="E182" i="2"/>
  <c r="F182" i="2"/>
  <c r="B183" i="2"/>
  <c r="D183" i="2"/>
  <c r="E183" i="2"/>
  <c r="F183" i="2"/>
  <c r="B184" i="2"/>
  <c r="D184" i="2"/>
  <c r="E184" i="2"/>
  <c r="F184" i="2"/>
  <c r="B185" i="2"/>
  <c r="D185" i="2"/>
  <c r="E185" i="2"/>
  <c r="F185" i="2"/>
  <c r="B186" i="2"/>
  <c r="D186" i="2"/>
  <c r="E186" i="2"/>
  <c r="F186" i="2"/>
  <c r="B187" i="2"/>
  <c r="D187" i="2"/>
  <c r="E187" i="2"/>
  <c r="F187" i="2"/>
  <c r="B188" i="2"/>
  <c r="D188" i="2"/>
  <c r="E188" i="2"/>
  <c r="F188" i="2"/>
  <c r="B189" i="2"/>
  <c r="D189" i="2"/>
  <c r="E189" i="2"/>
  <c r="F189" i="2"/>
  <c r="O189" i="2" s="1"/>
  <c r="B190" i="2"/>
  <c r="D190" i="2"/>
  <c r="E190" i="2"/>
  <c r="F190" i="2"/>
  <c r="N190" i="2" s="1"/>
  <c r="B191" i="2"/>
  <c r="D191" i="2"/>
  <c r="E191" i="2"/>
  <c r="F191" i="2"/>
  <c r="B192" i="2"/>
  <c r="D192" i="2"/>
  <c r="E192" i="2"/>
  <c r="F192" i="2"/>
  <c r="B193" i="2"/>
  <c r="D193" i="2"/>
  <c r="E193" i="2"/>
  <c r="F193" i="2"/>
  <c r="B194" i="2"/>
  <c r="D194" i="2"/>
  <c r="E194" i="2"/>
  <c r="F194" i="2"/>
  <c r="B195" i="2"/>
  <c r="D195" i="2"/>
  <c r="E195" i="2"/>
  <c r="F195" i="2"/>
  <c r="O195" i="2" s="1"/>
  <c r="B196" i="2"/>
  <c r="D196" i="2"/>
  <c r="E196" i="2"/>
  <c r="F196" i="2"/>
  <c r="B197" i="2"/>
  <c r="D197" i="2"/>
  <c r="E197" i="2"/>
  <c r="F197" i="2"/>
  <c r="B198" i="2"/>
  <c r="D198" i="2"/>
  <c r="E198" i="2"/>
  <c r="F198" i="2"/>
  <c r="B199" i="2"/>
  <c r="D199" i="2"/>
  <c r="E199" i="2"/>
  <c r="F199" i="2"/>
  <c r="B200" i="2"/>
  <c r="D200" i="2"/>
  <c r="E200" i="2"/>
  <c r="F200" i="2"/>
  <c r="B201" i="2"/>
  <c r="D201" i="2"/>
  <c r="E201" i="2"/>
  <c r="F201" i="2"/>
  <c r="B202" i="2"/>
  <c r="D202" i="2"/>
  <c r="E202" i="2"/>
  <c r="F202" i="2"/>
  <c r="B203" i="2"/>
  <c r="D203" i="2"/>
  <c r="E203" i="2"/>
  <c r="F203" i="2"/>
  <c r="B204" i="2"/>
  <c r="D204" i="2"/>
  <c r="E204" i="2"/>
  <c r="F204" i="2"/>
  <c r="B205" i="2"/>
  <c r="D205" i="2"/>
  <c r="E205" i="2"/>
  <c r="F205" i="2"/>
  <c r="B206" i="2"/>
  <c r="D206" i="2"/>
  <c r="E206" i="2"/>
  <c r="F206" i="2"/>
  <c r="B207" i="2"/>
  <c r="D207" i="2"/>
  <c r="E207" i="2"/>
  <c r="F207" i="2"/>
  <c r="B208" i="2"/>
  <c r="D208" i="2"/>
  <c r="E208" i="2"/>
  <c r="F208" i="2"/>
  <c r="B209" i="2"/>
  <c r="D209" i="2"/>
  <c r="E209" i="2"/>
  <c r="F209" i="2"/>
  <c r="O209" i="2" s="1"/>
  <c r="B210" i="2"/>
  <c r="D210" i="2"/>
  <c r="E210" i="2"/>
  <c r="F210" i="2"/>
  <c r="M210" i="2" s="1"/>
  <c r="B211" i="2"/>
  <c r="D211" i="2"/>
  <c r="E211" i="2"/>
  <c r="F211" i="2"/>
  <c r="B212" i="2"/>
  <c r="D212" i="2"/>
  <c r="E212" i="2"/>
  <c r="F212" i="2"/>
  <c r="B213" i="2"/>
  <c r="D213" i="2"/>
  <c r="E213" i="2"/>
  <c r="F213" i="2"/>
  <c r="B214" i="2"/>
  <c r="D214" i="2"/>
  <c r="E214" i="2"/>
  <c r="F214" i="2"/>
  <c r="B215" i="2"/>
  <c r="D215" i="2"/>
  <c r="E215" i="2"/>
  <c r="F215" i="2"/>
  <c r="B216" i="2"/>
  <c r="D216" i="2"/>
  <c r="E216" i="2"/>
  <c r="F216" i="2"/>
  <c r="B217" i="2"/>
  <c r="D217" i="2"/>
  <c r="E217" i="2"/>
  <c r="F217" i="2"/>
  <c r="B218" i="2"/>
  <c r="D218" i="2"/>
  <c r="E218" i="2"/>
  <c r="F218" i="2"/>
  <c r="B219" i="2"/>
  <c r="D219" i="2"/>
  <c r="E219" i="2"/>
  <c r="F219" i="2"/>
  <c r="B220" i="2"/>
  <c r="D220" i="2"/>
  <c r="E220" i="2"/>
  <c r="F220" i="2"/>
  <c r="B221" i="2"/>
  <c r="D221" i="2"/>
  <c r="E221" i="2"/>
  <c r="F221" i="2"/>
  <c r="B222" i="2"/>
  <c r="D222" i="2"/>
  <c r="E222" i="2"/>
  <c r="F222" i="2"/>
  <c r="B223" i="2"/>
  <c r="D223" i="2"/>
  <c r="E223" i="2"/>
  <c r="F223" i="2"/>
  <c r="B224" i="2"/>
  <c r="D224" i="2"/>
  <c r="E224" i="2"/>
  <c r="F224" i="2"/>
  <c r="B225" i="2"/>
  <c r="D225" i="2"/>
  <c r="E225" i="2"/>
  <c r="F225" i="2"/>
  <c r="B226" i="2"/>
  <c r="D226" i="2"/>
  <c r="E226" i="2"/>
  <c r="F226" i="2"/>
  <c r="B227" i="2"/>
  <c r="D227" i="2"/>
  <c r="E227" i="2"/>
  <c r="F227" i="2"/>
  <c r="B228" i="2"/>
  <c r="D228" i="2"/>
  <c r="E228" i="2"/>
  <c r="F228" i="2"/>
  <c r="B229" i="2"/>
  <c r="D229" i="2"/>
  <c r="E229" i="2"/>
  <c r="F229" i="2"/>
  <c r="B230" i="2"/>
  <c r="D230" i="2"/>
  <c r="E230" i="2"/>
  <c r="F230" i="2"/>
  <c r="B231" i="2"/>
  <c r="D231" i="2"/>
  <c r="E231" i="2"/>
  <c r="F231" i="2"/>
  <c r="B232" i="2"/>
  <c r="D232" i="2"/>
  <c r="E232" i="2"/>
  <c r="F232" i="2"/>
  <c r="B233" i="2"/>
  <c r="D233" i="2"/>
  <c r="E233" i="2"/>
  <c r="F233" i="2"/>
  <c r="B234" i="2"/>
  <c r="D234" i="2"/>
  <c r="E234" i="2"/>
  <c r="F234" i="2"/>
  <c r="M234" i="2" s="1"/>
  <c r="B235" i="2"/>
  <c r="D235" i="2"/>
  <c r="E235" i="2"/>
  <c r="F235" i="2"/>
  <c r="B236" i="2"/>
  <c r="D236" i="2"/>
  <c r="E236" i="2"/>
  <c r="F236" i="2"/>
  <c r="B237" i="2"/>
  <c r="D237" i="2"/>
  <c r="E237" i="2"/>
  <c r="F237" i="2"/>
  <c r="O237" i="2" s="1"/>
  <c r="B238" i="2"/>
  <c r="D238" i="2"/>
  <c r="E238" i="2"/>
  <c r="F238" i="2"/>
  <c r="N238" i="2" s="1"/>
  <c r="B239" i="2"/>
  <c r="D239" i="2"/>
  <c r="E239" i="2"/>
  <c r="F239" i="2"/>
  <c r="B240" i="2"/>
  <c r="D240" i="2"/>
  <c r="E240" i="2"/>
  <c r="F240" i="2"/>
  <c r="B241" i="2"/>
  <c r="D241" i="2"/>
  <c r="E241" i="2"/>
  <c r="F241" i="2"/>
  <c r="B242" i="2"/>
  <c r="D242" i="2"/>
  <c r="E242" i="2"/>
  <c r="F242" i="2"/>
  <c r="B243" i="2"/>
  <c r="D243" i="2"/>
  <c r="E243" i="2"/>
  <c r="F243" i="2"/>
  <c r="O243" i="2" s="1"/>
  <c r="B244" i="2"/>
  <c r="D244" i="2"/>
  <c r="E244" i="2"/>
  <c r="F244" i="2"/>
  <c r="B245" i="2"/>
  <c r="D245" i="2"/>
  <c r="E245" i="2"/>
  <c r="F245" i="2"/>
  <c r="O245" i="2" s="1"/>
  <c r="B246" i="2"/>
  <c r="D246" i="2"/>
  <c r="E246" i="2"/>
  <c r="F246" i="2"/>
  <c r="B247" i="2"/>
  <c r="D247" i="2"/>
  <c r="E247" i="2"/>
  <c r="F247" i="2"/>
  <c r="B248" i="2"/>
  <c r="D248" i="2"/>
  <c r="E248" i="2"/>
  <c r="F248" i="2"/>
  <c r="B249" i="2"/>
  <c r="D249" i="2"/>
  <c r="E249" i="2"/>
  <c r="F249" i="2"/>
  <c r="B250" i="2"/>
  <c r="D250" i="2"/>
  <c r="E250" i="2"/>
  <c r="F250" i="2"/>
  <c r="B251" i="2"/>
  <c r="D251" i="2"/>
  <c r="E251" i="2"/>
  <c r="F251" i="2"/>
  <c r="B252" i="2"/>
  <c r="D252" i="2"/>
  <c r="E252" i="2"/>
  <c r="F252" i="2"/>
  <c r="B253" i="2"/>
  <c r="D253" i="2"/>
  <c r="E253" i="2"/>
  <c r="F253" i="2"/>
  <c r="B254" i="2"/>
  <c r="D254" i="2"/>
  <c r="E254" i="2"/>
  <c r="F254" i="2"/>
  <c r="B255" i="2"/>
  <c r="D255" i="2"/>
  <c r="E255" i="2"/>
  <c r="F255" i="2"/>
  <c r="B256" i="2"/>
  <c r="D256" i="2"/>
  <c r="E256" i="2"/>
  <c r="F256" i="2"/>
  <c r="B257" i="2"/>
  <c r="D257" i="2"/>
  <c r="E257" i="2"/>
  <c r="F257" i="2"/>
  <c r="B258" i="2"/>
  <c r="D258" i="2"/>
  <c r="E258" i="2"/>
  <c r="F258" i="2"/>
  <c r="B259" i="2"/>
  <c r="D259" i="2"/>
  <c r="E259" i="2"/>
  <c r="F259" i="2"/>
  <c r="B260" i="2"/>
  <c r="D260" i="2"/>
  <c r="E260" i="2"/>
  <c r="F260" i="2"/>
  <c r="B261" i="2"/>
  <c r="D261" i="2"/>
  <c r="E261" i="2"/>
  <c r="F261" i="2"/>
  <c r="B262" i="2"/>
  <c r="D262" i="2"/>
  <c r="E262" i="2"/>
  <c r="F262" i="2"/>
  <c r="N262" i="2" s="1"/>
  <c r="B263" i="2"/>
  <c r="D263" i="2"/>
  <c r="E263" i="2"/>
  <c r="F263" i="2"/>
  <c r="B264" i="2"/>
  <c r="D264" i="2"/>
  <c r="E264" i="2"/>
  <c r="F264" i="2"/>
  <c r="B265" i="2"/>
  <c r="D265" i="2"/>
  <c r="E265" i="2"/>
  <c r="F265" i="2"/>
  <c r="B266" i="2"/>
  <c r="D266" i="2"/>
  <c r="E266" i="2"/>
  <c r="F266" i="2"/>
  <c r="M266" i="2" s="1"/>
  <c r="B267" i="2"/>
  <c r="D267" i="2"/>
  <c r="E267" i="2"/>
  <c r="F267" i="2"/>
  <c r="B268" i="2"/>
  <c r="D268" i="2"/>
  <c r="E268" i="2"/>
  <c r="F268" i="2"/>
  <c r="B269" i="2"/>
  <c r="D269" i="2"/>
  <c r="E269" i="2"/>
  <c r="F269" i="2"/>
  <c r="B270" i="2"/>
  <c r="D270" i="2"/>
  <c r="E270" i="2"/>
  <c r="F270" i="2"/>
  <c r="B271" i="2"/>
  <c r="D271" i="2"/>
  <c r="E271" i="2"/>
  <c r="F271" i="2"/>
  <c r="B272" i="2"/>
  <c r="D272" i="2"/>
  <c r="E272" i="2"/>
  <c r="F272" i="2"/>
  <c r="B273" i="2"/>
  <c r="D273" i="2"/>
  <c r="E273" i="2"/>
  <c r="F273" i="2"/>
  <c r="B274" i="2"/>
  <c r="D274" i="2"/>
  <c r="E274" i="2"/>
  <c r="F274" i="2"/>
  <c r="B275" i="2"/>
  <c r="D275" i="2"/>
  <c r="E275" i="2"/>
  <c r="F275" i="2"/>
  <c r="B276" i="2"/>
  <c r="D276" i="2"/>
  <c r="E276" i="2"/>
  <c r="F276" i="2"/>
  <c r="B277" i="2"/>
  <c r="D277" i="2"/>
  <c r="E277" i="2"/>
  <c r="F277" i="2"/>
  <c r="B278" i="2"/>
  <c r="D278" i="2"/>
  <c r="E278" i="2"/>
  <c r="F278" i="2"/>
  <c r="B279" i="2"/>
  <c r="D279" i="2"/>
  <c r="E279" i="2"/>
  <c r="F279" i="2"/>
  <c r="B280" i="2"/>
  <c r="D280" i="2"/>
  <c r="E280" i="2"/>
  <c r="F280" i="2"/>
  <c r="B281" i="2"/>
  <c r="D281" i="2"/>
  <c r="E281" i="2"/>
  <c r="F281" i="2"/>
  <c r="O281" i="2" s="1"/>
  <c r="B282" i="2"/>
  <c r="D282" i="2"/>
  <c r="E282" i="2"/>
  <c r="F282" i="2"/>
  <c r="M282" i="2" s="1"/>
  <c r="B283" i="2"/>
  <c r="D283" i="2"/>
  <c r="E283" i="2"/>
  <c r="F283" i="2"/>
  <c r="B284" i="2"/>
  <c r="D284" i="2"/>
  <c r="E284" i="2"/>
  <c r="F284" i="2"/>
  <c r="B285" i="2"/>
  <c r="D285" i="2"/>
  <c r="E285" i="2"/>
  <c r="F285" i="2"/>
  <c r="B286" i="2"/>
  <c r="D286" i="2"/>
  <c r="E286" i="2"/>
  <c r="F286" i="2"/>
  <c r="B287" i="2"/>
  <c r="D287" i="2"/>
  <c r="E287" i="2"/>
  <c r="F287" i="2"/>
  <c r="B288" i="2"/>
  <c r="D288" i="2"/>
  <c r="E288" i="2"/>
  <c r="F288" i="2"/>
  <c r="B289" i="2"/>
  <c r="D289" i="2"/>
  <c r="E289" i="2"/>
  <c r="F289" i="2"/>
  <c r="B290" i="2"/>
  <c r="D290" i="2"/>
  <c r="E290" i="2"/>
  <c r="F290" i="2"/>
  <c r="B291" i="2"/>
  <c r="D291" i="2"/>
  <c r="E291" i="2"/>
  <c r="F291" i="2"/>
  <c r="O291" i="2" s="1"/>
  <c r="B292" i="2"/>
  <c r="D292" i="2"/>
  <c r="E292" i="2"/>
  <c r="F292" i="2"/>
  <c r="B293" i="2"/>
  <c r="D293" i="2"/>
  <c r="E293" i="2"/>
  <c r="F293" i="2"/>
  <c r="B294" i="2"/>
  <c r="D294" i="2"/>
  <c r="E294" i="2"/>
  <c r="F294" i="2"/>
  <c r="B295" i="2"/>
  <c r="D295" i="2"/>
  <c r="E295" i="2"/>
  <c r="F295" i="2"/>
  <c r="B296" i="2"/>
  <c r="D296" i="2"/>
  <c r="E296" i="2"/>
  <c r="F296" i="2"/>
  <c r="B297" i="2"/>
  <c r="D297" i="2"/>
  <c r="E297" i="2"/>
  <c r="F297" i="2"/>
  <c r="O297" i="2" s="1"/>
  <c r="B298" i="2"/>
  <c r="D298" i="2"/>
  <c r="E298" i="2"/>
  <c r="F298" i="2"/>
  <c r="B299" i="2"/>
  <c r="D299" i="2"/>
  <c r="E299" i="2"/>
  <c r="F299" i="2"/>
  <c r="B300" i="2"/>
  <c r="D300" i="2"/>
  <c r="E300" i="2"/>
  <c r="F300" i="2"/>
  <c r="B301" i="2"/>
  <c r="D301" i="2"/>
  <c r="E301" i="2"/>
  <c r="F301" i="2"/>
  <c r="B302" i="2"/>
  <c r="D302" i="2"/>
  <c r="E302" i="2"/>
  <c r="F302" i="2"/>
  <c r="B303" i="2"/>
  <c r="D303" i="2"/>
  <c r="E303" i="2"/>
  <c r="F303" i="2"/>
  <c r="B304" i="2"/>
  <c r="D304" i="2"/>
  <c r="E304" i="2"/>
  <c r="F304" i="2"/>
  <c r="B305" i="2"/>
  <c r="D305" i="2"/>
  <c r="E305" i="2"/>
  <c r="F305" i="2"/>
  <c r="B306" i="2"/>
  <c r="D306" i="2"/>
  <c r="E306" i="2"/>
  <c r="F306" i="2"/>
  <c r="B307" i="2"/>
  <c r="D307" i="2"/>
  <c r="E307" i="2"/>
  <c r="F307" i="2"/>
  <c r="B308" i="2"/>
  <c r="D308" i="2"/>
  <c r="E308" i="2"/>
  <c r="F308" i="2"/>
  <c r="B309" i="2"/>
  <c r="D309" i="2"/>
  <c r="E309" i="2"/>
  <c r="F309" i="2"/>
  <c r="O309" i="2" s="1"/>
  <c r="B310" i="2"/>
  <c r="D310" i="2"/>
  <c r="E310" i="2"/>
  <c r="F310" i="2"/>
  <c r="B311" i="2"/>
  <c r="D311" i="2"/>
  <c r="E311" i="2"/>
  <c r="F311" i="2"/>
  <c r="N311" i="2" s="1"/>
  <c r="B312" i="2"/>
  <c r="D312" i="2"/>
  <c r="E312" i="2"/>
  <c r="F312" i="2"/>
  <c r="B313" i="2"/>
  <c r="D313" i="2"/>
  <c r="E313" i="2"/>
  <c r="F313" i="2"/>
  <c r="B314" i="2"/>
  <c r="D314" i="2"/>
  <c r="E314" i="2"/>
  <c r="F314" i="2"/>
  <c r="B315" i="2"/>
  <c r="D315" i="2"/>
  <c r="E315" i="2"/>
  <c r="F315" i="2"/>
  <c r="B316" i="2"/>
  <c r="D316" i="2"/>
  <c r="E316" i="2"/>
  <c r="F316" i="2"/>
  <c r="B317" i="2"/>
  <c r="D317" i="2"/>
  <c r="E317" i="2"/>
  <c r="F317" i="2"/>
  <c r="B318" i="2"/>
  <c r="D318" i="2"/>
  <c r="E318" i="2"/>
  <c r="F318" i="2"/>
  <c r="B319" i="2"/>
  <c r="D319" i="2"/>
  <c r="E319" i="2"/>
  <c r="F319" i="2"/>
  <c r="B320" i="2"/>
  <c r="D320" i="2"/>
  <c r="E320" i="2"/>
  <c r="F320" i="2"/>
  <c r="B321" i="2"/>
  <c r="D321" i="2"/>
  <c r="E321" i="2"/>
  <c r="F321" i="2"/>
  <c r="O321" i="2" s="1"/>
  <c r="B322" i="2"/>
  <c r="D322" i="2"/>
  <c r="E322" i="2"/>
  <c r="F322" i="2"/>
  <c r="B323" i="2"/>
  <c r="D323" i="2"/>
  <c r="E323" i="2"/>
  <c r="F323" i="2"/>
  <c r="B324" i="2"/>
  <c r="D324" i="2"/>
  <c r="E324" i="2"/>
  <c r="F324" i="2"/>
  <c r="B325" i="2"/>
  <c r="D325" i="2"/>
  <c r="E325" i="2"/>
  <c r="F325" i="2"/>
  <c r="B326" i="2"/>
  <c r="D326" i="2"/>
  <c r="E326" i="2"/>
  <c r="F326" i="2"/>
  <c r="B327" i="2"/>
  <c r="D327" i="2"/>
  <c r="E327" i="2"/>
  <c r="F327" i="2"/>
  <c r="B328" i="2"/>
  <c r="D328" i="2"/>
  <c r="E328" i="2"/>
  <c r="F328" i="2"/>
  <c r="B329" i="2"/>
  <c r="D329" i="2"/>
  <c r="E329" i="2"/>
  <c r="F329" i="2"/>
  <c r="B330" i="2"/>
  <c r="D330" i="2"/>
  <c r="E330" i="2"/>
  <c r="F330" i="2"/>
  <c r="B331" i="2"/>
  <c r="D331" i="2"/>
  <c r="E331" i="2"/>
  <c r="F331" i="2"/>
  <c r="B332" i="2"/>
  <c r="D332" i="2"/>
  <c r="E332" i="2"/>
  <c r="F332" i="2"/>
  <c r="B333" i="2"/>
  <c r="D333" i="2"/>
  <c r="E333" i="2"/>
  <c r="F333" i="2"/>
  <c r="B334" i="2"/>
  <c r="D334" i="2"/>
  <c r="E334" i="2"/>
  <c r="F334" i="2"/>
  <c r="B335" i="2"/>
  <c r="D335" i="2"/>
  <c r="E335" i="2"/>
  <c r="F335" i="2"/>
  <c r="B336" i="2"/>
  <c r="D336" i="2"/>
  <c r="E336" i="2"/>
  <c r="F336" i="2"/>
  <c r="B337" i="2"/>
  <c r="D337" i="2"/>
  <c r="E337" i="2"/>
  <c r="F337" i="2"/>
  <c r="B338" i="2"/>
  <c r="D338" i="2"/>
  <c r="E338" i="2"/>
  <c r="F338" i="2"/>
  <c r="M338" i="2" s="1"/>
  <c r="B339" i="2"/>
  <c r="D339" i="2"/>
  <c r="E339" i="2"/>
  <c r="F339" i="2"/>
  <c r="B340" i="2"/>
  <c r="D340" i="2"/>
  <c r="E340" i="2"/>
  <c r="F340" i="2"/>
  <c r="B341" i="2"/>
  <c r="D341" i="2"/>
  <c r="E341" i="2"/>
  <c r="F341" i="2"/>
  <c r="B342" i="2"/>
  <c r="D342" i="2"/>
  <c r="E342" i="2"/>
  <c r="F342" i="2"/>
  <c r="B343" i="2"/>
  <c r="D343" i="2"/>
  <c r="E343" i="2"/>
  <c r="F343" i="2"/>
  <c r="B344" i="2"/>
  <c r="D344" i="2"/>
  <c r="E344" i="2"/>
  <c r="F344" i="2"/>
  <c r="B345" i="2"/>
  <c r="D345" i="2"/>
  <c r="E345" i="2"/>
  <c r="F345" i="2"/>
  <c r="O345" i="2" s="1"/>
  <c r="B346" i="2"/>
  <c r="D346" i="2"/>
  <c r="E346" i="2"/>
  <c r="F346" i="2"/>
  <c r="B347" i="2"/>
  <c r="D347" i="2"/>
  <c r="E347" i="2"/>
  <c r="F347" i="2"/>
  <c r="B348" i="2"/>
  <c r="D348" i="2"/>
  <c r="E348" i="2"/>
  <c r="F348" i="2"/>
  <c r="B349" i="2"/>
  <c r="D349" i="2"/>
  <c r="E349" i="2"/>
  <c r="F349" i="2"/>
  <c r="O349" i="2" s="1"/>
  <c r="B350" i="2"/>
  <c r="D350" i="2"/>
  <c r="E350" i="2"/>
  <c r="F350" i="2"/>
  <c r="B351" i="2"/>
  <c r="D351" i="2"/>
  <c r="E351" i="2"/>
  <c r="F351" i="2"/>
  <c r="B352" i="2"/>
  <c r="D352" i="2"/>
  <c r="E352" i="2"/>
  <c r="F352" i="2"/>
  <c r="B353" i="2"/>
  <c r="D353" i="2"/>
  <c r="E353" i="2"/>
  <c r="F353" i="2"/>
  <c r="B354" i="2"/>
  <c r="D354" i="2"/>
  <c r="E354" i="2"/>
  <c r="F354" i="2"/>
  <c r="B355" i="2"/>
  <c r="D355" i="2"/>
  <c r="E355" i="2"/>
  <c r="F355" i="2"/>
  <c r="B356" i="2"/>
  <c r="D356" i="2"/>
  <c r="E356" i="2"/>
  <c r="F356" i="2"/>
  <c r="B357" i="2"/>
  <c r="D357" i="2"/>
  <c r="E357" i="2"/>
  <c r="F357" i="2"/>
  <c r="B358" i="2"/>
  <c r="D358" i="2"/>
  <c r="E358" i="2"/>
  <c r="F358" i="2"/>
  <c r="B359" i="2"/>
  <c r="D359" i="2"/>
  <c r="E359" i="2"/>
  <c r="F359" i="2"/>
  <c r="B360" i="2"/>
  <c r="D360" i="2"/>
  <c r="E360" i="2"/>
  <c r="F360" i="2"/>
  <c r="B361" i="2"/>
  <c r="D361" i="2"/>
  <c r="E361" i="2"/>
  <c r="F361" i="2"/>
  <c r="B362" i="2"/>
  <c r="D362" i="2"/>
  <c r="E362" i="2"/>
  <c r="F362" i="2"/>
  <c r="B363" i="2"/>
  <c r="D363" i="2"/>
  <c r="E363" i="2"/>
  <c r="F363" i="2"/>
  <c r="B364" i="2"/>
  <c r="D364" i="2"/>
  <c r="E364" i="2"/>
  <c r="F364" i="2"/>
  <c r="B365" i="2"/>
  <c r="D365" i="2"/>
  <c r="E365" i="2"/>
  <c r="F365" i="2"/>
  <c r="B366" i="2"/>
  <c r="D366" i="2"/>
  <c r="E366" i="2"/>
  <c r="F366" i="2"/>
  <c r="B367" i="2"/>
  <c r="D367" i="2"/>
  <c r="E367" i="2"/>
  <c r="F367" i="2"/>
  <c r="B368" i="2"/>
  <c r="D368" i="2"/>
  <c r="E368" i="2"/>
  <c r="F368" i="2"/>
  <c r="B369" i="2"/>
  <c r="D369" i="2"/>
  <c r="E369" i="2"/>
  <c r="F369" i="2"/>
  <c r="O369" i="2" s="1"/>
  <c r="B370" i="2"/>
  <c r="D370" i="2"/>
  <c r="E370" i="2"/>
  <c r="F370" i="2"/>
  <c r="B371" i="2"/>
  <c r="D371" i="2"/>
  <c r="E371" i="2"/>
  <c r="F371" i="2"/>
  <c r="B372" i="2"/>
  <c r="D372" i="2"/>
  <c r="E372" i="2"/>
  <c r="F372" i="2"/>
  <c r="B373" i="2"/>
  <c r="D373" i="2"/>
  <c r="E373" i="2"/>
  <c r="F373" i="2"/>
  <c r="O373" i="2" s="1"/>
  <c r="B374" i="2"/>
  <c r="D374" i="2"/>
  <c r="E374" i="2"/>
  <c r="F374" i="2"/>
  <c r="B375" i="2"/>
  <c r="D375" i="2"/>
  <c r="E375" i="2"/>
  <c r="F375" i="2"/>
  <c r="B376" i="2"/>
  <c r="D376" i="2"/>
  <c r="E376" i="2"/>
  <c r="F376" i="2"/>
  <c r="B377" i="2"/>
  <c r="D377" i="2"/>
  <c r="E377" i="2"/>
  <c r="F377" i="2"/>
  <c r="B378" i="2"/>
  <c r="D378" i="2"/>
  <c r="E378" i="2"/>
  <c r="F378" i="2"/>
  <c r="M378" i="2" s="1"/>
  <c r="B379" i="2"/>
  <c r="D379" i="2"/>
  <c r="E379" i="2"/>
  <c r="F379" i="2"/>
  <c r="B380" i="2"/>
  <c r="D380" i="2"/>
  <c r="E380" i="2"/>
  <c r="F380" i="2"/>
  <c r="B381" i="2"/>
  <c r="D381" i="2"/>
  <c r="E381" i="2"/>
  <c r="F381" i="2"/>
  <c r="O381" i="2" s="1"/>
  <c r="B382" i="2"/>
  <c r="D382" i="2"/>
  <c r="E382" i="2"/>
  <c r="F382" i="2"/>
  <c r="B383" i="2"/>
  <c r="D383" i="2"/>
  <c r="E383" i="2"/>
  <c r="F383" i="2"/>
  <c r="N383" i="2" s="1"/>
  <c r="B384" i="2"/>
  <c r="D384" i="2"/>
  <c r="E384" i="2"/>
  <c r="F384" i="2"/>
  <c r="B385" i="2"/>
  <c r="D385" i="2"/>
  <c r="E385" i="2"/>
  <c r="F385" i="2"/>
  <c r="B386" i="2"/>
  <c r="D386" i="2"/>
  <c r="E386" i="2"/>
  <c r="F386" i="2"/>
  <c r="B387" i="2"/>
  <c r="D387" i="2"/>
  <c r="E387" i="2"/>
  <c r="F387" i="2"/>
  <c r="B388" i="2"/>
  <c r="D388" i="2"/>
  <c r="E388" i="2"/>
  <c r="F388" i="2"/>
  <c r="B389" i="2"/>
  <c r="D389" i="2"/>
  <c r="E389" i="2"/>
  <c r="F389" i="2"/>
  <c r="B390" i="2"/>
  <c r="D390" i="2"/>
  <c r="E390" i="2"/>
  <c r="F390" i="2"/>
  <c r="B391" i="2"/>
  <c r="D391" i="2"/>
  <c r="E391" i="2"/>
  <c r="F391" i="2"/>
  <c r="B392" i="2"/>
  <c r="D392" i="2"/>
  <c r="E392" i="2"/>
  <c r="F392" i="2"/>
  <c r="B393" i="2"/>
  <c r="D393" i="2"/>
  <c r="E393" i="2"/>
  <c r="F393" i="2"/>
  <c r="B394" i="2"/>
  <c r="D394" i="2"/>
  <c r="E394" i="2"/>
  <c r="F394" i="2"/>
  <c r="B395" i="2"/>
  <c r="D395" i="2"/>
  <c r="E395" i="2"/>
  <c r="F395" i="2"/>
  <c r="B396" i="2"/>
  <c r="D396" i="2"/>
  <c r="E396" i="2"/>
  <c r="F396" i="2"/>
  <c r="B397" i="2"/>
  <c r="D397" i="2"/>
  <c r="E397" i="2"/>
  <c r="F397" i="2"/>
  <c r="B398" i="2"/>
  <c r="D398" i="2"/>
  <c r="E398" i="2"/>
  <c r="F398" i="2"/>
  <c r="N398" i="2" s="1"/>
  <c r="B399" i="2"/>
  <c r="D399" i="2"/>
  <c r="E399" i="2"/>
  <c r="F399" i="2"/>
  <c r="B400" i="2"/>
  <c r="D400" i="2"/>
  <c r="E400" i="2"/>
  <c r="F400" i="2"/>
  <c r="B401" i="2"/>
  <c r="D401" i="2"/>
  <c r="E401" i="2"/>
  <c r="F401" i="2"/>
  <c r="B402" i="2"/>
  <c r="D402" i="2"/>
  <c r="E402" i="2"/>
  <c r="F402" i="2"/>
  <c r="M402" i="2" s="1"/>
  <c r="B403" i="2"/>
  <c r="D403" i="2"/>
  <c r="E403" i="2"/>
  <c r="F403" i="2"/>
  <c r="B404" i="2"/>
  <c r="D404" i="2"/>
  <c r="E404" i="2"/>
  <c r="F404" i="2"/>
  <c r="B405" i="2"/>
  <c r="D405" i="2"/>
  <c r="E405" i="2"/>
  <c r="F405" i="2"/>
  <c r="B406" i="2"/>
  <c r="D406" i="2"/>
  <c r="E406" i="2"/>
  <c r="F406" i="2"/>
  <c r="B407" i="2"/>
  <c r="D407" i="2"/>
  <c r="E407" i="2"/>
  <c r="F407" i="2"/>
  <c r="N407" i="2" s="1"/>
  <c r="B408" i="2"/>
  <c r="D408" i="2"/>
  <c r="E408" i="2"/>
  <c r="F408" i="2"/>
  <c r="B409" i="2"/>
  <c r="D409" i="2"/>
  <c r="E409" i="2"/>
  <c r="F409" i="2"/>
  <c r="B410" i="2"/>
  <c r="D410" i="2"/>
  <c r="E410" i="2"/>
  <c r="F410" i="2"/>
  <c r="B411" i="2"/>
  <c r="D411" i="2"/>
  <c r="E411" i="2"/>
  <c r="F411" i="2"/>
  <c r="B412" i="2"/>
  <c r="D412" i="2"/>
  <c r="E412" i="2"/>
  <c r="F412" i="2"/>
  <c r="B413" i="2"/>
  <c r="D413" i="2"/>
  <c r="E413" i="2"/>
  <c r="F413" i="2"/>
  <c r="B414" i="2"/>
  <c r="D414" i="2"/>
  <c r="E414" i="2"/>
  <c r="F414" i="2"/>
  <c r="B415" i="2"/>
  <c r="D415" i="2"/>
  <c r="E415" i="2"/>
  <c r="F415" i="2"/>
  <c r="B416" i="2"/>
  <c r="D416" i="2"/>
  <c r="E416" i="2"/>
  <c r="F416" i="2"/>
  <c r="B417" i="2"/>
  <c r="D417" i="2"/>
  <c r="E417" i="2"/>
  <c r="F417" i="2"/>
  <c r="B418" i="2"/>
  <c r="D418" i="2"/>
  <c r="E418" i="2"/>
  <c r="F418" i="2"/>
  <c r="B419" i="2"/>
  <c r="D419" i="2"/>
  <c r="E419" i="2"/>
  <c r="F419" i="2"/>
  <c r="B420" i="2"/>
  <c r="D420" i="2"/>
  <c r="E420" i="2"/>
  <c r="F420" i="2"/>
  <c r="B421" i="2"/>
  <c r="D421" i="2"/>
  <c r="E421" i="2"/>
  <c r="F421" i="2"/>
  <c r="B422" i="2"/>
  <c r="D422" i="2"/>
  <c r="E422" i="2"/>
  <c r="F422" i="2"/>
  <c r="B423" i="2"/>
  <c r="D423" i="2"/>
  <c r="E423" i="2"/>
  <c r="F423" i="2"/>
  <c r="B424" i="2"/>
  <c r="D424" i="2"/>
  <c r="E424" i="2"/>
  <c r="F424" i="2"/>
  <c r="B425" i="2"/>
  <c r="D425" i="2"/>
  <c r="E425" i="2"/>
  <c r="F425" i="2"/>
  <c r="B426" i="2"/>
  <c r="D426" i="2"/>
  <c r="E426" i="2"/>
  <c r="F426" i="2"/>
  <c r="B427" i="2"/>
  <c r="D427" i="2"/>
  <c r="E427" i="2"/>
  <c r="F427" i="2"/>
  <c r="B428" i="2"/>
  <c r="D428" i="2"/>
  <c r="E428" i="2"/>
  <c r="F428" i="2"/>
  <c r="B429" i="2"/>
  <c r="D429" i="2"/>
  <c r="E429" i="2"/>
  <c r="F429" i="2"/>
  <c r="B430" i="2"/>
  <c r="D430" i="2"/>
  <c r="E430" i="2"/>
  <c r="F430" i="2"/>
  <c r="B431" i="2"/>
  <c r="D431" i="2"/>
  <c r="E431" i="2"/>
  <c r="F431" i="2"/>
  <c r="B432" i="2"/>
  <c r="D432" i="2"/>
  <c r="E432" i="2"/>
  <c r="F432" i="2"/>
  <c r="B433" i="2"/>
  <c r="D433" i="2"/>
  <c r="E433" i="2"/>
  <c r="F433" i="2"/>
  <c r="O433" i="2" s="1"/>
  <c r="B434" i="2"/>
  <c r="D434" i="2"/>
  <c r="E434" i="2"/>
  <c r="F434" i="2"/>
  <c r="B435" i="2"/>
  <c r="D435" i="2"/>
  <c r="E435" i="2"/>
  <c r="F435" i="2"/>
  <c r="B436" i="2"/>
  <c r="D436" i="2"/>
  <c r="E436" i="2"/>
  <c r="F436" i="2"/>
  <c r="B437" i="2"/>
  <c r="D437" i="2"/>
  <c r="E437" i="2"/>
  <c r="F437" i="2"/>
  <c r="B438" i="2"/>
  <c r="D438" i="2"/>
  <c r="E438" i="2"/>
  <c r="F438" i="2"/>
  <c r="B439" i="2"/>
  <c r="D439" i="2"/>
  <c r="E439" i="2"/>
  <c r="F439" i="2"/>
  <c r="B440" i="2"/>
  <c r="D440" i="2"/>
  <c r="E440" i="2"/>
  <c r="F440" i="2"/>
  <c r="B441" i="2"/>
  <c r="D441" i="2"/>
  <c r="E441" i="2"/>
  <c r="F441" i="2"/>
  <c r="B442" i="2"/>
  <c r="D442" i="2"/>
  <c r="E442" i="2"/>
  <c r="F442" i="2"/>
  <c r="B443" i="2"/>
  <c r="D443" i="2"/>
  <c r="E443" i="2"/>
  <c r="F443" i="2"/>
  <c r="B444" i="2"/>
  <c r="D444" i="2"/>
  <c r="E444" i="2"/>
  <c r="F444" i="2"/>
  <c r="B445" i="2"/>
  <c r="D445" i="2"/>
  <c r="E445" i="2"/>
  <c r="F445" i="2"/>
  <c r="B446" i="2"/>
  <c r="D446" i="2"/>
  <c r="E446" i="2"/>
  <c r="F446" i="2"/>
  <c r="B447" i="2"/>
  <c r="D447" i="2"/>
  <c r="E447" i="2"/>
  <c r="F447" i="2"/>
  <c r="B448" i="2"/>
  <c r="D448" i="2"/>
  <c r="E448" i="2"/>
  <c r="F448" i="2"/>
  <c r="B449" i="2"/>
  <c r="D449" i="2"/>
  <c r="E449" i="2"/>
  <c r="F449" i="2"/>
  <c r="B450" i="2"/>
  <c r="D450" i="2"/>
  <c r="E450" i="2"/>
  <c r="F450" i="2"/>
  <c r="B451" i="2"/>
  <c r="D451" i="2"/>
  <c r="E451" i="2"/>
  <c r="F451" i="2"/>
  <c r="B452" i="2"/>
  <c r="D452" i="2"/>
  <c r="E452" i="2"/>
  <c r="F452" i="2"/>
  <c r="B453" i="2"/>
  <c r="D453" i="2"/>
  <c r="E453" i="2"/>
  <c r="F453" i="2"/>
  <c r="B454" i="2"/>
  <c r="D454" i="2"/>
  <c r="E454" i="2"/>
  <c r="F454" i="2"/>
  <c r="B455" i="2"/>
  <c r="D455" i="2"/>
  <c r="E455" i="2"/>
  <c r="F455" i="2"/>
  <c r="B456" i="2"/>
  <c r="D456" i="2"/>
  <c r="E456" i="2"/>
  <c r="F456" i="2"/>
  <c r="B457" i="2"/>
  <c r="D457" i="2"/>
  <c r="E457" i="2"/>
  <c r="F457" i="2"/>
  <c r="B458" i="2"/>
  <c r="D458" i="2"/>
  <c r="E458" i="2"/>
  <c r="F458" i="2"/>
  <c r="B459" i="2"/>
  <c r="D459" i="2"/>
  <c r="E459" i="2"/>
  <c r="F459" i="2"/>
  <c r="B460" i="2"/>
  <c r="D460" i="2"/>
  <c r="E460" i="2"/>
  <c r="F460" i="2"/>
  <c r="B461" i="2"/>
  <c r="D461" i="2"/>
  <c r="E461" i="2"/>
  <c r="F461" i="2"/>
  <c r="B462" i="2"/>
  <c r="D462" i="2"/>
  <c r="E462" i="2"/>
  <c r="F462" i="2"/>
  <c r="B463" i="2"/>
  <c r="D463" i="2"/>
  <c r="E463" i="2"/>
  <c r="F463" i="2"/>
  <c r="N463" i="2" s="1"/>
  <c r="B464" i="2"/>
  <c r="D464" i="2"/>
  <c r="E464" i="2"/>
  <c r="F464" i="2"/>
  <c r="B465" i="2"/>
  <c r="D465" i="2"/>
  <c r="E465" i="2"/>
  <c r="F465" i="2"/>
  <c r="B466" i="2"/>
  <c r="D466" i="2"/>
  <c r="E466" i="2"/>
  <c r="F466" i="2"/>
  <c r="B467" i="2"/>
  <c r="D467" i="2"/>
  <c r="E467" i="2"/>
  <c r="F467" i="2"/>
  <c r="B468" i="2"/>
  <c r="D468" i="2"/>
  <c r="E468" i="2"/>
  <c r="F468" i="2"/>
  <c r="B469" i="2"/>
  <c r="D469" i="2"/>
  <c r="E469" i="2"/>
  <c r="F469" i="2"/>
  <c r="B470" i="2"/>
  <c r="D470" i="2"/>
  <c r="E470" i="2"/>
  <c r="F470" i="2"/>
  <c r="B471" i="2"/>
  <c r="D471" i="2"/>
  <c r="E471" i="2"/>
  <c r="F471" i="2"/>
  <c r="B472" i="2"/>
  <c r="D472" i="2"/>
  <c r="E472" i="2"/>
  <c r="F472" i="2"/>
  <c r="B473" i="2"/>
  <c r="D473" i="2"/>
  <c r="E473" i="2"/>
  <c r="F473" i="2"/>
  <c r="B474" i="2"/>
  <c r="D474" i="2"/>
  <c r="E474" i="2"/>
  <c r="F474" i="2"/>
  <c r="B475" i="2"/>
  <c r="D475" i="2"/>
  <c r="E475" i="2"/>
  <c r="F475" i="2"/>
  <c r="O475" i="2" s="1"/>
  <c r="B476" i="2"/>
  <c r="D476" i="2"/>
  <c r="E476" i="2"/>
  <c r="F476" i="2"/>
  <c r="B477" i="2"/>
  <c r="D477" i="2"/>
  <c r="E477" i="2"/>
  <c r="F477" i="2"/>
  <c r="B478" i="2"/>
  <c r="D478" i="2"/>
  <c r="E478" i="2"/>
  <c r="F478" i="2"/>
  <c r="B479" i="2"/>
  <c r="D479" i="2"/>
  <c r="E479" i="2"/>
  <c r="F479" i="2"/>
  <c r="B480" i="2"/>
  <c r="D480" i="2"/>
  <c r="E480" i="2"/>
  <c r="F480" i="2"/>
  <c r="B481" i="2"/>
  <c r="D481" i="2"/>
  <c r="E481" i="2"/>
  <c r="F481" i="2"/>
  <c r="B482" i="2"/>
  <c r="D482" i="2"/>
  <c r="E482" i="2"/>
  <c r="F482" i="2"/>
  <c r="B483" i="2"/>
  <c r="D483" i="2"/>
  <c r="E483" i="2"/>
  <c r="F483" i="2"/>
  <c r="B484" i="2"/>
  <c r="D484" i="2"/>
  <c r="E484" i="2"/>
  <c r="F484" i="2"/>
  <c r="B485" i="2"/>
  <c r="D485" i="2"/>
  <c r="E485" i="2"/>
  <c r="F485" i="2"/>
  <c r="B486" i="2"/>
  <c r="D486" i="2"/>
  <c r="E486" i="2"/>
  <c r="F486" i="2"/>
  <c r="B487" i="2"/>
  <c r="D487" i="2"/>
  <c r="E487" i="2"/>
  <c r="F487" i="2"/>
  <c r="B488" i="2"/>
  <c r="D488" i="2"/>
  <c r="E488" i="2"/>
  <c r="F488" i="2"/>
  <c r="B489" i="2"/>
  <c r="D489" i="2"/>
  <c r="E489" i="2"/>
  <c r="F489" i="2"/>
  <c r="B490" i="2"/>
  <c r="D490" i="2"/>
  <c r="E490" i="2"/>
  <c r="F490" i="2"/>
  <c r="B491" i="2"/>
  <c r="D491" i="2"/>
  <c r="E491" i="2"/>
  <c r="F491" i="2"/>
  <c r="B492" i="2"/>
  <c r="D492" i="2"/>
  <c r="E492" i="2"/>
  <c r="F492" i="2"/>
  <c r="B493" i="2"/>
  <c r="D493" i="2"/>
  <c r="E493" i="2"/>
  <c r="F493" i="2"/>
  <c r="B494" i="2"/>
  <c r="D494" i="2"/>
  <c r="E494" i="2"/>
  <c r="F494" i="2"/>
  <c r="B495" i="2"/>
  <c r="D495" i="2"/>
  <c r="E495" i="2"/>
  <c r="F495" i="2"/>
  <c r="B496" i="2"/>
  <c r="D496" i="2"/>
  <c r="E496" i="2"/>
  <c r="F496" i="2"/>
  <c r="B497" i="2"/>
  <c r="D497" i="2"/>
  <c r="E497" i="2"/>
  <c r="F497" i="2"/>
  <c r="B498" i="2"/>
  <c r="D498" i="2"/>
  <c r="E498" i="2"/>
  <c r="F498" i="2"/>
  <c r="B499" i="2"/>
  <c r="D499" i="2"/>
  <c r="E499" i="2"/>
  <c r="F499" i="2"/>
  <c r="B500" i="2"/>
  <c r="D500" i="2"/>
  <c r="E500" i="2"/>
  <c r="F500" i="2"/>
  <c r="B501" i="2"/>
  <c r="D501" i="2"/>
  <c r="E501" i="2"/>
  <c r="F501" i="2"/>
  <c r="B502" i="2"/>
  <c r="D502" i="2"/>
  <c r="E502" i="2"/>
  <c r="F502" i="2"/>
  <c r="B503" i="2"/>
  <c r="D503" i="2"/>
  <c r="E503" i="2"/>
  <c r="F503" i="2"/>
  <c r="B504" i="2"/>
  <c r="D504" i="2"/>
  <c r="E504" i="2"/>
  <c r="F504" i="2"/>
  <c r="B505" i="2"/>
  <c r="D505" i="2"/>
  <c r="E505" i="2"/>
  <c r="F505" i="2"/>
  <c r="O505" i="2" s="1"/>
  <c r="B506" i="2"/>
  <c r="D506" i="2"/>
  <c r="E506" i="2"/>
  <c r="F506" i="2"/>
  <c r="M506" i="2" s="1"/>
  <c r="B507" i="2"/>
  <c r="D507" i="2"/>
  <c r="E507" i="2"/>
  <c r="F507" i="2"/>
  <c r="B508" i="2"/>
  <c r="D508" i="2"/>
  <c r="E508" i="2"/>
  <c r="F508" i="2"/>
  <c r="B509" i="2"/>
  <c r="D509" i="2"/>
  <c r="E509" i="2"/>
  <c r="F509" i="2"/>
  <c r="B510" i="2"/>
  <c r="D510" i="2"/>
  <c r="E510" i="2"/>
  <c r="F510" i="2"/>
  <c r="B511" i="2"/>
  <c r="D511" i="2"/>
  <c r="E511" i="2"/>
  <c r="F511" i="2"/>
  <c r="B512" i="2"/>
  <c r="D512" i="2"/>
  <c r="E512" i="2"/>
  <c r="F512" i="2"/>
  <c r="B513" i="2"/>
  <c r="D513" i="2"/>
  <c r="E513" i="2"/>
  <c r="F513" i="2"/>
  <c r="B514" i="2"/>
  <c r="D514" i="2"/>
  <c r="E514" i="2"/>
  <c r="F514" i="2"/>
  <c r="B515" i="2"/>
  <c r="D515" i="2"/>
  <c r="E515" i="2"/>
  <c r="F515" i="2"/>
  <c r="B516" i="2"/>
  <c r="D516" i="2"/>
  <c r="E516" i="2"/>
  <c r="F516" i="2"/>
  <c r="B517" i="2"/>
  <c r="D517" i="2"/>
  <c r="E517" i="2"/>
  <c r="F517" i="2"/>
  <c r="B518" i="2"/>
  <c r="D518" i="2"/>
  <c r="E518" i="2"/>
  <c r="F518" i="2"/>
  <c r="B519" i="2"/>
  <c r="D519" i="2"/>
  <c r="E519" i="2"/>
  <c r="F519" i="2"/>
  <c r="B520" i="2"/>
  <c r="D520" i="2"/>
  <c r="E520" i="2"/>
  <c r="F520" i="2"/>
  <c r="B521" i="2"/>
  <c r="D521" i="2"/>
  <c r="E521" i="2"/>
  <c r="F521" i="2"/>
  <c r="B522" i="2"/>
  <c r="D522" i="2"/>
  <c r="E522" i="2"/>
  <c r="F522" i="2"/>
  <c r="B523" i="2"/>
  <c r="D523" i="2"/>
  <c r="E523" i="2"/>
  <c r="F523" i="2"/>
  <c r="B524" i="2"/>
  <c r="D524" i="2"/>
  <c r="E524" i="2"/>
  <c r="F524" i="2"/>
  <c r="B525" i="2"/>
  <c r="D525" i="2"/>
  <c r="E525" i="2"/>
  <c r="F525" i="2"/>
  <c r="B526" i="2"/>
  <c r="D526" i="2"/>
  <c r="E526" i="2"/>
  <c r="F526" i="2"/>
  <c r="B527" i="2"/>
  <c r="D527" i="2"/>
  <c r="E527" i="2"/>
  <c r="F527" i="2"/>
  <c r="B528" i="2"/>
  <c r="D528" i="2"/>
  <c r="E528" i="2"/>
  <c r="F528" i="2"/>
  <c r="B529" i="2"/>
  <c r="D529" i="2"/>
  <c r="E529" i="2"/>
  <c r="F529" i="2"/>
  <c r="B530" i="2"/>
  <c r="D530" i="2"/>
  <c r="E530" i="2"/>
  <c r="F530" i="2"/>
  <c r="B531" i="2"/>
  <c r="D531" i="2"/>
  <c r="E531" i="2"/>
  <c r="F531" i="2"/>
  <c r="B532" i="2"/>
  <c r="D532" i="2"/>
  <c r="E532" i="2"/>
  <c r="F532" i="2"/>
  <c r="B533" i="2"/>
  <c r="D533" i="2"/>
  <c r="E533" i="2"/>
  <c r="F533" i="2"/>
  <c r="B534" i="2"/>
  <c r="D534" i="2"/>
  <c r="E534" i="2"/>
  <c r="F534" i="2"/>
  <c r="B535" i="2"/>
  <c r="D535" i="2"/>
  <c r="E535" i="2"/>
  <c r="F535" i="2"/>
  <c r="N535" i="2" s="1"/>
  <c r="B536" i="2"/>
  <c r="D536" i="2"/>
  <c r="E536" i="2"/>
  <c r="F536" i="2"/>
  <c r="B537" i="2"/>
  <c r="D537" i="2"/>
  <c r="E537" i="2"/>
  <c r="F537" i="2"/>
  <c r="B538" i="2"/>
  <c r="D538" i="2"/>
  <c r="E538" i="2"/>
  <c r="F538" i="2"/>
  <c r="B539" i="2"/>
  <c r="D539" i="2"/>
  <c r="E539" i="2"/>
  <c r="F539" i="2"/>
  <c r="B540" i="2"/>
  <c r="D540" i="2"/>
  <c r="E540" i="2"/>
  <c r="F540" i="2"/>
  <c r="B541" i="2"/>
  <c r="D541" i="2"/>
  <c r="E541" i="2"/>
  <c r="F541" i="2"/>
  <c r="B542" i="2"/>
  <c r="D542" i="2"/>
  <c r="E542" i="2"/>
  <c r="F542" i="2"/>
  <c r="B543" i="2"/>
  <c r="D543" i="2"/>
  <c r="E543" i="2"/>
  <c r="F543" i="2"/>
  <c r="B544" i="2"/>
  <c r="D544" i="2"/>
  <c r="E544" i="2"/>
  <c r="F544" i="2"/>
  <c r="B545" i="2"/>
  <c r="D545" i="2"/>
  <c r="E545" i="2"/>
  <c r="F545" i="2"/>
  <c r="B546" i="2"/>
  <c r="D546" i="2"/>
  <c r="E546" i="2"/>
  <c r="F546" i="2"/>
  <c r="B547" i="2"/>
  <c r="D547" i="2"/>
  <c r="E547" i="2"/>
  <c r="F547" i="2"/>
  <c r="B548" i="2"/>
  <c r="D548" i="2"/>
  <c r="E548" i="2"/>
  <c r="F548" i="2"/>
  <c r="B549" i="2"/>
  <c r="D549" i="2"/>
  <c r="E549" i="2"/>
  <c r="F549" i="2"/>
  <c r="B550" i="2"/>
  <c r="D550" i="2"/>
  <c r="E550" i="2"/>
  <c r="F550" i="2"/>
  <c r="B551" i="2"/>
  <c r="D551" i="2"/>
  <c r="E551" i="2"/>
  <c r="F551" i="2"/>
  <c r="B552" i="2"/>
  <c r="D552" i="2"/>
  <c r="E552" i="2"/>
  <c r="F552" i="2"/>
  <c r="B553" i="2"/>
  <c r="D553" i="2"/>
  <c r="E553" i="2"/>
  <c r="F553" i="2"/>
  <c r="B554" i="2"/>
  <c r="D554" i="2"/>
  <c r="E554" i="2"/>
  <c r="F554" i="2"/>
  <c r="B555" i="2"/>
  <c r="D555" i="2"/>
  <c r="E555" i="2"/>
  <c r="F555" i="2"/>
  <c r="B556" i="2"/>
  <c r="D556" i="2"/>
  <c r="E556" i="2"/>
  <c r="F556" i="2"/>
  <c r="B557" i="2"/>
  <c r="D557" i="2"/>
  <c r="E557" i="2"/>
  <c r="F557" i="2"/>
  <c r="B558" i="2"/>
  <c r="D558" i="2"/>
  <c r="E558" i="2"/>
  <c r="F558" i="2"/>
  <c r="B559" i="2"/>
  <c r="D559" i="2"/>
  <c r="E559" i="2"/>
  <c r="F559" i="2"/>
  <c r="B560" i="2"/>
  <c r="D560" i="2"/>
  <c r="E560" i="2"/>
  <c r="F560" i="2"/>
  <c r="B561" i="2"/>
  <c r="D561" i="2"/>
  <c r="E561" i="2"/>
  <c r="F561" i="2"/>
  <c r="B562" i="2"/>
  <c r="D562" i="2"/>
  <c r="E562" i="2"/>
  <c r="F562" i="2"/>
  <c r="B563" i="2"/>
  <c r="D563" i="2"/>
  <c r="E563" i="2"/>
  <c r="F563" i="2"/>
  <c r="B564" i="2"/>
  <c r="D564" i="2"/>
  <c r="E564" i="2"/>
  <c r="F564" i="2"/>
  <c r="B565" i="2"/>
  <c r="D565" i="2"/>
  <c r="E565" i="2"/>
  <c r="F565" i="2"/>
  <c r="B566" i="2"/>
  <c r="D566" i="2"/>
  <c r="E566" i="2"/>
  <c r="F566" i="2"/>
  <c r="B567" i="2"/>
  <c r="D567" i="2"/>
  <c r="E567" i="2"/>
  <c r="F567" i="2"/>
  <c r="B568" i="2"/>
  <c r="D568" i="2"/>
  <c r="E568" i="2"/>
  <c r="F568" i="2"/>
  <c r="B569" i="2"/>
  <c r="D569" i="2"/>
  <c r="E569" i="2"/>
  <c r="F569" i="2"/>
  <c r="B570" i="2"/>
  <c r="D570" i="2"/>
  <c r="E570" i="2"/>
  <c r="F570" i="2"/>
  <c r="B571" i="2"/>
  <c r="D571" i="2"/>
  <c r="E571" i="2"/>
  <c r="F571" i="2"/>
  <c r="B572" i="2"/>
  <c r="D572" i="2"/>
  <c r="E572" i="2"/>
  <c r="F572" i="2"/>
  <c r="B573" i="2"/>
  <c r="D573" i="2"/>
  <c r="E573" i="2"/>
  <c r="F573" i="2"/>
  <c r="B574" i="2"/>
  <c r="D574" i="2"/>
  <c r="E574" i="2"/>
  <c r="F574" i="2"/>
  <c r="B575" i="2"/>
  <c r="D575" i="2"/>
  <c r="E575" i="2"/>
  <c r="F575" i="2"/>
  <c r="B576" i="2"/>
  <c r="D576" i="2"/>
  <c r="E576" i="2"/>
  <c r="F576" i="2"/>
  <c r="B577" i="2"/>
  <c r="D577" i="2"/>
  <c r="E577" i="2"/>
  <c r="F577" i="2"/>
  <c r="B578" i="2"/>
  <c r="D578" i="2"/>
  <c r="E578" i="2"/>
  <c r="F578" i="2"/>
  <c r="B579" i="2"/>
  <c r="D579" i="2"/>
  <c r="E579" i="2"/>
  <c r="F579" i="2"/>
  <c r="B580" i="2"/>
  <c r="D580" i="2"/>
  <c r="E580" i="2"/>
  <c r="F580" i="2"/>
  <c r="B581" i="2"/>
  <c r="D581" i="2"/>
  <c r="E581" i="2"/>
  <c r="F581" i="2"/>
  <c r="B582" i="2"/>
  <c r="D582" i="2"/>
  <c r="E582" i="2"/>
  <c r="F582" i="2"/>
  <c r="B583" i="2"/>
  <c r="D583" i="2"/>
  <c r="E583" i="2"/>
  <c r="F583" i="2"/>
  <c r="B584" i="2"/>
  <c r="D584" i="2"/>
  <c r="E584" i="2"/>
  <c r="F584" i="2"/>
  <c r="B585" i="2"/>
  <c r="D585" i="2"/>
  <c r="E585" i="2"/>
  <c r="F585" i="2"/>
  <c r="B586" i="2"/>
  <c r="D586" i="2"/>
  <c r="E586" i="2"/>
  <c r="F586" i="2"/>
  <c r="B587" i="2"/>
  <c r="D587" i="2"/>
  <c r="E587" i="2"/>
  <c r="F587" i="2"/>
  <c r="B588" i="2"/>
  <c r="D588" i="2"/>
  <c r="E588" i="2"/>
  <c r="F588" i="2"/>
  <c r="B589" i="2"/>
  <c r="D589" i="2"/>
  <c r="E589" i="2"/>
  <c r="F589" i="2"/>
  <c r="B590" i="2"/>
  <c r="D590" i="2"/>
  <c r="E590" i="2"/>
  <c r="F590" i="2"/>
  <c r="B591" i="2"/>
  <c r="D591" i="2"/>
  <c r="E591" i="2"/>
  <c r="F591" i="2"/>
  <c r="B592" i="2"/>
  <c r="D592" i="2"/>
  <c r="E592" i="2"/>
  <c r="F592" i="2"/>
  <c r="B593" i="2"/>
  <c r="D593" i="2"/>
  <c r="E593" i="2"/>
  <c r="F593" i="2"/>
  <c r="B594" i="2"/>
  <c r="D594" i="2"/>
  <c r="E594" i="2"/>
  <c r="F594" i="2"/>
  <c r="B595" i="2"/>
  <c r="D595" i="2"/>
  <c r="E595" i="2"/>
  <c r="F595" i="2"/>
  <c r="O595" i="2" s="1"/>
  <c r="B596" i="2"/>
  <c r="D596" i="2"/>
  <c r="E596" i="2"/>
  <c r="F596" i="2"/>
  <c r="B597" i="2"/>
  <c r="D597" i="2"/>
  <c r="E597" i="2"/>
  <c r="F597" i="2"/>
  <c r="B598" i="2"/>
  <c r="D598" i="2"/>
  <c r="E598" i="2"/>
  <c r="F598" i="2"/>
  <c r="B599" i="2"/>
  <c r="D599" i="2"/>
  <c r="E599" i="2"/>
  <c r="F599" i="2"/>
  <c r="B600" i="2"/>
  <c r="D600" i="2"/>
  <c r="E600" i="2"/>
  <c r="F600" i="2"/>
  <c r="B601" i="2"/>
  <c r="D601" i="2"/>
  <c r="E601" i="2"/>
  <c r="F601" i="2"/>
  <c r="B602" i="2"/>
  <c r="D602" i="2"/>
  <c r="E602" i="2"/>
  <c r="F602" i="2"/>
  <c r="B603" i="2"/>
  <c r="D603" i="2"/>
  <c r="E603" i="2"/>
  <c r="F603" i="2"/>
  <c r="B604" i="2"/>
  <c r="D604" i="2"/>
  <c r="E604" i="2"/>
  <c r="F604" i="2"/>
  <c r="B605" i="2"/>
  <c r="D605" i="2"/>
  <c r="E605" i="2"/>
  <c r="F605" i="2"/>
  <c r="B606" i="2"/>
  <c r="D606" i="2"/>
  <c r="E606" i="2"/>
  <c r="F606" i="2"/>
  <c r="B607" i="2"/>
  <c r="D607" i="2"/>
  <c r="E607" i="2"/>
  <c r="F607" i="2"/>
  <c r="B608" i="2"/>
  <c r="D608" i="2"/>
  <c r="E608" i="2"/>
  <c r="F608" i="2"/>
  <c r="B609" i="2"/>
  <c r="D609" i="2"/>
  <c r="E609" i="2"/>
  <c r="F609" i="2"/>
  <c r="B610" i="2"/>
  <c r="D610" i="2"/>
  <c r="E610" i="2"/>
  <c r="F610" i="2"/>
  <c r="B611" i="2"/>
  <c r="D611" i="2"/>
  <c r="E611" i="2"/>
  <c r="F611" i="2"/>
  <c r="B612" i="2"/>
  <c r="D612" i="2"/>
  <c r="E612" i="2"/>
  <c r="F612" i="2"/>
  <c r="B613" i="2"/>
  <c r="D613" i="2"/>
  <c r="E613" i="2"/>
  <c r="F613" i="2"/>
  <c r="B614" i="2"/>
  <c r="D614" i="2"/>
  <c r="E614" i="2"/>
  <c r="F614" i="2"/>
  <c r="B615" i="2"/>
  <c r="D615" i="2"/>
  <c r="E615" i="2"/>
  <c r="F615" i="2"/>
  <c r="B616" i="2"/>
  <c r="D616" i="2"/>
  <c r="E616" i="2"/>
  <c r="F616" i="2"/>
  <c r="B617" i="2"/>
  <c r="D617" i="2"/>
  <c r="E617" i="2"/>
  <c r="F617" i="2"/>
  <c r="B618" i="2"/>
  <c r="D618" i="2"/>
  <c r="E618" i="2"/>
  <c r="F618" i="2"/>
  <c r="B619" i="2"/>
  <c r="D619" i="2"/>
  <c r="E619" i="2"/>
  <c r="F619" i="2"/>
  <c r="B620" i="2"/>
  <c r="D620" i="2"/>
  <c r="E620" i="2"/>
  <c r="F620" i="2"/>
  <c r="B621" i="2"/>
  <c r="D621" i="2"/>
  <c r="E621" i="2"/>
  <c r="F621" i="2"/>
  <c r="B622" i="2"/>
  <c r="D622" i="2"/>
  <c r="E622" i="2"/>
  <c r="F622" i="2"/>
  <c r="B623" i="2"/>
  <c r="D623" i="2"/>
  <c r="E623" i="2"/>
  <c r="F623" i="2"/>
  <c r="B624" i="2"/>
  <c r="D624" i="2"/>
  <c r="E624" i="2"/>
  <c r="F624" i="2"/>
  <c r="B625" i="2"/>
  <c r="D625" i="2"/>
  <c r="E625" i="2"/>
  <c r="F625" i="2"/>
  <c r="B626" i="2"/>
  <c r="D626" i="2"/>
  <c r="E626" i="2"/>
  <c r="F626" i="2"/>
  <c r="B627" i="2"/>
  <c r="D627" i="2"/>
  <c r="E627" i="2"/>
  <c r="F627" i="2"/>
  <c r="B628" i="2"/>
  <c r="D628" i="2"/>
  <c r="E628" i="2"/>
  <c r="F628" i="2"/>
  <c r="B629" i="2"/>
  <c r="D629" i="2"/>
  <c r="E629" i="2"/>
  <c r="F629" i="2"/>
  <c r="B630" i="2"/>
  <c r="D630" i="2"/>
  <c r="E630" i="2"/>
  <c r="F630" i="2"/>
  <c r="B631" i="2"/>
  <c r="D631" i="2"/>
  <c r="E631" i="2"/>
  <c r="F631" i="2"/>
  <c r="B632" i="2"/>
  <c r="D632" i="2"/>
  <c r="E632" i="2"/>
  <c r="F632" i="2"/>
  <c r="B633" i="2"/>
  <c r="D633" i="2"/>
  <c r="E633" i="2"/>
  <c r="F633" i="2"/>
  <c r="B634" i="2"/>
  <c r="D634" i="2"/>
  <c r="E634" i="2"/>
  <c r="F634" i="2"/>
  <c r="B635" i="2"/>
  <c r="D635" i="2"/>
  <c r="E635" i="2"/>
  <c r="F635" i="2"/>
  <c r="B636" i="2"/>
  <c r="D636" i="2"/>
  <c r="E636" i="2"/>
  <c r="F636" i="2"/>
  <c r="B637" i="2"/>
  <c r="D637" i="2"/>
  <c r="E637" i="2"/>
  <c r="F637" i="2"/>
  <c r="O637" i="2" s="1"/>
  <c r="B638" i="2"/>
  <c r="D638" i="2"/>
  <c r="E638" i="2"/>
  <c r="F638" i="2"/>
  <c r="B639" i="2"/>
  <c r="D639" i="2"/>
  <c r="E639" i="2"/>
  <c r="F639" i="2"/>
  <c r="B640" i="2"/>
  <c r="D640" i="2"/>
  <c r="E640" i="2"/>
  <c r="F640" i="2"/>
  <c r="B641" i="2"/>
  <c r="D641" i="2"/>
  <c r="E641" i="2"/>
  <c r="F641" i="2"/>
  <c r="B642" i="2"/>
  <c r="D642" i="2"/>
  <c r="E642" i="2"/>
  <c r="F642" i="2"/>
  <c r="B643" i="2"/>
  <c r="D643" i="2"/>
  <c r="E643" i="2"/>
  <c r="F643" i="2"/>
  <c r="B644" i="2"/>
  <c r="D644" i="2"/>
  <c r="E644" i="2"/>
  <c r="F644" i="2"/>
  <c r="B645" i="2"/>
  <c r="D645" i="2"/>
  <c r="E645" i="2"/>
  <c r="F645" i="2"/>
  <c r="B646" i="2"/>
  <c r="D646" i="2"/>
  <c r="E646" i="2"/>
  <c r="F646" i="2"/>
  <c r="B647" i="2"/>
  <c r="D647" i="2"/>
  <c r="E647" i="2"/>
  <c r="F647" i="2"/>
  <c r="B648" i="2"/>
  <c r="D648" i="2"/>
  <c r="E648" i="2"/>
  <c r="F648" i="2"/>
  <c r="B649" i="2"/>
  <c r="D649" i="2"/>
  <c r="E649" i="2"/>
  <c r="F649" i="2"/>
  <c r="B650" i="2"/>
  <c r="D650" i="2"/>
  <c r="E650" i="2"/>
  <c r="F650" i="2"/>
  <c r="B651" i="2"/>
  <c r="D651" i="2"/>
  <c r="E651" i="2"/>
  <c r="F651" i="2"/>
  <c r="B652" i="2"/>
  <c r="D652" i="2"/>
  <c r="E652" i="2"/>
  <c r="F652" i="2"/>
  <c r="B653" i="2"/>
  <c r="D653" i="2"/>
  <c r="E653" i="2"/>
  <c r="F653" i="2"/>
  <c r="B654" i="2"/>
  <c r="D654" i="2"/>
  <c r="E654" i="2"/>
  <c r="F654" i="2"/>
  <c r="B655" i="2"/>
  <c r="D655" i="2"/>
  <c r="E655" i="2"/>
  <c r="F655" i="2"/>
  <c r="B656" i="2"/>
  <c r="D656" i="2"/>
  <c r="E656" i="2"/>
  <c r="F656" i="2"/>
  <c r="B657" i="2"/>
  <c r="D657" i="2"/>
  <c r="E657" i="2"/>
  <c r="F657" i="2"/>
  <c r="B658" i="2"/>
  <c r="D658" i="2"/>
  <c r="E658" i="2"/>
  <c r="F658" i="2"/>
  <c r="M658" i="2" s="1"/>
  <c r="B659" i="2"/>
  <c r="D659" i="2"/>
  <c r="E659" i="2"/>
  <c r="F659" i="2"/>
  <c r="B660" i="2"/>
  <c r="D660" i="2"/>
  <c r="E660" i="2"/>
  <c r="F660" i="2"/>
  <c r="B661" i="2"/>
  <c r="D661" i="2"/>
  <c r="E661" i="2"/>
  <c r="F661" i="2"/>
  <c r="B662" i="2"/>
  <c r="D662" i="2"/>
  <c r="E662" i="2"/>
  <c r="F662" i="2"/>
  <c r="B663" i="2"/>
  <c r="D663" i="2"/>
  <c r="E663" i="2"/>
  <c r="F663" i="2"/>
  <c r="N663" i="2" s="1"/>
  <c r="B664" i="2"/>
  <c r="D664" i="2"/>
  <c r="E664" i="2"/>
  <c r="F664" i="2"/>
  <c r="B665" i="2"/>
  <c r="D665" i="2"/>
  <c r="E665" i="2"/>
  <c r="F665" i="2"/>
  <c r="B666" i="2"/>
  <c r="D666" i="2"/>
  <c r="E666" i="2"/>
  <c r="F666" i="2"/>
  <c r="B667" i="2"/>
  <c r="D667" i="2"/>
  <c r="E667" i="2"/>
  <c r="F667" i="2"/>
  <c r="O667" i="2" s="1"/>
  <c r="B668" i="2"/>
  <c r="D668" i="2"/>
  <c r="E668" i="2"/>
  <c r="F668" i="2"/>
  <c r="B669" i="2"/>
  <c r="D669" i="2"/>
  <c r="E669" i="2"/>
  <c r="F669" i="2"/>
  <c r="B670" i="2"/>
  <c r="D670" i="2"/>
  <c r="E670" i="2"/>
  <c r="F670" i="2"/>
  <c r="B671" i="2"/>
  <c r="D671" i="2"/>
  <c r="E671" i="2"/>
  <c r="F671" i="2"/>
  <c r="B672" i="2"/>
  <c r="D672" i="2"/>
  <c r="E672" i="2"/>
  <c r="F672" i="2"/>
  <c r="B673" i="2"/>
  <c r="D673" i="2"/>
  <c r="E673" i="2"/>
  <c r="F673" i="2"/>
  <c r="B674" i="2"/>
  <c r="D674" i="2"/>
  <c r="E674" i="2"/>
  <c r="F674" i="2"/>
  <c r="B675" i="2"/>
  <c r="D675" i="2"/>
  <c r="E675" i="2"/>
  <c r="F675" i="2"/>
  <c r="B676" i="2"/>
  <c r="D676" i="2"/>
  <c r="E676" i="2"/>
  <c r="F676" i="2"/>
  <c r="B677" i="2"/>
  <c r="D677" i="2"/>
  <c r="E677" i="2"/>
  <c r="F677" i="2"/>
  <c r="B678" i="2"/>
  <c r="D678" i="2"/>
  <c r="E678" i="2"/>
  <c r="F678" i="2"/>
  <c r="B679" i="2"/>
  <c r="D679" i="2"/>
  <c r="E679" i="2"/>
  <c r="F679" i="2"/>
  <c r="B680" i="2"/>
  <c r="D680" i="2"/>
  <c r="E680" i="2"/>
  <c r="F680" i="2"/>
  <c r="B681" i="2"/>
  <c r="D681" i="2"/>
  <c r="E681" i="2"/>
  <c r="F681" i="2"/>
  <c r="B682" i="2"/>
  <c r="D682" i="2"/>
  <c r="E682" i="2"/>
  <c r="F682" i="2"/>
  <c r="M682" i="2" s="1"/>
  <c r="B683" i="2"/>
  <c r="D683" i="2"/>
  <c r="E683" i="2"/>
  <c r="F683" i="2"/>
  <c r="B684" i="2"/>
  <c r="D684" i="2"/>
  <c r="E684" i="2"/>
  <c r="F684" i="2"/>
  <c r="B685" i="2"/>
  <c r="D685" i="2"/>
  <c r="E685" i="2"/>
  <c r="F685" i="2"/>
  <c r="B686" i="2"/>
  <c r="D686" i="2"/>
  <c r="E686" i="2"/>
  <c r="F686" i="2"/>
  <c r="B687" i="2"/>
  <c r="D687" i="2"/>
  <c r="E687" i="2"/>
  <c r="F687" i="2"/>
  <c r="B688" i="2"/>
  <c r="D688" i="2"/>
  <c r="E688" i="2"/>
  <c r="F688" i="2"/>
  <c r="B689" i="2"/>
  <c r="D689" i="2"/>
  <c r="E689" i="2"/>
  <c r="F689" i="2"/>
  <c r="B690" i="2"/>
  <c r="D690" i="2"/>
  <c r="E690" i="2"/>
  <c r="F690" i="2"/>
  <c r="B691" i="2"/>
  <c r="D691" i="2"/>
  <c r="E691" i="2"/>
  <c r="F691" i="2"/>
  <c r="B692" i="2"/>
  <c r="D692" i="2"/>
  <c r="E692" i="2"/>
  <c r="F692" i="2"/>
  <c r="B693" i="2"/>
  <c r="D693" i="2"/>
  <c r="E693" i="2"/>
  <c r="F693" i="2"/>
  <c r="B694" i="2"/>
  <c r="D694" i="2"/>
  <c r="E694" i="2"/>
  <c r="F694" i="2"/>
  <c r="B695" i="2"/>
  <c r="D695" i="2"/>
  <c r="E695" i="2"/>
  <c r="F695" i="2"/>
  <c r="B696" i="2"/>
  <c r="D696" i="2"/>
  <c r="E696" i="2"/>
  <c r="F696" i="2"/>
  <c r="B697" i="2"/>
  <c r="D697" i="2"/>
  <c r="E697" i="2"/>
  <c r="F697" i="2"/>
  <c r="B698" i="2"/>
  <c r="D698" i="2"/>
  <c r="E698" i="2"/>
  <c r="F698" i="2"/>
  <c r="B699" i="2"/>
  <c r="D699" i="2"/>
  <c r="E699" i="2"/>
  <c r="F699" i="2"/>
  <c r="B700" i="2"/>
  <c r="D700" i="2"/>
  <c r="E700" i="2"/>
  <c r="F700" i="2"/>
  <c r="B701" i="2"/>
  <c r="D701" i="2"/>
  <c r="E701" i="2"/>
  <c r="F701" i="2"/>
  <c r="B702" i="2"/>
  <c r="D702" i="2"/>
  <c r="E702" i="2"/>
  <c r="F702" i="2"/>
  <c r="B703" i="2"/>
  <c r="D703" i="2"/>
  <c r="E703" i="2"/>
  <c r="F703" i="2"/>
  <c r="B704" i="2"/>
  <c r="D704" i="2"/>
  <c r="E704" i="2"/>
  <c r="F704" i="2"/>
  <c r="B705" i="2"/>
  <c r="D705" i="2"/>
  <c r="E705" i="2"/>
  <c r="F705" i="2"/>
  <c r="B706" i="2"/>
  <c r="D706" i="2"/>
  <c r="E706" i="2"/>
  <c r="F706" i="2"/>
  <c r="B707" i="2"/>
  <c r="D707" i="2"/>
  <c r="E707" i="2"/>
  <c r="F707" i="2"/>
  <c r="B708" i="2"/>
  <c r="D708" i="2"/>
  <c r="E708" i="2"/>
  <c r="F708" i="2"/>
  <c r="B709" i="2"/>
  <c r="D709" i="2"/>
  <c r="E709" i="2"/>
  <c r="F709" i="2"/>
  <c r="B710" i="2"/>
  <c r="D710" i="2"/>
  <c r="E710" i="2"/>
  <c r="F710" i="2"/>
  <c r="B711" i="2"/>
  <c r="D711" i="2"/>
  <c r="E711" i="2"/>
  <c r="F711" i="2"/>
  <c r="B712" i="2"/>
  <c r="D712" i="2"/>
  <c r="E712" i="2"/>
  <c r="F712" i="2"/>
  <c r="B713" i="2"/>
  <c r="D713" i="2"/>
  <c r="E713" i="2"/>
  <c r="F713" i="2"/>
  <c r="B714" i="2"/>
  <c r="D714" i="2"/>
  <c r="E714" i="2"/>
  <c r="F714" i="2"/>
  <c r="B715" i="2"/>
  <c r="D715" i="2"/>
  <c r="E715" i="2"/>
  <c r="F715" i="2"/>
  <c r="B716" i="2"/>
  <c r="D716" i="2"/>
  <c r="E716" i="2"/>
  <c r="F716" i="2"/>
  <c r="B717" i="2"/>
  <c r="D717" i="2"/>
  <c r="E717" i="2"/>
  <c r="F717" i="2"/>
  <c r="B718" i="2"/>
  <c r="D718" i="2"/>
  <c r="E718" i="2"/>
  <c r="F718" i="2"/>
  <c r="B719" i="2"/>
  <c r="D719" i="2"/>
  <c r="E719" i="2"/>
  <c r="F719" i="2"/>
  <c r="B720" i="2"/>
  <c r="D720" i="2"/>
  <c r="E720" i="2"/>
  <c r="F720" i="2"/>
  <c r="B721" i="2"/>
  <c r="D721" i="2"/>
  <c r="E721" i="2"/>
  <c r="F721" i="2"/>
  <c r="B722" i="2"/>
  <c r="D722" i="2"/>
  <c r="E722" i="2"/>
  <c r="F722" i="2"/>
  <c r="B723" i="2"/>
  <c r="D723" i="2"/>
  <c r="E723" i="2"/>
  <c r="F723" i="2"/>
  <c r="B724" i="2"/>
  <c r="D724" i="2"/>
  <c r="E724" i="2"/>
  <c r="F724" i="2"/>
  <c r="B725" i="2"/>
  <c r="D725" i="2"/>
  <c r="E725" i="2"/>
  <c r="F725" i="2"/>
  <c r="B726" i="2"/>
  <c r="D726" i="2"/>
  <c r="E726" i="2"/>
  <c r="F726" i="2"/>
  <c r="B727" i="2"/>
  <c r="D727" i="2"/>
  <c r="E727" i="2"/>
  <c r="F727" i="2"/>
  <c r="B728" i="2"/>
  <c r="D728" i="2"/>
  <c r="E728" i="2"/>
  <c r="F728" i="2"/>
  <c r="B729" i="2"/>
  <c r="D729" i="2"/>
  <c r="E729" i="2"/>
  <c r="F729" i="2"/>
  <c r="B730" i="2"/>
  <c r="D730" i="2"/>
  <c r="E730" i="2"/>
  <c r="F730" i="2"/>
  <c r="B731" i="2"/>
  <c r="D731" i="2"/>
  <c r="E731" i="2"/>
  <c r="F731" i="2"/>
  <c r="B732" i="2"/>
  <c r="D732" i="2"/>
  <c r="E732" i="2"/>
  <c r="F732" i="2"/>
  <c r="B733" i="2"/>
  <c r="D733" i="2"/>
  <c r="E733" i="2"/>
  <c r="F733" i="2"/>
  <c r="B734" i="2"/>
  <c r="D734" i="2"/>
  <c r="E734" i="2"/>
  <c r="F734" i="2"/>
  <c r="B735" i="2"/>
  <c r="D735" i="2"/>
  <c r="E735" i="2"/>
  <c r="F735" i="2"/>
  <c r="B736" i="2"/>
  <c r="D736" i="2"/>
  <c r="E736" i="2"/>
  <c r="F736" i="2"/>
  <c r="B737" i="2"/>
  <c r="D737" i="2"/>
  <c r="E737" i="2"/>
  <c r="F737" i="2"/>
  <c r="B738" i="2"/>
  <c r="D738" i="2"/>
  <c r="E738" i="2"/>
  <c r="F738" i="2"/>
  <c r="B739" i="2"/>
  <c r="D739" i="2"/>
  <c r="E739" i="2"/>
  <c r="F739" i="2"/>
  <c r="O739" i="2" s="1"/>
  <c r="B740" i="2"/>
  <c r="D740" i="2"/>
  <c r="E740" i="2"/>
  <c r="F740" i="2"/>
  <c r="B741" i="2"/>
  <c r="D741" i="2"/>
  <c r="E741" i="2"/>
  <c r="F741" i="2"/>
  <c r="B742" i="2"/>
  <c r="D742" i="2"/>
  <c r="E742" i="2"/>
  <c r="F742" i="2"/>
  <c r="B743" i="2"/>
  <c r="D743" i="2"/>
  <c r="E743" i="2"/>
  <c r="F743" i="2"/>
  <c r="B744" i="2"/>
  <c r="D744" i="2"/>
  <c r="E744" i="2"/>
  <c r="F744" i="2"/>
  <c r="B745" i="2"/>
  <c r="D745" i="2"/>
  <c r="E745" i="2"/>
  <c r="F745" i="2"/>
  <c r="B746" i="2"/>
  <c r="D746" i="2"/>
  <c r="E746" i="2"/>
  <c r="F746" i="2"/>
  <c r="B747" i="2"/>
  <c r="D747" i="2"/>
  <c r="E747" i="2"/>
  <c r="F747" i="2"/>
  <c r="B748" i="2"/>
  <c r="D748" i="2"/>
  <c r="E748" i="2"/>
  <c r="F748" i="2"/>
  <c r="B749" i="2"/>
  <c r="D749" i="2"/>
  <c r="E749" i="2"/>
  <c r="F749" i="2"/>
  <c r="O749" i="2" s="1"/>
  <c r="B750" i="2"/>
  <c r="D750" i="2"/>
  <c r="E750" i="2"/>
  <c r="F750" i="2"/>
  <c r="B751" i="2"/>
  <c r="D751" i="2"/>
  <c r="E751" i="2"/>
  <c r="F751" i="2"/>
  <c r="B752" i="2"/>
  <c r="D752" i="2"/>
  <c r="E752" i="2"/>
  <c r="F752" i="2"/>
  <c r="B753" i="2"/>
  <c r="D753" i="2"/>
  <c r="E753" i="2"/>
  <c r="F753" i="2"/>
  <c r="B754" i="2"/>
  <c r="D754" i="2"/>
  <c r="E754" i="2"/>
  <c r="F754" i="2"/>
  <c r="B755" i="2"/>
  <c r="D755" i="2"/>
  <c r="E755" i="2"/>
  <c r="F755" i="2"/>
  <c r="O755" i="2" s="1"/>
  <c r="B756" i="2"/>
  <c r="D756" i="2"/>
  <c r="E756" i="2"/>
  <c r="F756" i="2"/>
  <c r="B757" i="2"/>
  <c r="D757" i="2"/>
  <c r="E757" i="2"/>
  <c r="F757" i="2"/>
  <c r="B758" i="2"/>
  <c r="D758" i="2"/>
  <c r="E758" i="2"/>
  <c r="F758" i="2"/>
  <c r="B759" i="2"/>
  <c r="D759" i="2"/>
  <c r="E759" i="2"/>
  <c r="F759" i="2"/>
  <c r="N759" i="2" s="1"/>
  <c r="B760" i="2"/>
  <c r="D760" i="2"/>
  <c r="E760" i="2"/>
  <c r="F760" i="2"/>
  <c r="B761" i="2"/>
  <c r="D761" i="2"/>
  <c r="E761" i="2"/>
  <c r="F761" i="2"/>
  <c r="O761" i="2" s="1"/>
  <c r="B762" i="2"/>
  <c r="D762" i="2"/>
  <c r="E762" i="2"/>
  <c r="F762" i="2"/>
  <c r="B763" i="2"/>
  <c r="D763" i="2"/>
  <c r="E763" i="2"/>
  <c r="F763" i="2"/>
  <c r="B764" i="2"/>
  <c r="D764" i="2"/>
  <c r="E764" i="2"/>
  <c r="F764" i="2"/>
  <c r="B765" i="2"/>
  <c r="D765" i="2"/>
  <c r="E765" i="2"/>
  <c r="F765" i="2"/>
  <c r="B766" i="2"/>
  <c r="D766" i="2"/>
  <c r="E766" i="2"/>
  <c r="F766" i="2"/>
  <c r="B767" i="2"/>
  <c r="D767" i="2"/>
  <c r="E767" i="2"/>
  <c r="F767" i="2"/>
  <c r="B768" i="2"/>
  <c r="D768" i="2"/>
  <c r="E768" i="2"/>
  <c r="F768" i="2"/>
  <c r="B769" i="2"/>
  <c r="D769" i="2"/>
  <c r="E769" i="2"/>
  <c r="F769" i="2"/>
  <c r="B770" i="2"/>
  <c r="D770" i="2"/>
  <c r="E770" i="2"/>
  <c r="F770" i="2"/>
  <c r="M770" i="2" s="1"/>
  <c r="B771" i="2"/>
  <c r="D771" i="2"/>
  <c r="E771" i="2"/>
  <c r="F771" i="2"/>
  <c r="B772" i="2"/>
  <c r="D772" i="2"/>
  <c r="E772" i="2"/>
  <c r="F772" i="2"/>
  <c r="B773" i="2"/>
  <c r="D773" i="2"/>
  <c r="E773" i="2"/>
  <c r="F773" i="2"/>
  <c r="O773" i="2" s="1"/>
  <c r="B774" i="2"/>
  <c r="D774" i="2"/>
  <c r="E774" i="2"/>
  <c r="F774" i="2"/>
  <c r="B775" i="2"/>
  <c r="D775" i="2"/>
  <c r="E775" i="2"/>
  <c r="F775" i="2"/>
  <c r="B776" i="2"/>
  <c r="D776" i="2"/>
  <c r="E776" i="2"/>
  <c r="F776" i="2"/>
  <c r="B777" i="2"/>
  <c r="D777" i="2"/>
  <c r="E777" i="2"/>
  <c r="F777" i="2"/>
  <c r="B778" i="2"/>
  <c r="D778" i="2"/>
  <c r="E778" i="2"/>
  <c r="F778" i="2"/>
  <c r="B779" i="2"/>
  <c r="D779" i="2"/>
  <c r="E779" i="2"/>
  <c r="F779" i="2"/>
  <c r="B780" i="2"/>
  <c r="D780" i="2"/>
  <c r="E780" i="2"/>
  <c r="F780" i="2"/>
  <c r="B781" i="2"/>
  <c r="D781" i="2"/>
  <c r="E781" i="2"/>
  <c r="F781" i="2"/>
  <c r="B782" i="2"/>
  <c r="D782" i="2"/>
  <c r="E782" i="2"/>
  <c r="F782" i="2"/>
  <c r="B783" i="2"/>
  <c r="D783" i="2"/>
  <c r="E783" i="2"/>
  <c r="F783" i="2"/>
  <c r="N783" i="2" s="1"/>
  <c r="B784" i="2"/>
  <c r="D784" i="2"/>
  <c r="E784" i="2"/>
  <c r="F784" i="2"/>
  <c r="B785" i="2"/>
  <c r="D785" i="2"/>
  <c r="E785" i="2"/>
  <c r="F785" i="2"/>
  <c r="B786" i="2"/>
  <c r="D786" i="2"/>
  <c r="E786" i="2"/>
  <c r="F786" i="2"/>
  <c r="B787" i="2"/>
  <c r="D787" i="2"/>
  <c r="E787" i="2"/>
  <c r="F787" i="2"/>
  <c r="B788" i="2"/>
  <c r="D788" i="2"/>
  <c r="E788" i="2"/>
  <c r="F788" i="2"/>
  <c r="B789" i="2"/>
  <c r="D789" i="2"/>
  <c r="E789" i="2"/>
  <c r="F789" i="2"/>
  <c r="B790" i="2"/>
  <c r="D790" i="2"/>
  <c r="E790" i="2"/>
  <c r="F790" i="2"/>
  <c r="B791" i="2"/>
  <c r="D791" i="2"/>
  <c r="E791" i="2"/>
  <c r="F791" i="2"/>
  <c r="B792" i="2"/>
  <c r="D792" i="2"/>
  <c r="E792" i="2"/>
  <c r="F792" i="2"/>
  <c r="B793" i="2"/>
  <c r="D793" i="2"/>
  <c r="E793" i="2"/>
  <c r="F793" i="2"/>
  <c r="B794" i="2"/>
  <c r="D794" i="2"/>
  <c r="E794" i="2"/>
  <c r="F794" i="2"/>
  <c r="M794" i="2" s="1"/>
  <c r="B795" i="2"/>
  <c r="D795" i="2"/>
  <c r="E795" i="2"/>
  <c r="F795" i="2"/>
  <c r="B796" i="2"/>
  <c r="D796" i="2"/>
  <c r="E796" i="2"/>
  <c r="F796" i="2"/>
  <c r="B797" i="2"/>
  <c r="D797" i="2"/>
  <c r="E797" i="2"/>
  <c r="F797" i="2"/>
  <c r="B798" i="2"/>
  <c r="D798" i="2"/>
  <c r="E798" i="2"/>
  <c r="F798" i="2"/>
  <c r="B799" i="2"/>
  <c r="D799" i="2"/>
  <c r="E799" i="2"/>
  <c r="F799" i="2"/>
  <c r="B800" i="2"/>
  <c r="D800" i="2"/>
  <c r="E800" i="2"/>
  <c r="F800" i="2"/>
  <c r="B801" i="2"/>
  <c r="D801" i="2"/>
  <c r="E801" i="2"/>
  <c r="F801" i="2"/>
  <c r="M801" i="2" s="1"/>
  <c r="B802" i="2"/>
  <c r="D802" i="2"/>
  <c r="E802" i="2"/>
  <c r="F802" i="2"/>
  <c r="B803" i="2"/>
  <c r="D803" i="2"/>
  <c r="E803" i="2"/>
  <c r="F803" i="2"/>
  <c r="B804" i="2"/>
  <c r="D804" i="2"/>
  <c r="E804" i="2"/>
  <c r="F804" i="2"/>
  <c r="B805" i="2"/>
  <c r="D805" i="2"/>
  <c r="E805" i="2"/>
  <c r="F805" i="2"/>
  <c r="B806" i="2"/>
  <c r="D806" i="2"/>
  <c r="E806" i="2"/>
  <c r="F806" i="2"/>
  <c r="B807" i="2"/>
  <c r="D807" i="2"/>
  <c r="E807" i="2"/>
  <c r="F807" i="2"/>
  <c r="B808" i="2"/>
  <c r="D808" i="2"/>
  <c r="E808" i="2"/>
  <c r="F808" i="2"/>
  <c r="B809" i="2"/>
  <c r="D809" i="2"/>
  <c r="E809" i="2"/>
  <c r="F809" i="2"/>
  <c r="B810" i="2"/>
  <c r="D810" i="2"/>
  <c r="E810" i="2"/>
  <c r="F810" i="2"/>
  <c r="B811" i="2"/>
  <c r="D811" i="2"/>
  <c r="E811" i="2"/>
  <c r="F811" i="2"/>
  <c r="B812" i="2"/>
  <c r="D812" i="2"/>
  <c r="E812" i="2"/>
  <c r="F812" i="2"/>
  <c r="B813" i="2"/>
  <c r="D813" i="2"/>
  <c r="E813" i="2"/>
  <c r="F813" i="2"/>
  <c r="B814" i="2"/>
  <c r="D814" i="2"/>
  <c r="E814" i="2"/>
  <c r="F814" i="2"/>
  <c r="B815" i="2"/>
  <c r="D815" i="2"/>
  <c r="E815" i="2"/>
  <c r="F815" i="2"/>
  <c r="B816" i="2"/>
  <c r="D816" i="2"/>
  <c r="E816" i="2"/>
  <c r="F816" i="2"/>
  <c r="B817" i="2"/>
  <c r="D817" i="2"/>
  <c r="E817" i="2"/>
  <c r="F817" i="2"/>
  <c r="B818" i="2"/>
  <c r="D818" i="2"/>
  <c r="E818" i="2"/>
  <c r="F818" i="2"/>
  <c r="B819" i="2"/>
  <c r="D819" i="2"/>
  <c r="E819" i="2"/>
  <c r="F819" i="2"/>
  <c r="B820" i="2"/>
  <c r="D820" i="2"/>
  <c r="E820" i="2"/>
  <c r="F820" i="2"/>
  <c r="B821" i="2"/>
  <c r="D821" i="2"/>
  <c r="E821" i="2"/>
  <c r="F821" i="2"/>
  <c r="B822" i="2"/>
  <c r="D822" i="2"/>
  <c r="E822" i="2"/>
  <c r="F822" i="2"/>
  <c r="B823" i="2"/>
  <c r="D823" i="2"/>
  <c r="E823" i="2"/>
  <c r="F823" i="2"/>
  <c r="N823" i="2" s="1"/>
  <c r="B824" i="2"/>
  <c r="D824" i="2"/>
  <c r="E824" i="2"/>
  <c r="F824" i="2"/>
  <c r="B825" i="2"/>
  <c r="D825" i="2"/>
  <c r="E825" i="2"/>
  <c r="F825" i="2"/>
  <c r="B826" i="2"/>
  <c r="D826" i="2"/>
  <c r="E826" i="2"/>
  <c r="F826" i="2"/>
  <c r="B827" i="2"/>
  <c r="D827" i="2"/>
  <c r="E827" i="2"/>
  <c r="F827" i="2"/>
  <c r="B828" i="2"/>
  <c r="D828" i="2"/>
  <c r="E828" i="2"/>
  <c r="F828" i="2"/>
  <c r="B829" i="2"/>
  <c r="D829" i="2"/>
  <c r="E829" i="2"/>
  <c r="F829" i="2"/>
  <c r="B830" i="2"/>
  <c r="D830" i="2"/>
  <c r="E830" i="2"/>
  <c r="F830" i="2"/>
  <c r="B831" i="2"/>
  <c r="D831" i="2"/>
  <c r="E831" i="2"/>
  <c r="F831" i="2"/>
  <c r="N831" i="2" s="1"/>
  <c r="B832" i="2"/>
  <c r="D832" i="2"/>
  <c r="E832" i="2"/>
  <c r="F832" i="2"/>
  <c r="B833" i="2"/>
  <c r="D833" i="2"/>
  <c r="E833" i="2"/>
  <c r="F833" i="2"/>
  <c r="B834" i="2"/>
  <c r="D834" i="2"/>
  <c r="E834" i="2"/>
  <c r="F834" i="2"/>
  <c r="B835" i="2"/>
  <c r="D835" i="2"/>
  <c r="E835" i="2"/>
  <c r="F835" i="2"/>
  <c r="B836" i="2"/>
  <c r="D836" i="2"/>
  <c r="E836" i="2"/>
  <c r="F836" i="2"/>
  <c r="B837" i="2"/>
  <c r="D837" i="2"/>
  <c r="E837" i="2"/>
  <c r="F837" i="2"/>
  <c r="B838" i="2"/>
  <c r="D838" i="2"/>
  <c r="E838" i="2"/>
  <c r="F838" i="2"/>
  <c r="B839" i="2"/>
  <c r="D839" i="2"/>
  <c r="E839" i="2"/>
  <c r="F839" i="2"/>
  <c r="B840" i="2"/>
  <c r="D840" i="2"/>
  <c r="E840" i="2"/>
  <c r="F840" i="2"/>
  <c r="B841" i="2"/>
  <c r="D841" i="2"/>
  <c r="E841" i="2"/>
  <c r="F841" i="2"/>
  <c r="B842" i="2"/>
  <c r="D842" i="2"/>
  <c r="E842" i="2"/>
  <c r="F842" i="2"/>
  <c r="B843" i="2"/>
  <c r="D843" i="2"/>
  <c r="E843" i="2"/>
  <c r="F843" i="2"/>
  <c r="B844" i="2"/>
  <c r="D844" i="2"/>
  <c r="E844" i="2"/>
  <c r="F844" i="2"/>
  <c r="B845" i="2"/>
  <c r="D845" i="2"/>
  <c r="E845" i="2"/>
  <c r="F845" i="2"/>
  <c r="B846" i="2"/>
  <c r="D846" i="2"/>
  <c r="E846" i="2"/>
  <c r="F846" i="2"/>
  <c r="B847" i="2"/>
  <c r="D847" i="2"/>
  <c r="E847" i="2"/>
  <c r="F847" i="2"/>
  <c r="B848" i="2"/>
  <c r="D848" i="2"/>
  <c r="E848" i="2"/>
  <c r="F848" i="2"/>
  <c r="B849" i="2"/>
  <c r="D849" i="2"/>
  <c r="E849" i="2"/>
  <c r="F849" i="2"/>
  <c r="B850" i="2"/>
  <c r="D850" i="2"/>
  <c r="E850" i="2"/>
  <c r="F850" i="2"/>
  <c r="B851" i="2"/>
  <c r="D851" i="2"/>
  <c r="E851" i="2"/>
  <c r="F851" i="2"/>
  <c r="B852" i="2"/>
  <c r="D852" i="2"/>
  <c r="E852" i="2"/>
  <c r="F852" i="2"/>
  <c r="B853" i="2"/>
  <c r="D853" i="2"/>
  <c r="E853" i="2"/>
  <c r="F853" i="2"/>
  <c r="B854" i="2"/>
  <c r="D854" i="2"/>
  <c r="E854" i="2"/>
  <c r="F854" i="2"/>
  <c r="B855" i="2"/>
  <c r="D855" i="2"/>
  <c r="E855" i="2"/>
  <c r="F855" i="2"/>
  <c r="N855" i="2" s="1"/>
  <c r="B856" i="2"/>
  <c r="D856" i="2"/>
  <c r="E856" i="2"/>
  <c r="F856" i="2"/>
  <c r="B857" i="2"/>
  <c r="D857" i="2"/>
  <c r="E857" i="2"/>
  <c r="F857" i="2"/>
  <c r="B858" i="2"/>
  <c r="D858" i="2"/>
  <c r="E858" i="2"/>
  <c r="F858" i="2"/>
  <c r="B859" i="2"/>
  <c r="D859" i="2"/>
  <c r="E859" i="2"/>
  <c r="F859" i="2"/>
  <c r="B860" i="2"/>
  <c r="D860" i="2"/>
  <c r="E860" i="2"/>
  <c r="F860" i="2"/>
  <c r="B861" i="2"/>
  <c r="D861" i="2"/>
  <c r="E861" i="2"/>
  <c r="F861" i="2"/>
  <c r="B862" i="2"/>
  <c r="D862" i="2"/>
  <c r="E862" i="2"/>
  <c r="F862" i="2"/>
  <c r="B863" i="2"/>
  <c r="D863" i="2"/>
  <c r="E863" i="2"/>
  <c r="F863" i="2"/>
  <c r="B864" i="2"/>
  <c r="D864" i="2"/>
  <c r="E864" i="2"/>
  <c r="F864" i="2"/>
  <c r="B865" i="2"/>
  <c r="D865" i="2"/>
  <c r="E865" i="2"/>
  <c r="F865" i="2"/>
  <c r="B866" i="2"/>
  <c r="D866" i="2"/>
  <c r="E866" i="2"/>
  <c r="F866" i="2"/>
  <c r="B867" i="2"/>
  <c r="D867" i="2"/>
  <c r="E867" i="2"/>
  <c r="F867" i="2"/>
  <c r="B868" i="2"/>
  <c r="D868" i="2"/>
  <c r="E868" i="2"/>
  <c r="F868" i="2"/>
  <c r="B869" i="2"/>
  <c r="D869" i="2"/>
  <c r="E869" i="2"/>
  <c r="F869" i="2"/>
  <c r="B870" i="2"/>
  <c r="D870" i="2"/>
  <c r="E870" i="2"/>
  <c r="F870" i="2"/>
  <c r="B871" i="2"/>
  <c r="D871" i="2"/>
  <c r="E871" i="2"/>
  <c r="F871" i="2"/>
  <c r="N871" i="2" s="1"/>
  <c r="B872" i="2"/>
  <c r="D872" i="2"/>
  <c r="E872" i="2"/>
  <c r="F872" i="2"/>
  <c r="B873" i="2"/>
  <c r="D873" i="2"/>
  <c r="E873" i="2"/>
  <c r="F873" i="2"/>
  <c r="B874" i="2"/>
  <c r="D874" i="2"/>
  <c r="E874" i="2"/>
  <c r="F874" i="2"/>
  <c r="B875" i="2"/>
  <c r="D875" i="2"/>
  <c r="E875" i="2"/>
  <c r="F875" i="2"/>
  <c r="B876" i="2"/>
  <c r="D876" i="2"/>
  <c r="E876" i="2"/>
  <c r="F876" i="2"/>
  <c r="B877" i="2"/>
  <c r="D877" i="2"/>
  <c r="E877" i="2"/>
  <c r="F877" i="2"/>
  <c r="B878" i="2"/>
  <c r="D878" i="2"/>
  <c r="E878" i="2"/>
  <c r="F878" i="2"/>
  <c r="B879" i="2"/>
  <c r="D879" i="2"/>
  <c r="E879" i="2"/>
  <c r="F879" i="2"/>
  <c r="B880" i="2"/>
  <c r="D880" i="2"/>
  <c r="E880" i="2"/>
  <c r="F880" i="2"/>
  <c r="B881" i="2"/>
  <c r="D881" i="2"/>
  <c r="E881" i="2"/>
  <c r="F881" i="2"/>
  <c r="B882" i="2"/>
  <c r="D882" i="2"/>
  <c r="E882" i="2"/>
  <c r="F882" i="2"/>
  <c r="B883" i="2"/>
  <c r="D883" i="2"/>
  <c r="E883" i="2"/>
  <c r="F883" i="2"/>
  <c r="B884" i="2"/>
  <c r="D884" i="2"/>
  <c r="E884" i="2"/>
  <c r="F884" i="2"/>
  <c r="B885" i="2"/>
  <c r="D885" i="2"/>
  <c r="E885" i="2"/>
  <c r="F885" i="2"/>
  <c r="B886" i="2"/>
  <c r="D886" i="2"/>
  <c r="E886" i="2"/>
  <c r="F886" i="2"/>
  <c r="B887" i="2"/>
  <c r="D887" i="2"/>
  <c r="E887" i="2"/>
  <c r="F887" i="2"/>
  <c r="B888" i="2"/>
  <c r="D888" i="2"/>
  <c r="E888" i="2"/>
  <c r="F888" i="2"/>
  <c r="B889" i="2"/>
  <c r="D889" i="2"/>
  <c r="E889" i="2"/>
  <c r="F889" i="2"/>
  <c r="B890" i="2"/>
  <c r="D890" i="2"/>
  <c r="E890" i="2"/>
  <c r="F890" i="2"/>
  <c r="B891" i="2"/>
  <c r="D891" i="2"/>
  <c r="E891" i="2"/>
  <c r="F891" i="2"/>
  <c r="B892" i="2"/>
  <c r="D892" i="2"/>
  <c r="E892" i="2"/>
  <c r="F892" i="2"/>
  <c r="B893" i="2"/>
  <c r="D893" i="2"/>
  <c r="E893" i="2"/>
  <c r="F893" i="2"/>
  <c r="B894" i="2"/>
  <c r="D894" i="2"/>
  <c r="E894" i="2"/>
  <c r="F894" i="2"/>
  <c r="B895" i="2"/>
  <c r="D895" i="2"/>
  <c r="E895" i="2"/>
  <c r="F895" i="2"/>
  <c r="N895" i="2" s="1"/>
  <c r="B896" i="2"/>
  <c r="D896" i="2"/>
  <c r="E896" i="2"/>
  <c r="F896" i="2"/>
  <c r="B897" i="2"/>
  <c r="D897" i="2"/>
  <c r="E897" i="2"/>
  <c r="F897" i="2"/>
  <c r="B898" i="2"/>
  <c r="D898" i="2"/>
  <c r="E898" i="2"/>
  <c r="F898" i="2"/>
  <c r="B899" i="2"/>
  <c r="D899" i="2"/>
  <c r="E899" i="2"/>
  <c r="F899" i="2"/>
  <c r="B900" i="2"/>
  <c r="D900" i="2"/>
  <c r="E900" i="2"/>
  <c r="F900" i="2"/>
  <c r="B901" i="2"/>
  <c r="D901" i="2"/>
  <c r="E901" i="2"/>
  <c r="F901" i="2"/>
  <c r="B902" i="2"/>
  <c r="D902" i="2"/>
  <c r="E902" i="2"/>
  <c r="F902" i="2"/>
  <c r="B903" i="2"/>
  <c r="D903" i="2"/>
  <c r="E903" i="2"/>
  <c r="F903" i="2"/>
  <c r="N903" i="2" s="1"/>
  <c r="B904" i="2"/>
  <c r="D904" i="2"/>
  <c r="E904" i="2"/>
  <c r="F904" i="2"/>
  <c r="B905" i="2"/>
  <c r="D905" i="2"/>
  <c r="E905" i="2"/>
  <c r="F905" i="2"/>
  <c r="B906" i="2"/>
  <c r="D906" i="2"/>
  <c r="E906" i="2"/>
  <c r="F906" i="2"/>
  <c r="B907" i="2"/>
  <c r="D907" i="2"/>
  <c r="E907" i="2"/>
  <c r="F907" i="2"/>
  <c r="B908" i="2"/>
  <c r="D908" i="2"/>
  <c r="E908" i="2"/>
  <c r="F908" i="2"/>
  <c r="B909" i="2"/>
  <c r="D909" i="2"/>
  <c r="E909" i="2"/>
  <c r="F909" i="2"/>
  <c r="B910" i="2"/>
  <c r="D910" i="2"/>
  <c r="E910" i="2"/>
  <c r="F910" i="2"/>
  <c r="B911" i="2"/>
  <c r="D911" i="2"/>
  <c r="E911" i="2"/>
  <c r="F911" i="2"/>
  <c r="B912" i="2"/>
  <c r="D912" i="2"/>
  <c r="E912" i="2"/>
  <c r="F912" i="2"/>
  <c r="B913" i="2"/>
  <c r="D913" i="2"/>
  <c r="E913" i="2"/>
  <c r="F913" i="2"/>
  <c r="B914" i="2"/>
  <c r="D914" i="2"/>
  <c r="E914" i="2"/>
  <c r="F914" i="2"/>
  <c r="B915" i="2"/>
  <c r="D915" i="2"/>
  <c r="E915" i="2"/>
  <c r="F915" i="2"/>
  <c r="B916" i="2"/>
  <c r="D916" i="2"/>
  <c r="E916" i="2"/>
  <c r="F916" i="2"/>
  <c r="B917" i="2"/>
  <c r="D917" i="2"/>
  <c r="E917" i="2"/>
  <c r="F917" i="2"/>
  <c r="B918" i="2"/>
  <c r="D918" i="2"/>
  <c r="E918" i="2"/>
  <c r="F918" i="2"/>
  <c r="B919" i="2"/>
  <c r="D919" i="2"/>
  <c r="E919" i="2"/>
  <c r="F919" i="2"/>
  <c r="B920" i="2"/>
  <c r="D920" i="2"/>
  <c r="E920" i="2"/>
  <c r="F920" i="2"/>
  <c r="B921" i="2"/>
  <c r="D921" i="2"/>
  <c r="E921" i="2"/>
  <c r="F921" i="2"/>
  <c r="M921" i="2" s="1"/>
  <c r="B922" i="2"/>
  <c r="D922" i="2"/>
  <c r="E922" i="2"/>
  <c r="F922" i="2"/>
  <c r="B923" i="2"/>
  <c r="D923" i="2"/>
  <c r="E923" i="2"/>
  <c r="F923" i="2"/>
  <c r="B924" i="2"/>
  <c r="D924" i="2"/>
  <c r="E924" i="2"/>
  <c r="F924" i="2"/>
  <c r="B925" i="2"/>
  <c r="D925" i="2"/>
  <c r="E925" i="2"/>
  <c r="F925" i="2"/>
  <c r="B926" i="2"/>
  <c r="D926" i="2"/>
  <c r="E926" i="2"/>
  <c r="F926" i="2"/>
  <c r="B927" i="2"/>
  <c r="D927" i="2"/>
  <c r="E927" i="2"/>
  <c r="F927" i="2"/>
  <c r="B928" i="2"/>
  <c r="D928" i="2"/>
  <c r="E928" i="2"/>
  <c r="F928" i="2"/>
  <c r="B929" i="2"/>
  <c r="D929" i="2"/>
  <c r="E929" i="2"/>
  <c r="F929" i="2"/>
  <c r="B930" i="2"/>
  <c r="D930" i="2"/>
  <c r="E930" i="2"/>
  <c r="F930" i="2"/>
  <c r="B931" i="2"/>
  <c r="D931" i="2"/>
  <c r="E931" i="2"/>
  <c r="F931" i="2"/>
  <c r="B932" i="2"/>
  <c r="D932" i="2"/>
  <c r="E932" i="2"/>
  <c r="F932" i="2"/>
  <c r="B933" i="2"/>
  <c r="D933" i="2"/>
  <c r="E933" i="2"/>
  <c r="F933" i="2"/>
  <c r="B934" i="2"/>
  <c r="D934" i="2"/>
  <c r="E934" i="2"/>
  <c r="F934" i="2"/>
  <c r="B935" i="2"/>
  <c r="D935" i="2"/>
  <c r="E935" i="2"/>
  <c r="F935" i="2"/>
  <c r="B936" i="2"/>
  <c r="D936" i="2"/>
  <c r="E936" i="2"/>
  <c r="F936" i="2"/>
  <c r="B937" i="2"/>
  <c r="D937" i="2"/>
  <c r="E937" i="2"/>
  <c r="F937" i="2"/>
  <c r="B938" i="2"/>
  <c r="D938" i="2"/>
  <c r="E938" i="2"/>
  <c r="F938" i="2"/>
  <c r="B939" i="2"/>
  <c r="D939" i="2"/>
  <c r="E939" i="2"/>
  <c r="F939" i="2"/>
  <c r="B940" i="2"/>
  <c r="D940" i="2"/>
  <c r="E940" i="2"/>
  <c r="F940" i="2"/>
  <c r="B941" i="2"/>
  <c r="D941" i="2"/>
  <c r="E941" i="2"/>
  <c r="F941" i="2"/>
  <c r="B942" i="2"/>
  <c r="D942" i="2"/>
  <c r="E942" i="2"/>
  <c r="F942" i="2"/>
  <c r="B943" i="2"/>
  <c r="D943" i="2"/>
  <c r="E943" i="2"/>
  <c r="F943" i="2"/>
  <c r="B944" i="2"/>
  <c r="D944" i="2"/>
  <c r="E944" i="2"/>
  <c r="F944" i="2"/>
  <c r="B945" i="2"/>
  <c r="D945" i="2"/>
  <c r="E945" i="2"/>
  <c r="F945" i="2"/>
  <c r="B946" i="2"/>
  <c r="D946" i="2"/>
  <c r="E946" i="2"/>
  <c r="F946" i="2"/>
  <c r="B947" i="2"/>
  <c r="D947" i="2"/>
  <c r="E947" i="2"/>
  <c r="F947" i="2"/>
  <c r="B948" i="2"/>
  <c r="D948" i="2"/>
  <c r="E948" i="2"/>
  <c r="F948" i="2"/>
  <c r="B949" i="2"/>
  <c r="D949" i="2"/>
  <c r="E949" i="2"/>
  <c r="F949" i="2"/>
  <c r="B950" i="2"/>
  <c r="D950" i="2"/>
  <c r="E950" i="2"/>
  <c r="F950" i="2"/>
  <c r="B951" i="2"/>
  <c r="D951" i="2"/>
  <c r="E951" i="2"/>
  <c r="F951" i="2"/>
  <c r="B952" i="2"/>
  <c r="D952" i="2"/>
  <c r="E952" i="2"/>
  <c r="F952" i="2"/>
  <c r="B953" i="2"/>
  <c r="D953" i="2"/>
  <c r="E953" i="2"/>
  <c r="F953" i="2"/>
  <c r="M953" i="2" s="1"/>
  <c r="B954" i="2"/>
  <c r="D954" i="2"/>
  <c r="E954" i="2"/>
  <c r="F954" i="2"/>
  <c r="B955" i="2"/>
  <c r="D955" i="2"/>
  <c r="E955" i="2"/>
  <c r="F955" i="2"/>
  <c r="B956" i="2"/>
  <c r="D956" i="2"/>
  <c r="E956" i="2"/>
  <c r="F956" i="2"/>
  <c r="B957" i="2"/>
  <c r="D957" i="2"/>
  <c r="E957" i="2"/>
  <c r="F957" i="2"/>
  <c r="B958" i="2"/>
  <c r="D958" i="2"/>
  <c r="E958" i="2"/>
  <c r="F958" i="2"/>
  <c r="B959" i="2"/>
  <c r="D959" i="2"/>
  <c r="E959" i="2"/>
  <c r="F959" i="2"/>
  <c r="B960" i="2"/>
  <c r="D960" i="2"/>
  <c r="E960" i="2"/>
  <c r="F960" i="2"/>
  <c r="B961" i="2"/>
  <c r="D961" i="2"/>
  <c r="E961" i="2"/>
  <c r="F961" i="2"/>
  <c r="B962" i="2"/>
  <c r="D962" i="2"/>
  <c r="E962" i="2"/>
  <c r="F962" i="2"/>
  <c r="B963" i="2"/>
  <c r="D963" i="2"/>
  <c r="E963" i="2"/>
  <c r="F963" i="2"/>
  <c r="B964" i="2"/>
  <c r="D964" i="2"/>
  <c r="E964" i="2"/>
  <c r="F964" i="2"/>
  <c r="B965" i="2"/>
  <c r="D965" i="2"/>
  <c r="E965" i="2"/>
  <c r="F965" i="2"/>
  <c r="B966" i="2"/>
  <c r="D966" i="2"/>
  <c r="E966" i="2"/>
  <c r="F966" i="2"/>
  <c r="B967" i="2"/>
  <c r="D967" i="2"/>
  <c r="E967" i="2"/>
  <c r="F967" i="2"/>
  <c r="B968" i="2"/>
  <c r="D968" i="2"/>
  <c r="E968" i="2"/>
  <c r="F968" i="2"/>
  <c r="B969" i="2"/>
  <c r="D969" i="2"/>
  <c r="E969" i="2"/>
  <c r="F969" i="2"/>
  <c r="B970" i="2"/>
  <c r="D970" i="2"/>
  <c r="E970" i="2"/>
  <c r="F970" i="2"/>
  <c r="B971" i="2"/>
  <c r="D971" i="2"/>
  <c r="E971" i="2"/>
  <c r="F971" i="2"/>
  <c r="B972" i="2"/>
  <c r="D972" i="2"/>
  <c r="E972" i="2"/>
  <c r="F972" i="2"/>
  <c r="B973" i="2"/>
  <c r="D973" i="2"/>
  <c r="E973" i="2"/>
  <c r="F973" i="2"/>
  <c r="B974" i="2"/>
  <c r="D974" i="2"/>
  <c r="E974" i="2"/>
  <c r="F974" i="2"/>
  <c r="B975" i="2"/>
  <c r="D975" i="2"/>
  <c r="E975" i="2"/>
  <c r="F975" i="2"/>
  <c r="B976" i="2"/>
  <c r="D976" i="2"/>
  <c r="E976" i="2"/>
  <c r="F976" i="2"/>
  <c r="B977" i="2"/>
  <c r="D977" i="2"/>
  <c r="E977" i="2"/>
  <c r="F977" i="2"/>
  <c r="B978" i="2"/>
  <c r="D978" i="2"/>
  <c r="E978" i="2"/>
  <c r="F978" i="2"/>
  <c r="B979" i="2"/>
  <c r="D979" i="2"/>
  <c r="E979" i="2"/>
  <c r="F979" i="2"/>
  <c r="B980" i="2"/>
  <c r="D980" i="2"/>
  <c r="E980" i="2"/>
  <c r="F980" i="2"/>
  <c r="B981" i="2"/>
  <c r="D981" i="2"/>
  <c r="E981" i="2"/>
  <c r="F981" i="2"/>
  <c r="B982" i="2"/>
  <c r="D982" i="2"/>
  <c r="E982" i="2"/>
  <c r="F982" i="2"/>
  <c r="B983" i="2"/>
  <c r="D983" i="2"/>
  <c r="E983" i="2"/>
  <c r="F983" i="2"/>
  <c r="N983" i="2" s="1"/>
  <c r="B984" i="2"/>
  <c r="D984" i="2"/>
  <c r="E984" i="2"/>
  <c r="F984" i="2"/>
  <c r="B985" i="2"/>
  <c r="D985" i="2"/>
  <c r="E985" i="2"/>
  <c r="F985" i="2"/>
  <c r="O985" i="2" s="1"/>
  <c r="B986" i="2"/>
  <c r="D986" i="2"/>
  <c r="E986" i="2"/>
  <c r="F986" i="2"/>
  <c r="M986" i="2" s="1"/>
  <c r="B987" i="2"/>
  <c r="D987" i="2"/>
  <c r="E987" i="2"/>
  <c r="F987" i="2"/>
  <c r="O987" i="2" s="1"/>
  <c r="B988" i="2"/>
  <c r="D988" i="2"/>
  <c r="E988" i="2"/>
  <c r="F988" i="2"/>
  <c r="B989" i="2"/>
  <c r="D989" i="2"/>
  <c r="E989" i="2"/>
  <c r="F989" i="2"/>
  <c r="B990" i="2"/>
  <c r="D990" i="2"/>
  <c r="E990" i="2"/>
  <c r="F990" i="2"/>
  <c r="B991" i="2"/>
  <c r="D991" i="2"/>
  <c r="E991" i="2"/>
  <c r="F991" i="2"/>
  <c r="N991" i="2" s="1"/>
  <c r="B992" i="2"/>
  <c r="D992" i="2"/>
  <c r="E992" i="2"/>
  <c r="F992" i="2"/>
  <c r="B993" i="2"/>
  <c r="D993" i="2"/>
  <c r="E993" i="2"/>
  <c r="F993" i="2"/>
  <c r="B994" i="2"/>
  <c r="D994" i="2"/>
  <c r="E994" i="2"/>
  <c r="F994" i="2"/>
  <c r="B995" i="2"/>
  <c r="D995" i="2"/>
  <c r="E995" i="2"/>
  <c r="F995" i="2"/>
  <c r="B996" i="2"/>
  <c r="D996" i="2"/>
  <c r="E996" i="2"/>
  <c r="F996" i="2"/>
  <c r="B997" i="2"/>
  <c r="D997" i="2"/>
  <c r="E997" i="2"/>
  <c r="F997" i="2"/>
  <c r="B998" i="2"/>
  <c r="D998" i="2"/>
  <c r="E998" i="2"/>
  <c r="F998" i="2"/>
  <c r="B999" i="2"/>
  <c r="D999" i="2"/>
  <c r="E999" i="2"/>
  <c r="F999" i="2"/>
  <c r="B1000" i="2"/>
  <c r="D1000" i="2"/>
  <c r="E1000" i="2"/>
  <c r="F1000" i="2"/>
  <c r="B1001" i="2"/>
  <c r="D1001" i="2"/>
  <c r="E1001" i="2"/>
  <c r="F1001" i="2"/>
  <c r="B1002" i="2"/>
  <c r="D1002" i="2"/>
  <c r="E1002" i="2"/>
  <c r="F1002" i="2"/>
  <c r="B1003" i="2"/>
  <c r="D1003" i="2"/>
  <c r="E1003" i="2"/>
  <c r="F1003" i="2"/>
  <c r="B1004" i="2"/>
  <c r="D1004" i="2"/>
  <c r="E1004" i="2"/>
  <c r="F1004" i="2"/>
  <c r="B1005" i="2"/>
  <c r="D1005" i="2"/>
  <c r="E1005" i="2"/>
  <c r="F1005" i="2"/>
  <c r="B1006" i="2"/>
  <c r="D1006" i="2"/>
  <c r="E1006" i="2"/>
  <c r="F1006" i="2"/>
  <c r="B1007" i="2"/>
  <c r="D1007" i="2"/>
  <c r="E1007" i="2"/>
  <c r="F1007" i="2"/>
  <c r="B1008" i="2"/>
  <c r="D1008" i="2"/>
  <c r="E1008" i="2"/>
  <c r="F1008" i="2"/>
  <c r="B1009" i="2"/>
  <c r="D1009" i="2"/>
  <c r="E1009" i="2"/>
  <c r="F1009" i="2"/>
  <c r="B1010" i="2"/>
  <c r="D1010" i="2"/>
  <c r="E1010" i="2"/>
  <c r="F1010" i="2"/>
  <c r="M1010" i="2" s="1"/>
  <c r="B1011" i="2"/>
  <c r="D1011" i="2"/>
  <c r="E1011" i="2"/>
  <c r="F1011" i="2"/>
  <c r="B1012" i="2"/>
  <c r="D1012" i="2"/>
  <c r="E1012" i="2"/>
  <c r="F1012" i="2"/>
  <c r="B1013" i="2"/>
  <c r="D1013" i="2"/>
  <c r="E1013" i="2"/>
  <c r="F1013" i="2"/>
  <c r="B1014" i="2"/>
  <c r="D1014" i="2"/>
  <c r="E1014" i="2"/>
  <c r="F1014" i="2"/>
  <c r="B1015" i="2"/>
  <c r="D1015" i="2"/>
  <c r="E1015" i="2"/>
  <c r="F1015" i="2"/>
  <c r="B1016" i="2"/>
  <c r="D1016" i="2"/>
  <c r="E1016" i="2"/>
  <c r="F1016" i="2"/>
  <c r="B1017" i="2"/>
  <c r="D1017" i="2"/>
  <c r="E1017" i="2"/>
  <c r="F1017" i="2"/>
  <c r="B1018" i="2"/>
  <c r="D1018" i="2"/>
  <c r="E1018" i="2"/>
  <c r="F1018" i="2"/>
  <c r="B1019" i="2"/>
  <c r="D1019" i="2"/>
  <c r="E1019" i="2"/>
  <c r="F1019" i="2"/>
  <c r="B1020" i="2"/>
  <c r="D1020" i="2"/>
  <c r="E1020" i="2"/>
  <c r="F1020" i="2"/>
  <c r="B1021" i="2"/>
  <c r="D1021" i="2"/>
  <c r="E1021" i="2"/>
  <c r="F1021" i="2"/>
  <c r="B1022" i="2"/>
  <c r="D1022" i="2"/>
  <c r="E1022" i="2"/>
  <c r="F1022" i="2"/>
  <c r="B1023" i="2"/>
  <c r="D1023" i="2"/>
  <c r="E1023" i="2"/>
  <c r="F1023" i="2"/>
  <c r="B1024" i="2"/>
  <c r="D1024" i="2"/>
  <c r="E1024" i="2"/>
  <c r="F1024" i="2"/>
  <c r="B1025" i="2"/>
  <c r="D1025" i="2"/>
  <c r="E1025" i="2"/>
  <c r="F1025" i="2"/>
  <c r="B1026" i="2"/>
  <c r="D1026" i="2"/>
  <c r="E1026" i="2"/>
  <c r="F1026" i="2"/>
  <c r="B1027" i="2"/>
  <c r="D1027" i="2"/>
  <c r="E1027" i="2"/>
  <c r="F1027" i="2"/>
  <c r="B1028" i="2"/>
  <c r="D1028" i="2"/>
  <c r="E1028" i="2"/>
  <c r="F1028" i="2"/>
  <c r="B1029" i="2"/>
  <c r="D1029" i="2"/>
  <c r="E1029" i="2"/>
  <c r="F1029" i="2"/>
  <c r="B1030" i="2"/>
  <c r="D1030" i="2"/>
  <c r="E1030" i="2"/>
  <c r="F1030" i="2"/>
  <c r="B1031" i="2"/>
  <c r="D1031" i="2"/>
  <c r="E1031" i="2"/>
  <c r="F1031" i="2"/>
  <c r="B1032" i="2"/>
  <c r="D1032" i="2"/>
  <c r="E1032" i="2"/>
  <c r="F1032" i="2"/>
  <c r="B1033" i="2"/>
  <c r="D1033" i="2"/>
  <c r="E1033" i="2"/>
  <c r="F1033" i="2"/>
  <c r="M1033" i="2" s="1"/>
  <c r="B1034" i="2"/>
  <c r="D1034" i="2"/>
  <c r="E1034" i="2"/>
  <c r="F1034" i="2"/>
  <c r="B1035" i="2"/>
  <c r="D1035" i="2"/>
  <c r="E1035" i="2"/>
  <c r="F1035" i="2"/>
  <c r="B1036" i="2"/>
  <c r="D1036" i="2"/>
  <c r="E1036" i="2"/>
  <c r="F1036" i="2"/>
  <c r="B1037" i="2"/>
  <c r="D1037" i="2"/>
  <c r="E1037" i="2"/>
  <c r="F1037" i="2"/>
  <c r="B1038" i="2"/>
  <c r="D1038" i="2"/>
  <c r="E1038" i="2"/>
  <c r="F1038" i="2"/>
  <c r="B1039" i="2"/>
  <c r="D1039" i="2"/>
  <c r="E1039" i="2"/>
  <c r="F1039" i="2"/>
  <c r="B1040" i="2"/>
  <c r="D1040" i="2"/>
  <c r="E1040" i="2"/>
  <c r="F1040" i="2"/>
  <c r="B1041" i="2"/>
  <c r="D1041" i="2"/>
  <c r="E1041" i="2"/>
  <c r="F1041" i="2"/>
  <c r="O1041" i="2" s="1"/>
  <c r="B1042" i="2"/>
  <c r="D1042" i="2"/>
  <c r="E1042" i="2"/>
  <c r="F1042" i="2"/>
  <c r="B1043" i="2"/>
  <c r="D1043" i="2"/>
  <c r="E1043" i="2"/>
  <c r="F1043" i="2"/>
  <c r="B1044" i="2"/>
  <c r="D1044" i="2"/>
  <c r="E1044" i="2"/>
  <c r="F1044" i="2"/>
  <c r="B1045" i="2"/>
  <c r="D1045" i="2"/>
  <c r="E1045" i="2"/>
  <c r="F1045" i="2"/>
  <c r="B1046" i="2"/>
  <c r="D1046" i="2"/>
  <c r="E1046" i="2"/>
  <c r="F1046" i="2"/>
  <c r="B1047" i="2"/>
  <c r="D1047" i="2"/>
  <c r="E1047" i="2"/>
  <c r="F1047" i="2"/>
  <c r="B1048" i="2"/>
  <c r="D1048" i="2"/>
  <c r="E1048" i="2"/>
  <c r="F1048" i="2"/>
  <c r="B1049" i="2"/>
  <c r="D1049" i="2"/>
  <c r="E1049" i="2"/>
  <c r="F1049" i="2"/>
  <c r="B1050" i="2"/>
  <c r="D1050" i="2"/>
  <c r="E1050" i="2"/>
  <c r="F1050" i="2"/>
  <c r="B1051" i="2"/>
  <c r="D1051" i="2"/>
  <c r="E1051" i="2"/>
  <c r="F1051" i="2"/>
  <c r="B1052" i="2"/>
  <c r="D1052" i="2"/>
  <c r="E1052" i="2"/>
  <c r="F1052" i="2"/>
  <c r="B1053" i="2"/>
  <c r="D1053" i="2"/>
  <c r="E1053" i="2"/>
  <c r="F1053" i="2"/>
  <c r="B1054" i="2"/>
  <c r="D1054" i="2"/>
  <c r="E1054" i="2"/>
  <c r="F1054" i="2"/>
  <c r="B1055" i="2"/>
  <c r="D1055" i="2"/>
  <c r="E1055" i="2"/>
  <c r="F1055" i="2"/>
  <c r="B1056" i="2"/>
  <c r="D1056" i="2"/>
  <c r="E1056" i="2"/>
  <c r="F1056" i="2"/>
  <c r="B1057" i="2"/>
  <c r="D1057" i="2"/>
  <c r="E1057" i="2"/>
  <c r="F1057" i="2"/>
  <c r="B1058" i="2"/>
  <c r="D1058" i="2"/>
  <c r="E1058" i="2"/>
  <c r="F1058" i="2"/>
  <c r="B1059" i="2"/>
  <c r="D1059" i="2"/>
  <c r="E1059" i="2"/>
  <c r="F1059" i="2"/>
  <c r="B1060" i="2"/>
  <c r="D1060" i="2"/>
  <c r="E1060" i="2"/>
  <c r="F1060" i="2"/>
  <c r="B1061" i="2"/>
  <c r="D1061" i="2"/>
  <c r="E1061" i="2"/>
  <c r="F1061" i="2"/>
  <c r="B1062" i="2"/>
  <c r="D1062" i="2"/>
  <c r="E1062" i="2"/>
  <c r="F1062" i="2"/>
  <c r="B1063" i="2"/>
  <c r="D1063" i="2"/>
  <c r="E1063" i="2"/>
  <c r="F1063" i="2"/>
  <c r="N1063" i="2" s="1"/>
  <c r="B1064" i="2"/>
  <c r="D1064" i="2"/>
  <c r="E1064" i="2"/>
  <c r="F1064" i="2"/>
  <c r="B1065" i="2"/>
  <c r="D1065" i="2"/>
  <c r="E1065" i="2"/>
  <c r="F1065" i="2"/>
  <c r="B1066" i="2"/>
  <c r="D1066" i="2"/>
  <c r="E1066" i="2"/>
  <c r="F1066" i="2"/>
  <c r="B1067" i="2"/>
  <c r="D1067" i="2"/>
  <c r="E1067" i="2"/>
  <c r="F1067" i="2"/>
  <c r="O1067" i="2" s="1"/>
  <c r="B1068" i="2"/>
  <c r="D1068" i="2"/>
  <c r="E1068" i="2"/>
  <c r="F1068" i="2"/>
  <c r="B1069" i="2"/>
  <c r="D1069" i="2"/>
  <c r="E1069" i="2"/>
  <c r="F1069" i="2"/>
  <c r="B1070" i="2"/>
  <c r="D1070" i="2"/>
  <c r="E1070" i="2"/>
  <c r="F1070" i="2"/>
  <c r="B1071" i="2"/>
  <c r="D1071" i="2"/>
  <c r="E1071" i="2"/>
  <c r="F1071" i="2"/>
  <c r="B1072" i="2"/>
  <c r="D1072" i="2"/>
  <c r="E1072" i="2"/>
  <c r="F1072" i="2"/>
  <c r="B1073" i="2"/>
  <c r="D1073" i="2"/>
  <c r="E1073" i="2"/>
  <c r="F1073" i="2"/>
  <c r="B1074" i="2"/>
  <c r="D1074" i="2"/>
  <c r="E1074" i="2"/>
  <c r="F1074" i="2"/>
  <c r="B1075" i="2"/>
  <c r="D1075" i="2"/>
  <c r="E1075" i="2"/>
  <c r="F1075" i="2"/>
  <c r="B1076" i="2"/>
  <c r="D1076" i="2"/>
  <c r="E1076" i="2"/>
  <c r="F1076" i="2"/>
  <c r="B1077" i="2"/>
  <c r="D1077" i="2"/>
  <c r="E1077" i="2"/>
  <c r="F1077" i="2"/>
  <c r="B1078" i="2"/>
  <c r="D1078" i="2"/>
  <c r="E1078" i="2"/>
  <c r="F1078" i="2"/>
  <c r="B1079" i="2"/>
  <c r="D1079" i="2"/>
  <c r="E1079" i="2"/>
  <c r="F1079" i="2"/>
  <c r="B1080" i="2"/>
  <c r="D1080" i="2"/>
  <c r="E1080" i="2"/>
  <c r="F1080" i="2"/>
  <c r="B1081" i="2"/>
  <c r="D1081" i="2"/>
  <c r="E1081" i="2"/>
  <c r="F1081" i="2"/>
  <c r="B1082" i="2"/>
  <c r="D1082" i="2"/>
  <c r="E1082" i="2"/>
  <c r="F1082" i="2"/>
  <c r="M1082" i="2" s="1"/>
  <c r="B1083" i="2"/>
  <c r="D1083" i="2"/>
  <c r="E1083" i="2"/>
  <c r="F1083" i="2"/>
  <c r="O1083" i="2" s="1"/>
  <c r="B1084" i="2"/>
  <c r="D1084" i="2"/>
  <c r="E1084" i="2"/>
  <c r="F1084" i="2"/>
  <c r="B1085" i="2"/>
  <c r="D1085" i="2"/>
  <c r="E1085" i="2"/>
  <c r="F1085" i="2"/>
  <c r="B1086" i="2"/>
  <c r="D1086" i="2"/>
  <c r="E1086" i="2"/>
  <c r="F1086" i="2"/>
  <c r="B1087" i="2"/>
  <c r="D1087" i="2"/>
  <c r="E1087" i="2"/>
  <c r="F1087" i="2"/>
  <c r="N1087" i="2" s="1"/>
  <c r="B1088" i="2"/>
  <c r="D1088" i="2"/>
  <c r="E1088" i="2"/>
  <c r="F1088" i="2"/>
  <c r="B1089" i="2"/>
  <c r="D1089" i="2"/>
  <c r="E1089" i="2"/>
  <c r="F1089" i="2"/>
  <c r="B1090" i="2"/>
  <c r="D1090" i="2"/>
  <c r="E1090" i="2"/>
  <c r="F1090" i="2"/>
  <c r="B1091" i="2"/>
  <c r="D1091" i="2"/>
  <c r="E1091" i="2"/>
  <c r="F1091" i="2"/>
  <c r="O1091" i="2" s="1"/>
  <c r="B1092" i="2"/>
  <c r="D1092" i="2"/>
  <c r="E1092" i="2"/>
  <c r="F1092" i="2"/>
  <c r="B1093" i="2"/>
  <c r="D1093" i="2"/>
  <c r="E1093" i="2"/>
  <c r="F1093" i="2"/>
  <c r="O1093" i="2" s="1"/>
  <c r="B1094" i="2"/>
  <c r="D1094" i="2"/>
  <c r="E1094" i="2"/>
  <c r="F1094" i="2"/>
  <c r="B1095" i="2"/>
  <c r="D1095" i="2"/>
  <c r="E1095" i="2"/>
  <c r="F1095" i="2"/>
  <c r="B1096" i="2"/>
  <c r="D1096" i="2"/>
  <c r="E1096" i="2"/>
  <c r="F1096" i="2"/>
  <c r="B1097" i="2"/>
  <c r="D1097" i="2"/>
  <c r="E1097" i="2"/>
  <c r="F1097" i="2"/>
  <c r="M1097" i="2" s="1"/>
  <c r="B1098" i="2"/>
  <c r="D1098" i="2"/>
  <c r="E1098" i="2"/>
  <c r="F1098" i="2"/>
  <c r="B1099" i="2"/>
  <c r="D1099" i="2"/>
  <c r="E1099" i="2"/>
  <c r="F1099" i="2"/>
  <c r="B1100" i="2"/>
  <c r="D1100" i="2"/>
  <c r="E1100" i="2"/>
  <c r="F1100" i="2"/>
  <c r="B1101" i="2"/>
  <c r="D1101" i="2"/>
  <c r="E1101" i="2"/>
  <c r="F1101" i="2"/>
  <c r="B1102" i="2"/>
  <c r="D1102" i="2"/>
  <c r="E1102" i="2"/>
  <c r="F1102" i="2"/>
  <c r="B1103" i="2"/>
  <c r="D1103" i="2"/>
  <c r="E1103" i="2"/>
  <c r="F1103" i="2"/>
  <c r="B1104" i="2"/>
  <c r="D1104" i="2"/>
  <c r="E1104" i="2"/>
  <c r="F1104" i="2"/>
  <c r="B1105" i="2"/>
  <c r="D1105" i="2"/>
  <c r="E1105" i="2"/>
  <c r="F1105" i="2"/>
  <c r="B1106" i="2"/>
  <c r="D1106" i="2"/>
  <c r="E1106" i="2"/>
  <c r="F1106" i="2"/>
  <c r="B1107" i="2"/>
  <c r="D1107" i="2"/>
  <c r="E1107" i="2"/>
  <c r="F1107" i="2"/>
  <c r="O1107" i="2" s="1"/>
  <c r="B1108" i="2"/>
  <c r="D1108" i="2"/>
  <c r="E1108" i="2"/>
  <c r="F1108" i="2"/>
  <c r="B1109" i="2"/>
  <c r="D1109" i="2"/>
  <c r="E1109" i="2"/>
  <c r="F1109" i="2"/>
  <c r="B1110" i="2"/>
  <c r="D1110" i="2"/>
  <c r="E1110" i="2"/>
  <c r="F1110" i="2"/>
  <c r="B1111" i="2"/>
  <c r="D1111" i="2"/>
  <c r="E1111" i="2"/>
  <c r="F1111" i="2"/>
  <c r="B1112" i="2"/>
  <c r="D1112" i="2"/>
  <c r="E1112" i="2"/>
  <c r="F1112" i="2"/>
  <c r="B1113" i="2"/>
  <c r="D1113" i="2"/>
  <c r="E1113" i="2"/>
  <c r="F1113" i="2"/>
  <c r="O1113" i="2" s="1"/>
  <c r="B1114" i="2"/>
  <c r="D1114" i="2"/>
  <c r="E1114" i="2"/>
  <c r="F1114" i="2"/>
  <c r="B1115" i="2"/>
  <c r="D1115" i="2"/>
  <c r="E1115" i="2"/>
  <c r="F1115" i="2"/>
  <c r="B1116" i="2"/>
  <c r="D1116" i="2"/>
  <c r="E1116" i="2"/>
  <c r="F1116" i="2"/>
  <c r="B1117" i="2"/>
  <c r="D1117" i="2"/>
  <c r="E1117" i="2"/>
  <c r="F1117" i="2"/>
  <c r="B1118" i="2"/>
  <c r="D1118" i="2"/>
  <c r="E1118" i="2"/>
  <c r="F1118" i="2"/>
  <c r="B1119" i="2"/>
  <c r="D1119" i="2"/>
  <c r="E1119" i="2"/>
  <c r="F1119" i="2"/>
  <c r="B1120" i="2"/>
  <c r="D1120" i="2"/>
  <c r="E1120" i="2"/>
  <c r="F1120" i="2"/>
  <c r="B1121" i="2"/>
  <c r="D1121" i="2"/>
  <c r="E1121" i="2"/>
  <c r="F1121" i="2"/>
  <c r="M1121" i="2" s="1"/>
  <c r="B1122" i="2"/>
  <c r="D1122" i="2"/>
  <c r="E1122" i="2"/>
  <c r="F1122" i="2"/>
  <c r="B1123" i="2"/>
  <c r="D1123" i="2"/>
  <c r="E1123" i="2"/>
  <c r="F1123" i="2"/>
  <c r="B1124" i="2"/>
  <c r="D1124" i="2"/>
  <c r="E1124" i="2"/>
  <c r="F1124" i="2"/>
  <c r="B1125" i="2"/>
  <c r="D1125" i="2"/>
  <c r="E1125" i="2"/>
  <c r="F1125" i="2"/>
  <c r="O1125" i="2" s="1"/>
  <c r="B1126" i="2"/>
  <c r="D1126" i="2"/>
  <c r="E1126" i="2"/>
  <c r="F1126" i="2"/>
  <c r="B1127" i="2"/>
  <c r="D1127" i="2"/>
  <c r="E1127" i="2"/>
  <c r="F1127" i="2"/>
  <c r="B1128" i="2"/>
  <c r="D1128" i="2"/>
  <c r="E1128" i="2"/>
  <c r="F1128" i="2"/>
  <c r="B1129" i="2"/>
  <c r="D1129" i="2"/>
  <c r="E1129" i="2"/>
  <c r="F1129" i="2"/>
  <c r="B1130" i="2"/>
  <c r="D1130" i="2"/>
  <c r="E1130" i="2"/>
  <c r="F1130" i="2"/>
  <c r="B1131" i="2"/>
  <c r="D1131" i="2"/>
  <c r="E1131" i="2"/>
  <c r="F1131" i="2"/>
  <c r="B1132" i="2"/>
  <c r="D1132" i="2"/>
  <c r="E1132" i="2"/>
  <c r="F1132" i="2"/>
  <c r="B1133" i="2"/>
  <c r="D1133" i="2"/>
  <c r="E1133" i="2"/>
  <c r="F1133" i="2"/>
  <c r="B1134" i="2"/>
  <c r="D1134" i="2"/>
  <c r="E1134" i="2"/>
  <c r="F1134" i="2"/>
  <c r="B1135" i="2"/>
  <c r="D1135" i="2"/>
  <c r="E1135" i="2"/>
  <c r="F1135" i="2"/>
  <c r="B1136" i="2"/>
  <c r="D1136" i="2"/>
  <c r="E1136" i="2"/>
  <c r="F1136" i="2"/>
  <c r="B1137" i="2"/>
  <c r="D1137" i="2"/>
  <c r="E1137" i="2"/>
  <c r="F1137" i="2"/>
  <c r="B1138" i="2"/>
  <c r="D1138" i="2"/>
  <c r="E1138" i="2"/>
  <c r="F1138" i="2"/>
  <c r="B1139" i="2"/>
  <c r="D1139" i="2"/>
  <c r="E1139" i="2"/>
  <c r="F1139" i="2"/>
  <c r="B1140" i="2"/>
  <c r="D1140" i="2"/>
  <c r="E1140" i="2"/>
  <c r="F1140" i="2"/>
  <c r="B1141" i="2"/>
  <c r="D1141" i="2"/>
  <c r="E1141" i="2"/>
  <c r="F1141" i="2"/>
  <c r="B1142" i="2"/>
  <c r="D1142" i="2"/>
  <c r="E1142" i="2"/>
  <c r="F1142" i="2"/>
  <c r="B1143" i="2"/>
  <c r="D1143" i="2"/>
  <c r="E1143" i="2"/>
  <c r="F1143" i="2"/>
  <c r="B1144" i="2"/>
  <c r="D1144" i="2"/>
  <c r="E1144" i="2"/>
  <c r="F1144" i="2"/>
  <c r="B1145" i="2"/>
  <c r="D1145" i="2"/>
  <c r="E1145" i="2"/>
  <c r="F1145" i="2"/>
  <c r="M1145" i="2" s="1"/>
  <c r="B1146" i="2"/>
  <c r="D1146" i="2"/>
  <c r="E1146" i="2"/>
  <c r="F1146" i="2"/>
  <c r="B1147" i="2"/>
  <c r="D1147" i="2"/>
  <c r="E1147" i="2"/>
  <c r="F1147" i="2"/>
  <c r="B1148" i="2"/>
  <c r="D1148" i="2"/>
  <c r="E1148" i="2"/>
  <c r="F1148" i="2"/>
  <c r="B1149" i="2"/>
  <c r="D1149" i="2"/>
  <c r="E1149" i="2"/>
  <c r="F1149" i="2"/>
  <c r="B1150" i="2"/>
  <c r="D1150" i="2"/>
  <c r="E1150" i="2"/>
  <c r="F1150" i="2"/>
  <c r="B1151" i="2"/>
  <c r="D1151" i="2"/>
  <c r="E1151" i="2"/>
  <c r="F1151" i="2"/>
  <c r="B1152" i="2"/>
  <c r="D1152" i="2"/>
  <c r="E1152" i="2"/>
  <c r="F1152" i="2"/>
  <c r="B1153" i="2"/>
  <c r="D1153" i="2"/>
  <c r="E1153" i="2"/>
  <c r="F1153" i="2"/>
  <c r="O1153" i="2" s="1"/>
  <c r="B1154" i="2"/>
  <c r="D1154" i="2"/>
  <c r="E1154" i="2"/>
  <c r="F1154" i="2"/>
  <c r="B1155" i="2"/>
  <c r="D1155" i="2"/>
  <c r="E1155" i="2"/>
  <c r="F1155" i="2"/>
  <c r="O1155" i="2" s="1"/>
  <c r="B1156" i="2"/>
  <c r="D1156" i="2"/>
  <c r="E1156" i="2"/>
  <c r="F1156" i="2"/>
  <c r="B1157" i="2"/>
  <c r="D1157" i="2"/>
  <c r="E1157" i="2"/>
  <c r="F1157" i="2"/>
  <c r="B1158" i="2"/>
  <c r="D1158" i="2"/>
  <c r="E1158" i="2"/>
  <c r="F1158" i="2"/>
  <c r="B1159" i="2"/>
  <c r="D1159" i="2"/>
  <c r="E1159" i="2"/>
  <c r="F1159" i="2"/>
  <c r="N1159" i="2" s="1"/>
  <c r="B1160" i="2"/>
  <c r="D1160" i="2"/>
  <c r="E1160" i="2"/>
  <c r="F1160" i="2"/>
  <c r="B1161" i="2"/>
  <c r="D1161" i="2"/>
  <c r="E1161" i="2"/>
  <c r="F1161" i="2"/>
  <c r="B1162" i="2"/>
  <c r="D1162" i="2"/>
  <c r="E1162" i="2"/>
  <c r="F1162" i="2"/>
  <c r="B1163" i="2"/>
  <c r="D1163" i="2"/>
  <c r="E1163" i="2"/>
  <c r="F1163" i="2"/>
  <c r="B1164" i="2"/>
  <c r="D1164" i="2"/>
  <c r="E1164" i="2"/>
  <c r="F1164" i="2"/>
  <c r="B1165" i="2"/>
  <c r="D1165" i="2"/>
  <c r="E1165" i="2"/>
  <c r="F1165" i="2"/>
  <c r="B1166" i="2"/>
  <c r="D1166" i="2"/>
  <c r="E1166" i="2"/>
  <c r="F1166" i="2"/>
  <c r="B1167" i="2"/>
  <c r="D1167" i="2"/>
  <c r="E1167" i="2"/>
  <c r="F1167" i="2"/>
  <c r="B1168" i="2"/>
  <c r="D1168" i="2"/>
  <c r="E1168" i="2"/>
  <c r="F1168" i="2"/>
  <c r="B1169" i="2"/>
  <c r="D1169" i="2"/>
  <c r="E1169" i="2"/>
  <c r="F1169" i="2"/>
  <c r="M1169" i="2" s="1"/>
  <c r="B1170" i="2"/>
  <c r="D1170" i="2"/>
  <c r="E1170" i="2"/>
  <c r="F1170" i="2"/>
  <c r="B1171" i="2"/>
  <c r="D1171" i="2"/>
  <c r="E1171" i="2"/>
  <c r="F1171" i="2"/>
  <c r="B1172" i="2"/>
  <c r="D1172" i="2"/>
  <c r="E1172" i="2"/>
  <c r="F1172" i="2"/>
  <c r="B1173" i="2"/>
  <c r="D1173" i="2"/>
  <c r="E1173" i="2"/>
  <c r="F1173" i="2"/>
  <c r="B1174" i="2"/>
  <c r="D1174" i="2"/>
  <c r="E1174" i="2"/>
  <c r="F1174" i="2"/>
  <c r="B1175" i="2"/>
  <c r="D1175" i="2"/>
  <c r="E1175" i="2"/>
  <c r="F1175" i="2"/>
  <c r="B1176" i="2"/>
  <c r="D1176" i="2"/>
  <c r="E1176" i="2"/>
  <c r="F1176" i="2"/>
  <c r="B1177" i="2"/>
  <c r="D1177" i="2"/>
  <c r="E1177" i="2"/>
  <c r="F1177" i="2"/>
  <c r="B1178" i="2"/>
  <c r="D1178" i="2"/>
  <c r="E1178" i="2"/>
  <c r="F1178" i="2"/>
  <c r="M1178" i="2" s="1"/>
  <c r="B1179" i="2"/>
  <c r="D1179" i="2"/>
  <c r="E1179" i="2"/>
  <c r="F1179" i="2"/>
  <c r="B1180" i="2"/>
  <c r="D1180" i="2"/>
  <c r="E1180" i="2"/>
  <c r="F1180" i="2"/>
  <c r="B1181" i="2"/>
  <c r="D1181" i="2"/>
  <c r="E1181" i="2"/>
  <c r="F1181" i="2"/>
  <c r="B1182" i="2"/>
  <c r="D1182" i="2"/>
  <c r="E1182" i="2"/>
  <c r="F1182" i="2"/>
  <c r="B1183" i="2"/>
  <c r="D1183" i="2"/>
  <c r="E1183" i="2"/>
  <c r="F1183" i="2"/>
  <c r="B1184" i="2"/>
  <c r="D1184" i="2"/>
  <c r="E1184" i="2"/>
  <c r="F1184" i="2"/>
  <c r="B1185" i="2"/>
  <c r="D1185" i="2"/>
  <c r="E1185" i="2"/>
  <c r="F1185" i="2"/>
  <c r="B1186" i="2"/>
  <c r="D1186" i="2"/>
  <c r="E1186" i="2"/>
  <c r="F1186" i="2"/>
  <c r="B1187" i="2"/>
  <c r="D1187" i="2"/>
  <c r="E1187" i="2"/>
  <c r="F1187" i="2"/>
  <c r="B1188" i="2"/>
  <c r="D1188" i="2"/>
  <c r="E1188" i="2"/>
  <c r="F1188" i="2"/>
  <c r="B1189" i="2"/>
  <c r="D1189" i="2"/>
  <c r="E1189" i="2"/>
  <c r="F1189" i="2"/>
  <c r="B1190" i="2"/>
  <c r="D1190" i="2"/>
  <c r="E1190" i="2"/>
  <c r="F1190" i="2"/>
  <c r="B1191" i="2"/>
  <c r="D1191" i="2"/>
  <c r="E1191" i="2"/>
  <c r="F1191" i="2"/>
  <c r="B1192" i="2"/>
  <c r="D1192" i="2"/>
  <c r="E1192" i="2"/>
  <c r="F1192" i="2"/>
  <c r="B1193" i="2"/>
  <c r="D1193" i="2"/>
  <c r="E1193" i="2"/>
  <c r="F1193" i="2"/>
  <c r="M1193" i="2" s="1"/>
  <c r="B1194" i="2"/>
  <c r="D1194" i="2"/>
  <c r="E1194" i="2"/>
  <c r="F1194" i="2"/>
  <c r="B1195" i="2"/>
  <c r="D1195" i="2"/>
  <c r="E1195" i="2"/>
  <c r="F1195" i="2"/>
  <c r="B1196" i="2"/>
  <c r="D1196" i="2"/>
  <c r="E1196" i="2"/>
  <c r="F1196" i="2"/>
  <c r="B1197" i="2"/>
  <c r="D1197" i="2"/>
  <c r="E1197" i="2"/>
  <c r="F1197" i="2"/>
  <c r="B1198" i="2"/>
  <c r="D1198" i="2"/>
  <c r="E1198" i="2"/>
  <c r="F1198" i="2"/>
  <c r="B1199" i="2"/>
  <c r="D1199" i="2"/>
  <c r="E1199" i="2"/>
  <c r="F1199" i="2"/>
  <c r="B1200" i="2"/>
  <c r="D1200" i="2"/>
  <c r="E1200" i="2"/>
  <c r="F1200" i="2"/>
  <c r="B1201" i="2"/>
  <c r="D1201" i="2"/>
  <c r="E1201" i="2"/>
  <c r="F1201" i="2"/>
  <c r="B1202" i="2"/>
  <c r="D1202" i="2"/>
  <c r="E1202" i="2"/>
  <c r="F1202" i="2"/>
  <c r="B1203" i="2"/>
  <c r="D1203" i="2"/>
  <c r="E1203" i="2"/>
  <c r="F1203" i="2"/>
  <c r="B1204" i="2"/>
  <c r="D1204" i="2"/>
  <c r="E1204" i="2"/>
  <c r="F1204" i="2"/>
  <c r="B1205" i="2"/>
  <c r="D1205" i="2"/>
  <c r="E1205" i="2"/>
  <c r="F1205" i="2"/>
  <c r="B1206" i="2"/>
  <c r="D1206" i="2"/>
  <c r="E1206" i="2"/>
  <c r="F1206" i="2"/>
  <c r="B1207" i="2"/>
  <c r="D1207" i="2"/>
  <c r="E1207" i="2"/>
  <c r="F1207" i="2"/>
  <c r="B1208" i="2"/>
  <c r="D1208" i="2"/>
  <c r="E1208" i="2"/>
  <c r="F1208" i="2"/>
  <c r="B1209" i="2"/>
  <c r="D1209" i="2"/>
  <c r="E1209" i="2"/>
  <c r="F1209" i="2"/>
  <c r="B1210" i="2"/>
  <c r="D1210" i="2"/>
  <c r="E1210" i="2"/>
  <c r="F1210" i="2"/>
  <c r="B1211" i="2"/>
  <c r="D1211" i="2"/>
  <c r="E1211" i="2"/>
  <c r="F1211" i="2"/>
  <c r="B1212" i="2"/>
  <c r="D1212" i="2"/>
  <c r="E1212" i="2"/>
  <c r="F1212" i="2"/>
  <c r="B1213" i="2"/>
  <c r="D1213" i="2"/>
  <c r="E1213" i="2"/>
  <c r="F1213" i="2"/>
  <c r="B1214" i="2"/>
  <c r="D1214" i="2"/>
  <c r="E1214" i="2"/>
  <c r="F1214" i="2"/>
  <c r="B1215" i="2"/>
  <c r="D1215" i="2"/>
  <c r="E1215" i="2"/>
  <c r="F1215" i="2"/>
  <c r="B1216" i="2"/>
  <c r="D1216" i="2"/>
  <c r="E1216" i="2"/>
  <c r="F1216" i="2"/>
  <c r="B1217" i="2"/>
  <c r="D1217" i="2"/>
  <c r="E1217" i="2"/>
  <c r="F1217" i="2"/>
  <c r="B1218" i="2"/>
  <c r="D1218" i="2"/>
  <c r="E1218" i="2"/>
  <c r="F1218" i="2"/>
  <c r="B1219" i="2"/>
  <c r="D1219" i="2"/>
  <c r="E1219" i="2"/>
  <c r="F1219" i="2"/>
  <c r="B1220" i="2"/>
  <c r="D1220" i="2"/>
  <c r="E1220" i="2"/>
  <c r="F1220" i="2"/>
  <c r="B1221" i="2"/>
  <c r="D1221" i="2"/>
  <c r="E1221" i="2"/>
  <c r="F1221" i="2"/>
  <c r="B1222" i="2"/>
  <c r="D1222" i="2"/>
  <c r="E1222" i="2"/>
  <c r="F1222" i="2"/>
  <c r="B1223" i="2"/>
  <c r="D1223" i="2"/>
  <c r="E1223" i="2"/>
  <c r="F1223" i="2"/>
  <c r="B1224" i="2"/>
  <c r="D1224" i="2"/>
  <c r="E1224" i="2"/>
  <c r="F1224" i="2"/>
  <c r="B1225" i="2"/>
  <c r="D1225" i="2"/>
  <c r="E1225" i="2"/>
  <c r="F1225" i="2"/>
  <c r="B1226" i="2"/>
  <c r="D1226" i="2"/>
  <c r="E1226" i="2"/>
  <c r="F1226" i="2"/>
  <c r="B1227" i="2"/>
  <c r="D1227" i="2"/>
  <c r="E1227" i="2"/>
  <c r="F1227" i="2"/>
  <c r="B1228" i="2"/>
  <c r="D1228" i="2"/>
  <c r="E1228" i="2"/>
  <c r="F1228" i="2"/>
  <c r="B1229" i="2"/>
  <c r="D1229" i="2"/>
  <c r="E1229" i="2"/>
  <c r="F1229" i="2"/>
  <c r="B1230" i="2"/>
  <c r="D1230" i="2"/>
  <c r="E1230" i="2"/>
  <c r="F1230" i="2"/>
  <c r="B1231" i="2"/>
  <c r="D1231" i="2"/>
  <c r="E1231" i="2"/>
  <c r="F1231" i="2"/>
  <c r="B1232" i="2"/>
  <c r="D1232" i="2"/>
  <c r="E1232" i="2"/>
  <c r="F1232" i="2"/>
  <c r="B1233" i="2"/>
  <c r="D1233" i="2"/>
  <c r="E1233" i="2"/>
  <c r="F1233" i="2"/>
  <c r="B1234" i="2"/>
  <c r="D1234" i="2"/>
  <c r="E1234" i="2"/>
  <c r="F1234" i="2"/>
  <c r="B1235" i="2"/>
  <c r="D1235" i="2"/>
  <c r="E1235" i="2"/>
  <c r="F1235" i="2"/>
  <c r="B1236" i="2"/>
  <c r="D1236" i="2"/>
  <c r="E1236" i="2"/>
  <c r="F1236" i="2"/>
  <c r="B1237" i="2"/>
  <c r="D1237" i="2"/>
  <c r="E1237" i="2"/>
  <c r="F1237" i="2"/>
  <c r="B1238" i="2"/>
  <c r="D1238" i="2"/>
  <c r="E1238" i="2"/>
  <c r="F1238" i="2"/>
  <c r="B1239" i="2"/>
  <c r="D1239" i="2"/>
  <c r="E1239" i="2"/>
  <c r="F1239" i="2"/>
  <c r="B1240" i="2"/>
  <c r="D1240" i="2"/>
  <c r="E1240" i="2"/>
  <c r="F1240" i="2"/>
  <c r="B1241" i="2"/>
  <c r="D1241" i="2"/>
  <c r="E1241" i="2"/>
  <c r="F1241" i="2"/>
  <c r="B1242" i="2"/>
  <c r="D1242" i="2"/>
  <c r="E1242" i="2"/>
  <c r="F1242" i="2"/>
  <c r="B1243" i="2"/>
  <c r="D1243" i="2"/>
  <c r="E1243" i="2"/>
  <c r="F1243" i="2"/>
  <c r="B1244" i="2"/>
  <c r="D1244" i="2"/>
  <c r="E1244" i="2"/>
  <c r="F1244" i="2"/>
  <c r="B1245" i="2"/>
  <c r="D1245" i="2"/>
  <c r="E1245" i="2"/>
  <c r="F1245" i="2"/>
  <c r="B1246" i="2"/>
  <c r="D1246" i="2"/>
  <c r="E1246" i="2"/>
  <c r="F1246" i="2"/>
  <c r="B1247" i="2"/>
  <c r="D1247" i="2"/>
  <c r="E1247" i="2"/>
  <c r="F1247" i="2"/>
  <c r="B1248" i="2"/>
  <c r="D1248" i="2"/>
  <c r="E1248" i="2"/>
  <c r="F1248" i="2"/>
  <c r="B1249" i="2"/>
  <c r="D1249" i="2"/>
  <c r="E1249" i="2"/>
  <c r="F1249" i="2"/>
  <c r="B1250" i="2"/>
  <c r="D1250" i="2"/>
  <c r="E1250" i="2"/>
  <c r="F1250" i="2"/>
  <c r="B1251" i="2"/>
  <c r="D1251" i="2"/>
  <c r="E1251" i="2"/>
  <c r="F1251" i="2"/>
  <c r="B1252" i="2"/>
  <c r="D1252" i="2"/>
  <c r="E1252" i="2"/>
  <c r="F1252" i="2"/>
  <c r="B1253" i="2"/>
  <c r="D1253" i="2"/>
  <c r="E1253" i="2"/>
  <c r="F1253" i="2"/>
  <c r="B1254" i="2"/>
  <c r="D1254" i="2"/>
  <c r="E1254" i="2"/>
  <c r="F1254" i="2"/>
  <c r="B1255" i="2"/>
  <c r="D1255" i="2"/>
  <c r="E1255" i="2"/>
  <c r="F1255" i="2"/>
  <c r="B1256" i="2"/>
  <c r="D1256" i="2"/>
  <c r="E1256" i="2"/>
  <c r="F1256" i="2"/>
  <c r="B1257" i="2"/>
  <c r="D1257" i="2"/>
  <c r="E1257" i="2"/>
  <c r="F1257" i="2"/>
  <c r="B1258" i="2"/>
  <c r="D1258" i="2"/>
  <c r="E1258" i="2"/>
  <c r="F1258" i="2"/>
  <c r="B1259" i="2"/>
  <c r="D1259" i="2"/>
  <c r="E1259" i="2"/>
  <c r="F1259" i="2"/>
  <c r="B1260" i="2"/>
  <c r="D1260" i="2"/>
  <c r="E1260" i="2"/>
  <c r="F1260" i="2"/>
  <c r="B1261" i="2"/>
  <c r="D1261" i="2"/>
  <c r="E1261" i="2"/>
  <c r="F1261" i="2"/>
  <c r="B1262" i="2"/>
  <c r="D1262" i="2"/>
  <c r="E1262" i="2"/>
  <c r="F1262" i="2"/>
  <c r="B1263" i="2"/>
  <c r="D1263" i="2"/>
  <c r="E1263" i="2"/>
  <c r="F1263" i="2"/>
  <c r="B1264" i="2"/>
  <c r="D1264" i="2"/>
  <c r="E1264" i="2"/>
  <c r="F1264" i="2"/>
  <c r="B1265" i="2"/>
  <c r="D1265" i="2"/>
  <c r="E1265" i="2"/>
  <c r="F1265" i="2"/>
  <c r="B1266" i="2"/>
  <c r="D1266" i="2"/>
  <c r="E1266" i="2"/>
  <c r="F1266" i="2"/>
  <c r="B1267" i="2"/>
  <c r="D1267" i="2"/>
  <c r="E1267" i="2"/>
  <c r="F1267" i="2"/>
  <c r="B1268" i="2"/>
  <c r="D1268" i="2"/>
  <c r="E1268" i="2"/>
  <c r="F1268" i="2"/>
  <c r="B1269" i="2"/>
  <c r="D1269" i="2"/>
  <c r="E1269" i="2"/>
  <c r="F1269" i="2"/>
  <c r="B1270" i="2"/>
  <c r="D1270" i="2"/>
  <c r="E1270" i="2"/>
  <c r="F1270" i="2"/>
  <c r="B1271" i="2"/>
  <c r="D1271" i="2"/>
  <c r="E1271" i="2"/>
  <c r="F1271" i="2"/>
  <c r="B1272" i="2"/>
  <c r="D1272" i="2"/>
  <c r="E1272" i="2"/>
  <c r="F1272" i="2"/>
  <c r="B1273" i="2"/>
  <c r="D1273" i="2"/>
  <c r="E1273" i="2"/>
  <c r="F1273" i="2"/>
  <c r="B1274" i="2"/>
  <c r="D1274" i="2"/>
  <c r="E1274" i="2"/>
  <c r="F1274" i="2"/>
  <c r="B1275" i="2"/>
  <c r="D1275" i="2"/>
  <c r="E1275" i="2"/>
  <c r="F1275" i="2"/>
  <c r="B1276" i="2"/>
  <c r="D1276" i="2"/>
  <c r="E1276" i="2"/>
  <c r="F1276" i="2"/>
  <c r="B1277" i="2"/>
  <c r="D1277" i="2"/>
  <c r="E1277" i="2"/>
  <c r="F1277" i="2"/>
  <c r="B1278" i="2"/>
  <c r="D1278" i="2"/>
  <c r="E1278" i="2"/>
  <c r="F1278" i="2"/>
  <c r="B1279" i="2"/>
  <c r="D1279" i="2"/>
  <c r="E1279" i="2"/>
  <c r="F1279" i="2"/>
  <c r="B1280" i="2"/>
  <c r="D1280" i="2"/>
  <c r="E1280" i="2"/>
  <c r="F1280" i="2"/>
  <c r="B1281" i="2"/>
  <c r="D1281" i="2"/>
  <c r="E1281" i="2"/>
  <c r="F1281" i="2"/>
  <c r="B1282" i="2"/>
  <c r="D1282" i="2"/>
  <c r="E1282" i="2"/>
  <c r="F1282" i="2"/>
  <c r="B1283" i="2"/>
  <c r="D1283" i="2"/>
  <c r="E1283" i="2"/>
  <c r="F1283" i="2"/>
  <c r="B1284" i="2"/>
  <c r="D1284" i="2"/>
  <c r="E1284" i="2"/>
  <c r="F1284" i="2"/>
  <c r="B1285" i="2"/>
  <c r="D1285" i="2"/>
  <c r="E1285" i="2"/>
  <c r="F1285" i="2"/>
  <c r="B1286" i="2"/>
  <c r="D1286" i="2"/>
  <c r="E1286" i="2"/>
  <c r="F1286" i="2"/>
  <c r="B1287" i="2"/>
  <c r="D1287" i="2"/>
  <c r="E1287" i="2"/>
  <c r="F1287" i="2"/>
  <c r="B1288" i="2"/>
  <c r="D1288" i="2"/>
  <c r="E1288" i="2"/>
  <c r="F1288" i="2"/>
  <c r="B1289" i="2"/>
  <c r="D1289" i="2"/>
  <c r="E1289" i="2"/>
  <c r="F1289" i="2"/>
  <c r="B1290" i="2"/>
  <c r="D1290" i="2"/>
  <c r="E1290" i="2"/>
  <c r="F1290" i="2"/>
  <c r="B1291" i="2"/>
  <c r="D1291" i="2"/>
  <c r="E1291" i="2"/>
  <c r="F1291" i="2"/>
  <c r="B1292" i="2"/>
  <c r="D1292" i="2"/>
  <c r="E1292" i="2"/>
  <c r="F1292" i="2"/>
  <c r="B1293" i="2"/>
  <c r="D1293" i="2"/>
  <c r="E1293" i="2"/>
  <c r="F1293" i="2"/>
  <c r="B1294" i="2"/>
  <c r="D1294" i="2"/>
  <c r="E1294" i="2"/>
  <c r="F1294" i="2"/>
  <c r="B1295" i="2"/>
  <c r="D1295" i="2"/>
  <c r="E1295" i="2"/>
  <c r="F1295" i="2"/>
  <c r="B1296" i="2"/>
  <c r="D1296" i="2"/>
  <c r="E1296" i="2"/>
  <c r="F1296" i="2"/>
  <c r="B1297" i="2"/>
  <c r="D1297" i="2"/>
  <c r="E1297" i="2"/>
  <c r="F1297" i="2"/>
  <c r="B1298" i="2"/>
  <c r="D1298" i="2"/>
  <c r="E1298" i="2"/>
  <c r="F1298" i="2"/>
  <c r="B1299" i="2"/>
  <c r="D1299" i="2"/>
  <c r="E1299" i="2"/>
  <c r="F1299" i="2"/>
  <c r="B1300" i="2"/>
  <c r="D1300" i="2"/>
  <c r="E1300" i="2"/>
  <c r="F1300" i="2"/>
  <c r="B1301" i="2"/>
  <c r="D1301" i="2"/>
  <c r="E1301" i="2"/>
  <c r="F1301" i="2"/>
  <c r="B1302" i="2"/>
  <c r="D1302" i="2"/>
  <c r="E1302" i="2"/>
  <c r="F1302" i="2"/>
  <c r="B1303" i="2"/>
  <c r="D1303" i="2"/>
  <c r="E1303" i="2"/>
  <c r="F1303" i="2"/>
  <c r="B1304" i="2"/>
  <c r="D1304" i="2"/>
  <c r="E1304" i="2"/>
  <c r="F1304" i="2"/>
  <c r="B1305" i="2"/>
  <c r="D1305" i="2"/>
  <c r="E1305" i="2"/>
  <c r="F1305" i="2"/>
  <c r="B1306" i="2"/>
  <c r="D1306" i="2"/>
  <c r="E1306" i="2"/>
  <c r="F1306" i="2"/>
  <c r="B1307" i="2"/>
  <c r="D1307" i="2"/>
  <c r="E1307" i="2"/>
  <c r="F1307" i="2"/>
  <c r="B1308" i="2"/>
  <c r="D1308" i="2"/>
  <c r="E1308" i="2"/>
  <c r="F1308" i="2"/>
  <c r="B1309" i="2"/>
  <c r="D1309" i="2"/>
  <c r="E1309" i="2"/>
  <c r="F1309" i="2"/>
  <c r="B1310" i="2"/>
  <c r="D1310" i="2"/>
  <c r="E1310" i="2"/>
  <c r="F1310" i="2"/>
  <c r="B1311" i="2"/>
  <c r="D1311" i="2"/>
  <c r="E1311" i="2"/>
  <c r="F1311" i="2"/>
  <c r="B1312" i="2"/>
  <c r="D1312" i="2"/>
  <c r="E1312" i="2"/>
  <c r="F1312" i="2"/>
  <c r="B1313" i="2"/>
  <c r="D1313" i="2"/>
  <c r="E1313" i="2"/>
  <c r="F1313" i="2"/>
  <c r="B1314" i="2"/>
  <c r="D1314" i="2"/>
  <c r="E1314" i="2"/>
  <c r="F1314" i="2"/>
  <c r="B1315" i="2"/>
  <c r="D1315" i="2"/>
  <c r="E1315" i="2"/>
  <c r="F1315" i="2"/>
  <c r="B1316" i="2"/>
  <c r="D1316" i="2"/>
  <c r="E1316" i="2"/>
  <c r="F1316" i="2"/>
  <c r="B1317" i="2"/>
  <c r="D1317" i="2"/>
  <c r="E1317" i="2"/>
  <c r="F1317" i="2"/>
  <c r="B1318" i="2"/>
  <c r="D1318" i="2"/>
  <c r="E1318" i="2"/>
  <c r="F1318" i="2"/>
  <c r="B1319" i="2"/>
  <c r="D1319" i="2"/>
  <c r="E1319" i="2"/>
  <c r="F1319" i="2"/>
  <c r="B1320" i="2"/>
  <c r="D1320" i="2"/>
  <c r="E1320" i="2"/>
  <c r="F1320" i="2"/>
  <c r="B1321" i="2"/>
  <c r="D1321" i="2"/>
  <c r="E1321" i="2"/>
  <c r="F1321" i="2"/>
  <c r="B1322" i="2"/>
  <c r="D1322" i="2"/>
  <c r="E1322" i="2"/>
  <c r="F1322" i="2"/>
  <c r="B1323" i="2"/>
  <c r="D1323" i="2"/>
  <c r="E1323" i="2"/>
  <c r="F1323" i="2"/>
  <c r="B1324" i="2"/>
  <c r="D1324" i="2"/>
  <c r="E1324" i="2"/>
  <c r="F1324" i="2"/>
  <c r="B1325" i="2"/>
  <c r="D1325" i="2"/>
  <c r="E1325" i="2"/>
  <c r="F1325" i="2"/>
  <c r="B1326" i="2"/>
  <c r="D1326" i="2"/>
  <c r="E1326" i="2"/>
  <c r="F1326" i="2"/>
  <c r="B1327" i="2"/>
  <c r="D1327" i="2"/>
  <c r="E1327" i="2"/>
  <c r="F1327" i="2"/>
  <c r="B1328" i="2"/>
  <c r="D1328" i="2"/>
  <c r="E1328" i="2"/>
  <c r="F1328" i="2"/>
  <c r="B1329" i="2"/>
  <c r="D1329" i="2"/>
  <c r="E1329" i="2"/>
  <c r="F1329" i="2"/>
  <c r="B1330" i="2"/>
  <c r="D1330" i="2"/>
  <c r="E1330" i="2"/>
  <c r="F1330" i="2"/>
  <c r="B1331" i="2"/>
  <c r="D1331" i="2"/>
  <c r="E1331" i="2"/>
  <c r="F1331" i="2"/>
  <c r="B1332" i="2"/>
  <c r="D1332" i="2"/>
  <c r="E1332" i="2"/>
  <c r="F1332" i="2"/>
  <c r="B1333" i="2"/>
  <c r="D1333" i="2"/>
  <c r="E1333" i="2"/>
  <c r="F1333" i="2"/>
  <c r="B1334" i="2"/>
  <c r="D1334" i="2"/>
  <c r="E1334" i="2"/>
  <c r="F1334" i="2"/>
  <c r="B1335" i="2"/>
  <c r="D1335" i="2"/>
  <c r="E1335" i="2"/>
  <c r="F1335" i="2"/>
  <c r="B1336" i="2"/>
  <c r="D1336" i="2"/>
  <c r="E1336" i="2"/>
  <c r="F1336" i="2"/>
  <c r="B1337" i="2"/>
  <c r="D1337" i="2"/>
  <c r="E1337" i="2"/>
  <c r="F1337" i="2"/>
  <c r="B1338" i="2"/>
  <c r="D1338" i="2"/>
  <c r="E1338" i="2"/>
  <c r="F1338" i="2"/>
  <c r="B1339" i="2"/>
  <c r="D1339" i="2"/>
  <c r="E1339" i="2"/>
  <c r="F1339" i="2"/>
  <c r="B1340" i="2"/>
  <c r="D1340" i="2"/>
  <c r="E1340" i="2"/>
  <c r="F1340" i="2"/>
  <c r="B1341" i="2"/>
  <c r="D1341" i="2"/>
  <c r="E1341" i="2"/>
  <c r="F1341" i="2"/>
  <c r="B1342" i="2"/>
  <c r="D1342" i="2"/>
  <c r="E1342" i="2"/>
  <c r="F1342" i="2"/>
  <c r="B1343" i="2"/>
  <c r="D1343" i="2"/>
  <c r="E1343" i="2"/>
  <c r="F1343" i="2"/>
  <c r="B1344" i="2"/>
  <c r="D1344" i="2"/>
  <c r="E1344" i="2"/>
  <c r="F1344" i="2"/>
  <c r="B1345" i="2"/>
  <c r="D1345" i="2"/>
  <c r="E1345" i="2"/>
  <c r="F1345" i="2"/>
  <c r="B1346" i="2"/>
  <c r="D1346" i="2"/>
  <c r="E1346" i="2"/>
  <c r="F1346" i="2"/>
  <c r="B1347" i="2"/>
  <c r="D1347" i="2"/>
  <c r="E1347" i="2"/>
  <c r="F1347" i="2"/>
  <c r="B1348" i="2"/>
  <c r="D1348" i="2"/>
  <c r="E1348" i="2"/>
  <c r="F1348" i="2"/>
  <c r="B1349" i="2"/>
  <c r="D1349" i="2"/>
  <c r="E1349" i="2"/>
  <c r="F1349" i="2"/>
  <c r="B1350" i="2"/>
  <c r="D1350" i="2"/>
  <c r="E1350" i="2"/>
  <c r="F1350" i="2"/>
  <c r="B1351" i="2"/>
  <c r="D1351" i="2"/>
  <c r="E1351" i="2"/>
  <c r="F1351" i="2"/>
  <c r="B1352" i="2"/>
  <c r="D1352" i="2"/>
  <c r="E1352" i="2"/>
  <c r="F1352" i="2"/>
  <c r="B1353" i="2"/>
  <c r="D1353" i="2"/>
  <c r="E1353" i="2"/>
  <c r="F1353" i="2"/>
  <c r="B1354" i="2"/>
  <c r="D1354" i="2"/>
  <c r="E1354" i="2"/>
  <c r="F1354" i="2"/>
  <c r="B1355" i="2"/>
  <c r="D1355" i="2"/>
  <c r="E1355" i="2"/>
  <c r="F1355" i="2"/>
  <c r="B1356" i="2"/>
  <c r="D1356" i="2"/>
  <c r="E1356" i="2"/>
  <c r="F1356" i="2"/>
  <c r="B1357" i="2"/>
  <c r="D1357" i="2"/>
  <c r="E1357" i="2"/>
  <c r="F1357" i="2"/>
  <c r="B1358" i="2"/>
  <c r="D1358" i="2"/>
  <c r="E1358" i="2"/>
  <c r="F1358" i="2"/>
  <c r="B1359" i="2"/>
  <c r="D1359" i="2"/>
  <c r="E1359" i="2"/>
  <c r="F1359" i="2"/>
  <c r="B1360" i="2"/>
  <c r="D1360" i="2"/>
  <c r="E1360" i="2"/>
  <c r="F1360" i="2"/>
  <c r="B1361" i="2"/>
  <c r="D1361" i="2"/>
  <c r="E1361" i="2"/>
  <c r="F1361" i="2"/>
  <c r="B1362" i="2"/>
  <c r="D1362" i="2"/>
  <c r="E1362" i="2"/>
  <c r="F1362" i="2"/>
  <c r="B1363" i="2"/>
  <c r="D1363" i="2"/>
  <c r="E1363" i="2"/>
  <c r="F1363" i="2"/>
  <c r="B1364" i="2"/>
  <c r="D1364" i="2"/>
  <c r="E1364" i="2"/>
  <c r="F1364" i="2"/>
  <c r="B1365" i="2"/>
  <c r="D1365" i="2"/>
  <c r="E1365" i="2"/>
  <c r="F1365" i="2"/>
  <c r="B1366" i="2"/>
  <c r="D1366" i="2"/>
  <c r="E1366" i="2"/>
  <c r="F1366" i="2"/>
  <c r="B1367" i="2"/>
  <c r="D1367" i="2"/>
  <c r="E1367" i="2"/>
  <c r="F1367" i="2"/>
  <c r="B1368" i="2"/>
  <c r="D1368" i="2"/>
  <c r="E1368" i="2"/>
  <c r="F1368" i="2"/>
  <c r="B1369" i="2"/>
  <c r="D1369" i="2"/>
  <c r="E1369" i="2"/>
  <c r="F1369" i="2"/>
  <c r="B1370" i="2"/>
  <c r="D1370" i="2"/>
  <c r="E1370" i="2"/>
  <c r="F1370" i="2"/>
  <c r="B1371" i="2"/>
  <c r="D1371" i="2"/>
  <c r="E1371" i="2"/>
  <c r="F1371" i="2"/>
  <c r="B1372" i="2"/>
  <c r="D1372" i="2"/>
  <c r="E1372" i="2"/>
  <c r="F1372" i="2"/>
  <c r="B1373" i="2"/>
  <c r="D1373" i="2"/>
  <c r="E1373" i="2"/>
  <c r="F1373" i="2"/>
  <c r="B1374" i="2"/>
  <c r="D1374" i="2"/>
  <c r="E1374" i="2"/>
  <c r="F1374" i="2"/>
  <c r="B1375" i="2"/>
  <c r="D1375" i="2"/>
  <c r="E1375" i="2"/>
  <c r="F1375" i="2"/>
  <c r="B1376" i="2"/>
  <c r="D1376" i="2"/>
  <c r="E1376" i="2"/>
  <c r="F1376" i="2"/>
  <c r="B1377" i="2"/>
  <c r="D1377" i="2"/>
  <c r="E1377" i="2"/>
  <c r="F1377" i="2"/>
  <c r="B1378" i="2"/>
  <c r="D1378" i="2"/>
  <c r="E1378" i="2"/>
  <c r="F1378" i="2"/>
  <c r="B1379" i="2"/>
  <c r="D1379" i="2"/>
  <c r="E1379" i="2"/>
  <c r="F1379" i="2"/>
  <c r="B1380" i="2"/>
  <c r="D1380" i="2"/>
  <c r="E1380" i="2"/>
  <c r="F1380" i="2"/>
  <c r="B1381" i="2"/>
  <c r="D1381" i="2"/>
  <c r="E1381" i="2"/>
  <c r="F1381" i="2"/>
  <c r="B1382" i="2"/>
  <c r="D1382" i="2"/>
  <c r="E1382" i="2"/>
  <c r="F1382" i="2"/>
  <c r="B1383" i="2"/>
  <c r="D1383" i="2"/>
  <c r="E1383" i="2"/>
  <c r="F1383" i="2"/>
  <c r="B1384" i="2"/>
  <c r="D1384" i="2"/>
  <c r="E1384" i="2"/>
  <c r="F1384" i="2"/>
  <c r="B1385" i="2"/>
  <c r="D1385" i="2"/>
  <c r="E1385" i="2"/>
  <c r="F1385" i="2"/>
  <c r="B1386" i="2"/>
  <c r="D1386" i="2"/>
  <c r="E1386" i="2"/>
  <c r="F1386" i="2"/>
  <c r="B1387" i="2"/>
  <c r="D1387" i="2"/>
  <c r="E1387" i="2"/>
  <c r="F1387" i="2"/>
  <c r="B1388" i="2"/>
  <c r="D1388" i="2"/>
  <c r="E1388" i="2"/>
  <c r="F1388" i="2"/>
  <c r="B1389" i="2"/>
  <c r="D1389" i="2"/>
  <c r="E1389" i="2"/>
  <c r="F1389" i="2"/>
  <c r="B1390" i="2"/>
  <c r="D1390" i="2"/>
  <c r="E1390" i="2"/>
  <c r="F1390" i="2"/>
  <c r="B1391" i="2"/>
  <c r="D1391" i="2"/>
  <c r="E1391" i="2"/>
  <c r="F1391" i="2"/>
  <c r="B1392" i="2"/>
  <c r="D1392" i="2"/>
  <c r="E1392" i="2"/>
  <c r="F1392" i="2"/>
  <c r="B1393" i="2"/>
  <c r="D1393" i="2"/>
  <c r="E1393" i="2"/>
  <c r="F1393" i="2"/>
  <c r="B1394" i="2"/>
  <c r="D1394" i="2"/>
  <c r="E1394" i="2"/>
  <c r="F1394" i="2"/>
  <c r="B1395" i="2"/>
  <c r="D1395" i="2"/>
  <c r="E1395" i="2"/>
  <c r="F1395" i="2"/>
  <c r="B1396" i="2"/>
  <c r="D1396" i="2"/>
  <c r="E1396" i="2"/>
  <c r="F1396" i="2"/>
  <c r="B1397" i="2"/>
  <c r="D1397" i="2"/>
  <c r="E1397" i="2"/>
  <c r="F1397" i="2"/>
  <c r="B1398" i="2"/>
  <c r="D1398" i="2"/>
  <c r="E1398" i="2"/>
  <c r="F1398" i="2"/>
  <c r="B1399" i="2"/>
  <c r="D1399" i="2"/>
  <c r="E1399" i="2"/>
  <c r="F1399" i="2"/>
  <c r="B1400" i="2"/>
  <c r="D1400" i="2"/>
  <c r="E1400" i="2"/>
  <c r="F1400" i="2"/>
  <c r="B1401" i="2"/>
  <c r="D1401" i="2"/>
  <c r="E1401" i="2"/>
  <c r="F1401" i="2"/>
  <c r="B1402" i="2"/>
  <c r="D1402" i="2"/>
  <c r="E1402" i="2"/>
  <c r="F1402" i="2"/>
  <c r="B1403" i="2"/>
  <c r="D1403" i="2"/>
  <c r="E1403" i="2"/>
  <c r="F1403" i="2"/>
  <c r="F141" i="2"/>
  <c r="E141" i="2"/>
  <c r="D141" i="2"/>
  <c r="B141" i="2"/>
  <c r="E67" i="2"/>
  <c r="E83" i="2"/>
  <c r="E99" i="2"/>
  <c r="E115" i="2"/>
  <c r="E131" i="2"/>
  <c r="D28" i="2"/>
  <c r="D44" i="2"/>
  <c r="F16" i="2"/>
  <c r="H141" i="2" l="1"/>
  <c r="H1432" i="2"/>
  <c r="H1430" i="2"/>
  <c r="H1428" i="2"/>
  <c r="H1426" i="2"/>
  <c r="H1424" i="2"/>
  <c r="H1422" i="2"/>
  <c r="H1420" i="2"/>
  <c r="H1418" i="2"/>
  <c r="H1416" i="2"/>
  <c r="H1414" i="2"/>
  <c r="H1412" i="2"/>
  <c r="H1410" i="2"/>
  <c r="H1408" i="2"/>
  <c r="H1406" i="2"/>
  <c r="H1404" i="2"/>
  <c r="H1433" i="2"/>
  <c r="H1431" i="2"/>
  <c r="H1429" i="2"/>
  <c r="H1427" i="2"/>
  <c r="H1425" i="2"/>
  <c r="H1423" i="2"/>
  <c r="H1421" i="2"/>
  <c r="H1419" i="2"/>
  <c r="H1417" i="2"/>
  <c r="H1415" i="2"/>
  <c r="H1413" i="2"/>
  <c r="H1411" i="2"/>
  <c r="H1409" i="2"/>
  <c r="H1407" i="2"/>
  <c r="H1405" i="2"/>
  <c r="H1402" i="2"/>
  <c r="H1400" i="2"/>
  <c r="H1398" i="2"/>
  <c r="H1396" i="2"/>
  <c r="H1394" i="2"/>
  <c r="H1392" i="2"/>
  <c r="H1390" i="2"/>
  <c r="H1388" i="2"/>
  <c r="H1386" i="2"/>
  <c r="H1384" i="2"/>
  <c r="H1382" i="2"/>
  <c r="H1380" i="2"/>
  <c r="H1378" i="2"/>
  <c r="H1376" i="2"/>
  <c r="H1374" i="2"/>
  <c r="H1372" i="2"/>
  <c r="H1370" i="2"/>
  <c r="H1368" i="2"/>
  <c r="H1366" i="2"/>
  <c r="H1364" i="2"/>
  <c r="H1362" i="2"/>
  <c r="H1360" i="2"/>
  <c r="H1358" i="2"/>
  <c r="H1356" i="2"/>
  <c r="H1354" i="2"/>
  <c r="H1352" i="2"/>
  <c r="H1350" i="2"/>
  <c r="H1348" i="2"/>
  <c r="H1346" i="2"/>
  <c r="H1344" i="2"/>
  <c r="H1342" i="2"/>
  <c r="H1340" i="2"/>
  <c r="H1338" i="2"/>
  <c r="H1336" i="2"/>
  <c r="H1334" i="2"/>
  <c r="H1332" i="2"/>
  <c r="H1330" i="2"/>
  <c r="H1328" i="2"/>
  <c r="H1326" i="2"/>
  <c r="H1324" i="2"/>
  <c r="H1322" i="2"/>
  <c r="H1320" i="2"/>
  <c r="H1318" i="2"/>
  <c r="H1316" i="2"/>
  <c r="H1314" i="2"/>
  <c r="H1312" i="2"/>
  <c r="H1310" i="2"/>
  <c r="H1308" i="2"/>
  <c r="H1306" i="2"/>
  <c r="H1304" i="2"/>
  <c r="H1302" i="2"/>
  <c r="H1300" i="2"/>
  <c r="H1298" i="2"/>
  <c r="H1296" i="2"/>
  <c r="H1294" i="2"/>
  <c r="H1292" i="2"/>
  <c r="H1290" i="2"/>
  <c r="H1288" i="2"/>
  <c r="H1286" i="2"/>
  <c r="H1284" i="2"/>
  <c r="H1282" i="2"/>
  <c r="H1280" i="2"/>
  <c r="H1278" i="2"/>
  <c r="H1276" i="2"/>
  <c r="H1274" i="2"/>
  <c r="H1272" i="2"/>
  <c r="H1270" i="2"/>
  <c r="H1268" i="2"/>
  <c r="H1266" i="2"/>
  <c r="H1264" i="2"/>
  <c r="H1262" i="2"/>
  <c r="H1260" i="2"/>
  <c r="H1258" i="2"/>
  <c r="H1256" i="2"/>
  <c r="H1254" i="2"/>
  <c r="H1252" i="2"/>
  <c r="H1250" i="2"/>
  <c r="H1248" i="2"/>
  <c r="H1246" i="2"/>
  <c r="H1244" i="2"/>
  <c r="H1242" i="2"/>
  <c r="H1240" i="2"/>
  <c r="H1238" i="2"/>
  <c r="H1236" i="2"/>
  <c r="H1234" i="2"/>
  <c r="H1232" i="2"/>
  <c r="H1230" i="2"/>
  <c r="H1228" i="2"/>
  <c r="H1226" i="2"/>
  <c r="H1224" i="2"/>
  <c r="H1222" i="2"/>
  <c r="H1220" i="2"/>
  <c r="H1218" i="2"/>
  <c r="H1216" i="2"/>
  <c r="H1214" i="2"/>
  <c r="H1212" i="2"/>
  <c r="H1210" i="2"/>
  <c r="H1208" i="2"/>
  <c r="H1206" i="2"/>
  <c r="H1204" i="2"/>
  <c r="H1202" i="2"/>
  <c r="H1200" i="2"/>
  <c r="H1198" i="2"/>
  <c r="H1196" i="2"/>
  <c r="H1194" i="2"/>
  <c r="H1192" i="2"/>
  <c r="H1190" i="2"/>
  <c r="H1188" i="2"/>
  <c r="H1186" i="2"/>
  <c r="H1184" i="2"/>
  <c r="H1182" i="2"/>
  <c r="H1180" i="2"/>
  <c r="H1178" i="2"/>
  <c r="H1176" i="2"/>
  <c r="H1174" i="2"/>
  <c r="H1172" i="2"/>
  <c r="H1170" i="2"/>
  <c r="H1168" i="2"/>
  <c r="H1166" i="2"/>
  <c r="H1164" i="2"/>
  <c r="H1162" i="2"/>
  <c r="H1160" i="2"/>
  <c r="H1158" i="2"/>
  <c r="H1156" i="2"/>
  <c r="H1154" i="2"/>
  <c r="H1152" i="2"/>
  <c r="H1150" i="2"/>
  <c r="H1148" i="2"/>
  <c r="H1146" i="2"/>
  <c r="H1144" i="2"/>
  <c r="H1142" i="2"/>
  <c r="H1140" i="2"/>
  <c r="H1138" i="2"/>
  <c r="H1136" i="2"/>
  <c r="H1134" i="2"/>
  <c r="H1132" i="2"/>
  <c r="H1130" i="2"/>
  <c r="H1128" i="2"/>
  <c r="H1126" i="2"/>
  <c r="H1124" i="2"/>
  <c r="H1122" i="2"/>
  <c r="H1120" i="2"/>
  <c r="H1118" i="2"/>
  <c r="H1116" i="2"/>
  <c r="H1114" i="2"/>
  <c r="H1112" i="2"/>
  <c r="H1110" i="2"/>
  <c r="H1108" i="2"/>
  <c r="H1106" i="2"/>
  <c r="H1104" i="2"/>
  <c r="H1102" i="2"/>
  <c r="H1100" i="2"/>
  <c r="H1098" i="2"/>
  <c r="H1096" i="2"/>
  <c r="H1094" i="2"/>
  <c r="H1092" i="2"/>
  <c r="H1090" i="2"/>
  <c r="H1088" i="2"/>
  <c r="H1086" i="2"/>
  <c r="H1084" i="2"/>
  <c r="H1082" i="2"/>
  <c r="H1080" i="2"/>
  <c r="H1078" i="2"/>
  <c r="H1076" i="2"/>
  <c r="H1074" i="2"/>
  <c r="H1072" i="2"/>
  <c r="H1070" i="2"/>
  <c r="H1068" i="2"/>
  <c r="H1066" i="2"/>
  <c r="H1064" i="2"/>
  <c r="H1062" i="2"/>
  <c r="H1060" i="2"/>
  <c r="H1058" i="2"/>
  <c r="H1056" i="2"/>
  <c r="H1054" i="2"/>
  <c r="H1052" i="2"/>
  <c r="H1050" i="2"/>
  <c r="H1048" i="2"/>
  <c r="H1046" i="2"/>
  <c r="H1044" i="2"/>
  <c r="H1042" i="2"/>
  <c r="H1040" i="2"/>
  <c r="H1038" i="2"/>
  <c r="H1036" i="2"/>
  <c r="H1034" i="2"/>
  <c r="H1032" i="2"/>
  <c r="H1030" i="2"/>
  <c r="H1028" i="2"/>
  <c r="H1026" i="2"/>
  <c r="H1024" i="2"/>
  <c r="H1022" i="2"/>
  <c r="H1020" i="2"/>
  <c r="H1018" i="2"/>
  <c r="H1016" i="2"/>
  <c r="H1014" i="2"/>
  <c r="H1012" i="2"/>
  <c r="H1010" i="2"/>
  <c r="H1008" i="2"/>
  <c r="H1006" i="2"/>
  <c r="H1004" i="2"/>
  <c r="H1002" i="2"/>
  <c r="H1000" i="2"/>
  <c r="H998" i="2"/>
  <c r="H996" i="2"/>
  <c r="H994" i="2"/>
  <c r="H992" i="2"/>
  <c r="H990" i="2"/>
  <c r="H988" i="2"/>
  <c r="H986" i="2"/>
  <c r="H984" i="2"/>
  <c r="H982" i="2"/>
  <c r="H980" i="2"/>
  <c r="H978" i="2"/>
  <c r="H976" i="2"/>
  <c r="H974" i="2"/>
  <c r="H972" i="2"/>
  <c r="H970" i="2"/>
  <c r="H968" i="2"/>
  <c r="H966" i="2"/>
  <c r="H964" i="2"/>
  <c r="H962" i="2"/>
  <c r="H960" i="2"/>
  <c r="H958" i="2"/>
  <c r="H956" i="2"/>
  <c r="H954" i="2"/>
  <c r="H952" i="2"/>
  <c r="H950" i="2"/>
  <c r="H948" i="2"/>
  <c r="H946" i="2"/>
  <c r="H944" i="2"/>
  <c r="H942" i="2"/>
  <c r="H940" i="2"/>
  <c r="H938" i="2"/>
  <c r="H936" i="2"/>
  <c r="H934" i="2"/>
  <c r="H932" i="2"/>
  <c r="H930" i="2"/>
  <c r="H928" i="2"/>
  <c r="H926" i="2"/>
  <c r="H924" i="2"/>
  <c r="H922" i="2"/>
  <c r="H920" i="2"/>
  <c r="H918" i="2"/>
  <c r="H916" i="2"/>
  <c r="H914" i="2"/>
  <c r="H912" i="2"/>
  <c r="H910" i="2"/>
  <c r="H908" i="2"/>
  <c r="H906" i="2"/>
  <c r="H904" i="2"/>
  <c r="H902" i="2"/>
  <c r="H900" i="2"/>
  <c r="H898" i="2"/>
  <c r="H896" i="2"/>
  <c r="H894" i="2"/>
  <c r="H892" i="2"/>
  <c r="H890" i="2"/>
  <c r="H888" i="2"/>
  <c r="H886" i="2"/>
  <c r="H884" i="2"/>
  <c r="H882" i="2"/>
  <c r="H880" i="2"/>
  <c r="H878" i="2"/>
  <c r="H876" i="2"/>
  <c r="H874" i="2"/>
  <c r="H872" i="2"/>
  <c r="H870" i="2"/>
  <c r="H868" i="2"/>
  <c r="H866" i="2"/>
  <c r="H864" i="2"/>
  <c r="H862" i="2"/>
  <c r="H860" i="2"/>
  <c r="H858" i="2"/>
  <c r="H856" i="2"/>
  <c r="H854" i="2"/>
  <c r="H852" i="2"/>
  <c r="H850" i="2"/>
  <c r="H848" i="2"/>
  <c r="H846" i="2"/>
  <c r="H844" i="2"/>
  <c r="H842" i="2"/>
  <c r="H840" i="2"/>
  <c r="H838" i="2"/>
  <c r="H836" i="2"/>
  <c r="H834" i="2"/>
  <c r="H832" i="2"/>
  <c r="H830" i="2"/>
  <c r="H828" i="2"/>
  <c r="H826" i="2"/>
  <c r="H824" i="2"/>
  <c r="H822" i="2"/>
  <c r="H820" i="2"/>
  <c r="H818" i="2"/>
  <c r="H816" i="2"/>
  <c r="H814" i="2"/>
  <c r="H812" i="2"/>
  <c r="H810" i="2"/>
  <c r="H808" i="2"/>
  <c r="H806" i="2"/>
  <c r="H804" i="2"/>
  <c r="H802" i="2"/>
  <c r="H800" i="2"/>
  <c r="H798" i="2"/>
  <c r="H796" i="2"/>
  <c r="H794" i="2"/>
  <c r="H792" i="2"/>
  <c r="H790" i="2"/>
  <c r="H788" i="2"/>
  <c r="H786" i="2"/>
  <c r="H784" i="2"/>
  <c r="H782" i="2"/>
  <c r="H780" i="2"/>
  <c r="H778" i="2"/>
  <c r="H776" i="2"/>
  <c r="H774" i="2"/>
  <c r="H772" i="2"/>
  <c r="H770" i="2"/>
  <c r="H768" i="2"/>
  <c r="H766" i="2"/>
  <c r="H764" i="2"/>
  <c r="H762" i="2"/>
  <c r="H760" i="2"/>
  <c r="H758" i="2"/>
  <c r="H756" i="2"/>
  <c r="H754" i="2"/>
  <c r="H752" i="2"/>
  <c r="H750" i="2"/>
  <c r="H748" i="2"/>
  <c r="H746" i="2"/>
  <c r="H744" i="2"/>
  <c r="H742" i="2"/>
  <c r="H740" i="2"/>
  <c r="H738" i="2"/>
  <c r="H736" i="2"/>
  <c r="H734" i="2"/>
  <c r="H732" i="2"/>
  <c r="H730" i="2"/>
  <c r="H728" i="2"/>
  <c r="H726" i="2"/>
  <c r="H724" i="2"/>
  <c r="H722" i="2"/>
  <c r="H720" i="2"/>
  <c r="H718" i="2"/>
  <c r="H716" i="2"/>
  <c r="H714" i="2"/>
  <c r="H712" i="2"/>
  <c r="H710" i="2"/>
  <c r="H708" i="2"/>
  <c r="H706" i="2"/>
  <c r="H704" i="2"/>
  <c r="H702" i="2"/>
  <c r="H700" i="2"/>
  <c r="H698" i="2"/>
  <c r="H696" i="2"/>
  <c r="H694" i="2"/>
  <c r="H692" i="2"/>
  <c r="H690" i="2"/>
  <c r="H688" i="2"/>
  <c r="H686" i="2"/>
  <c r="H684" i="2"/>
  <c r="H682" i="2"/>
  <c r="H680" i="2"/>
  <c r="H678" i="2"/>
  <c r="H676" i="2"/>
  <c r="H674" i="2"/>
  <c r="H672" i="2"/>
  <c r="H670" i="2"/>
  <c r="H668" i="2"/>
  <c r="H666" i="2"/>
  <c r="H664" i="2"/>
  <c r="H662" i="2"/>
  <c r="H660" i="2"/>
  <c r="H658" i="2"/>
  <c r="H656" i="2"/>
  <c r="H654" i="2"/>
  <c r="H652" i="2"/>
  <c r="H650" i="2"/>
  <c r="H648" i="2"/>
  <c r="H646" i="2"/>
  <c r="H644" i="2"/>
  <c r="H642" i="2"/>
  <c r="H640" i="2"/>
  <c r="H638" i="2"/>
  <c r="H636" i="2"/>
  <c r="H634" i="2"/>
  <c r="H632" i="2"/>
  <c r="H630" i="2"/>
  <c r="H628" i="2"/>
  <c r="H626" i="2"/>
  <c r="H624" i="2"/>
  <c r="H622" i="2"/>
  <c r="H620" i="2"/>
  <c r="H618" i="2"/>
  <c r="H616" i="2"/>
  <c r="H614" i="2"/>
  <c r="H612" i="2"/>
  <c r="H610" i="2"/>
  <c r="H608" i="2"/>
  <c r="H606" i="2"/>
  <c r="H604" i="2"/>
  <c r="H602" i="2"/>
  <c r="H600" i="2"/>
  <c r="H598" i="2"/>
  <c r="H596" i="2"/>
  <c r="H594" i="2"/>
  <c r="H592" i="2"/>
  <c r="H590" i="2"/>
  <c r="H588" i="2"/>
  <c r="H586" i="2"/>
  <c r="H584" i="2"/>
  <c r="H582" i="2"/>
  <c r="H580" i="2"/>
  <c r="H578" i="2"/>
  <c r="H576" i="2"/>
  <c r="H574" i="2"/>
  <c r="H572" i="2"/>
  <c r="H570" i="2"/>
  <c r="H568" i="2"/>
  <c r="H566" i="2"/>
  <c r="H564" i="2"/>
  <c r="H562" i="2"/>
  <c r="H560" i="2"/>
  <c r="H558" i="2"/>
  <c r="H556" i="2"/>
  <c r="H554" i="2"/>
  <c r="H552" i="2"/>
  <c r="H550" i="2"/>
  <c r="H548" i="2"/>
  <c r="H546" i="2"/>
  <c r="H544" i="2"/>
  <c r="H542" i="2"/>
  <c r="H540" i="2"/>
  <c r="H538" i="2"/>
  <c r="H536" i="2"/>
  <c r="H534" i="2"/>
  <c r="H532" i="2"/>
  <c r="H530" i="2"/>
  <c r="H528" i="2"/>
  <c r="H526" i="2"/>
  <c r="H524" i="2"/>
  <c r="H522" i="2"/>
  <c r="H520" i="2"/>
  <c r="H518" i="2"/>
  <c r="H516" i="2"/>
  <c r="H514" i="2"/>
  <c r="H512" i="2"/>
  <c r="H510" i="2"/>
  <c r="H508" i="2"/>
  <c r="H506" i="2"/>
  <c r="H504" i="2"/>
  <c r="H502" i="2"/>
  <c r="H500" i="2"/>
  <c r="H498" i="2"/>
  <c r="H496" i="2"/>
  <c r="H494" i="2"/>
  <c r="H492" i="2"/>
  <c r="H490" i="2"/>
  <c r="H488" i="2"/>
  <c r="H486" i="2"/>
  <c r="H484" i="2"/>
  <c r="H482" i="2"/>
  <c r="H480" i="2"/>
  <c r="H478" i="2"/>
  <c r="H476" i="2"/>
  <c r="H474" i="2"/>
  <c r="H472" i="2"/>
  <c r="H470" i="2"/>
  <c r="H468" i="2"/>
  <c r="H466" i="2"/>
  <c r="H464" i="2"/>
  <c r="H462" i="2"/>
  <c r="H460" i="2"/>
  <c r="H458" i="2"/>
  <c r="H456" i="2"/>
  <c r="H454" i="2"/>
  <c r="H452" i="2"/>
  <c r="H450" i="2"/>
  <c r="H448" i="2"/>
  <c r="H446" i="2"/>
  <c r="H444" i="2"/>
  <c r="H442" i="2"/>
  <c r="H440" i="2"/>
  <c r="H438" i="2"/>
  <c r="H436" i="2"/>
  <c r="H434" i="2"/>
  <c r="H432" i="2"/>
  <c r="H430" i="2"/>
  <c r="H428" i="2"/>
  <c r="H426" i="2"/>
  <c r="H424" i="2"/>
  <c r="H422" i="2"/>
  <c r="H420" i="2"/>
  <c r="H418" i="2"/>
  <c r="H416" i="2"/>
  <c r="H414" i="2"/>
  <c r="H412" i="2"/>
  <c r="H410" i="2"/>
  <c r="H408" i="2"/>
  <c r="H406" i="2"/>
  <c r="H404" i="2"/>
  <c r="H402" i="2"/>
  <c r="H400" i="2"/>
  <c r="H398" i="2"/>
  <c r="H396" i="2"/>
  <c r="H394" i="2"/>
  <c r="H392" i="2"/>
  <c r="H390" i="2"/>
  <c r="H388" i="2"/>
  <c r="H386" i="2"/>
  <c r="H384" i="2"/>
  <c r="H382" i="2"/>
  <c r="H380" i="2"/>
  <c r="H378" i="2"/>
  <c r="H376" i="2"/>
  <c r="H374" i="2"/>
  <c r="H372" i="2"/>
  <c r="H370" i="2"/>
  <c r="H368" i="2"/>
  <c r="H366" i="2"/>
  <c r="H364" i="2"/>
  <c r="H362" i="2"/>
  <c r="H360" i="2"/>
  <c r="H358" i="2"/>
  <c r="H356" i="2"/>
  <c r="H354" i="2"/>
  <c r="H352" i="2"/>
  <c r="H350" i="2"/>
  <c r="H348" i="2"/>
  <c r="H346" i="2"/>
  <c r="H344" i="2"/>
  <c r="H342" i="2"/>
  <c r="H340" i="2"/>
  <c r="H338" i="2"/>
  <c r="H336" i="2"/>
  <c r="H334" i="2"/>
  <c r="H332" i="2"/>
  <c r="H330" i="2"/>
  <c r="H328" i="2"/>
  <c r="H326" i="2"/>
  <c r="H324" i="2"/>
  <c r="H322" i="2"/>
  <c r="H320" i="2"/>
  <c r="H318" i="2"/>
  <c r="H316" i="2"/>
  <c r="H314" i="2"/>
  <c r="H312" i="2"/>
  <c r="H1403" i="2"/>
  <c r="H1401" i="2"/>
  <c r="H1399" i="2"/>
  <c r="H1397" i="2"/>
  <c r="H1395" i="2"/>
  <c r="H1393" i="2"/>
  <c r="H1391" i="2"/>
  <c r="H1389" i="2"/>
  <c r="H1387" i="2"/>
  <c r="H1385" i="2"/>
  <c r="H1383" i="2"/>
  <c r="H1381" i="2"/>
  <c r="H1379" i="2"/>
  <c r="H1377" i="2"/>
  <c r="H1375" i="2"/>
  <c r="H1373" i="2"/>
  <c r="H1371" i="2"/>
  <c r="H1369" i="2"/>
  <c r="H1367" i="2"/>
  <c r="H1365" i="2"/>
  <c r="H1363" i="2"/>
  <c r="H1361" i="2"/>
  <c r="H1359" i="2"/>
  <c r="H1357" i="2"/>
  <c r="H1355" i="2"/>
  <c r="H1353" i="2"/>
  <c r="H1351" i="2"/>
  <c r="H1349" i="2"/>
  <c r="H1347" i="2"/>
  <c r="H1345" i="2"/>
  <c r="H1343" i="2"/>
  <c r="H1341" i="2"/>
  <c r="H1339" i="2"/>
  <c r="H1337" i="2"/>
  <c r="H1335" i="2"/>
  <c r="H310" i="2"/>
  <c r="H308" i="2"/>
  <c r="H306" i="2"/>
  <c r="H304" i="2"/>
  <c r="H302" i="2"/>
  <c r="H300" i="2"/>
  <c r="H298" i="2"/>
  <c r="H296" i="2"/>
  <c r="H294" i="2"/>
  <c r="H292" i="2"/>
  <c r="H290" i="2"/>
  <c r="H288" i="2"/>
  <c r="H286" i="2"/>
  <c r="H284" i="2"/>
  <c r="H282" i="2"/>
  <c r="H280" i="2"/>
  <c r="H278" i="2"/>
  <c r="H276" i="2"/>
  <c r="H274" i="2"/>
  <c r="H272" i="2"/>
  <c r="H270" i="2"/>
  <c r="H268" i="2"/>
  <c r="H266" i="2"/>
  <c r="H264" i="2"/>
  <c r="H262" i="2"/>
  <c r="H260" i="2"/>
  <c r="H258" i="2"/>
  <c r="H256" i="2"/>
  <c r="H254" i="2"/>
  <c r="H252" i="2"/>
  <c r="H250" i="2"/>
  <c r="H248" i="2"/>
  <c r="H246" i="2"/>
  <c r="H244" i="2"/>
  <c r="H242" i="2"/>
  <c r="H240" i="2"/>
  <c r="H238" i="2"/>
  <c r="H236" i="2"/>
  <c r="H234" i="2"/>
  <c r="H232" i="2"/>
  <c r="H230" i="2"/>
  <c r="H228" i="2"/>
  <c r="H226" i="2"/>
  <c r="H224" i="2"/>
  <c r="H222" i="2"/>
  <c r="H220" i="2"/>
  <c r="H218" i="2"/>
  <c r="H216" i="2"/>
  <c r="H214" i="2"/>
  <c r="H212" i="2"/>
  <c r="H210" i="2"/>
  <c r="H208" i="2"/>
  <c r="H206" i="2"/>
  <c r="H204" i="2"/>
  <c r="H202" i="2"/>
  <c r="H200" i="2"/>
  <c r="H198" i="2"/>
  <c r="H196" i="2"/>
  <c r="H194" i="2"/>
  <c r="H192" i="2"/>
  <c r="H190" i="2"/>
  <c r="H188" i="2"/>
  <c r="H186" i="2"/>
  <c r="H184" i="2"/>
  <c r="H182" i="2"/>
  <c r="H180" i="2"/>
  <c r="H178" i="2"/>
  <c r="H176" i="2"/>
  <c r="H174" i="2"/>
  <c r="H172" i="2"/>
  <c r="H170" i="2"/>
  <c r="H168" i="2"/>
  <c r="H166" i="2"/>
  <c r="H164" i="2"/>
  <c r="H162" i="2"/>
  <c r="H160" i="2"/>
  <c r="H158" i="2"/>
  <c r="H156" i="2"/>
  <c r="H154" i="2"/>
  <c r="H152" i="2"/>
  <c r="H150" i="2"/>
  <c r="H148" i="2"/>
  <c r="H146" i="2"/>
  <c r="H144" i="2"/>
  <c r="H142" i="2"/>
  <c r="H1333" i="2"/>
  <c r="H1331" i="2"/>
  <c r="H1329" i="2"/>
  <c r="H1327" i="2"/>
  <c r="H1325" i="2"/>
  <c r="H1323" i="2"/>
  <c r="H1321" i="2"/>
  <c r="H1319" i="2"/>
  <c r="H1317" i="2"/>
  <c r="H1315" i="2"/>
  <c r="H1313" i="2"/>
  <c r="H1311" i="2"/>
  <c r="H1309" i="2"/>
  <c r="H1307" i="2"/>
  <c r="H1305" i="2"/>
  <c r="H1303" i="2"/>
  <c r="H1301" i="2"/>
  <c r="H1299" i="2"/>
  <c r="H1297" i="2"/>
  <c r="H1295" i="2"/>
  <c r="H1293" i="2"/>
  <c r="H1291" i="2"/>
  <c r="H1289" i="2"/>
  <c r="H1287" i="2"/>
  <c r="H1285" i="2"/>
  <c r="H1283" i="2"/>
  <c r="H1281" i="2"/>
  <c r="H1279" i="2"/>
  <c r="H1277" i="2"/>
  <c r="H1275" i="2"/>
  <c r="H1273" i="2"/>
  <c r="H1271" i="2"/>
  <c r="H1269" i="2"/>
  <c r="H1267" i="2"/>
  <c r="H1265" i="2"/>
  <c r="H1263" i="2"/>
  <c r="H1261" i="2"/>
  <c r="H1259" i="2"/>
  <c r="H1257" i="2"/>
  <c r="H1255" i="2"/>
  <c r="H1253" i="2"/>
  <c r="H1251" i="2"/>
  <c r="H1249" i="2"/>
  <c r="H1247" i="2"/>
  <c r="H1245" i="2"/>
  <c r="H1243" i="2"/>
  <c r="H1241" i="2"/>
  <c r="H1239" i="2"/>
  <c r="H1237" i="2"/>
  <c r="H1235" i="2"/>
  <c r="H1233" i="2"/>
  <c r="H1231" i="2"/>
  <c r="H1229" i="2"/>
  <c r="H1227" i="2"/>
  <c r="H1225" i="2"/>
  <c r="H1223" i="2"/>
  <c r="H1221" i="2"/>
  <c r="H1219" i="2"/>
  <c r="H1217" i="2"/>
  <c r="H1215" i="2"/>
  <c r="H1213" i="2"/>
  <c r="H1211" i="2"/>
  <c r="H1209" i="2"/>
  <c r="H1207" i="2"/>
  <c r="H1205" i="2"/>
  <c r="H1203" i="2"/>
  <c r="H1201" i="2"/>
  <c r="H1199" i="2"/>
  <c r="H1197" i="2"/>
  <c r="H1195" i="2"/>
  <c r="H1193" i="2"/>
  <c r="H1191" i="2"/>
  <c r="H1189" i="2"/>
  <c r="H1187" i="2"/>
  <c r="H1185" i="2"/>
  <c r="H1183" i="2"/>
  <c r="H1181" i="2"/>
  <c r="H1179" i="2"/>
  <c r="H1177" i="2"/>
  <c r="H1175" i="2"/>
  <c r="H1173" i="2"/>
  <c r="H1171" i="2"/>
  <c r="H1169" i="2"/>
  <c r="H1167" i="2"/>
  <c r="H1165" i="2"/>
  <c r="H1163" i="2"/>
  <c r="H1161" i="2"/>
  <c r="H1159" i="2"/>
  <c r="H1157" i="2"/>
  <c r="H1155" i="2"/>
  <c r="H1153" i="2"/>
  <c r="H1151" i="2"/>
  <c r="H1149" i="2"/>
  <c r="H1147" i="2"/>
  <c r="H1145" i="2"/>
  <c r="H1143" i="2"/>
  <c r="H1141" i="2"/>
  <c r="H1139" i="2"/>
  <c r="H1137" i="2"/>
  <c r="H1135" i="2"/>
  <c r="H1133" i="2"/>
  <c r="H1131" i="2"/>
  <c r="H1129" i="2"/>
  <c r="H1127" i="2"/>
  <c r="H1125" i="2"/>
  <c r="H1123" i="2"/>
  <c r="H1121" i="2"/>
  <c r="H1119" i="2"/>
  <c r="H1117" i="2"/>
  <c r="H1115" i="2"/>
  <c r="H1113" i="2"/>
  <c r="H1111" i="2"/>
  <c r="H1109" i="2"/>
  <c r="H1107" i="2"/>
  <c r="H1105" i="2"/>
  <c r="H1103" i="2"/>
  <c r="H1101" i="2"/>
  <c r="H1099" i="2"/>
  <c r="H1097" i="2"/>
  <c r="H1095" i="2"/>
  <c r="H1093" i="2"/>
  <c r="H1091" i="2"/>
  <c r="H1089" i="2"/>
  <c r="H1087" i="2"/>
  <c r="H1085" i="2"/>
  <c r="H1083" i="2"/>
  <c r="H1081" i="2"/>
  <c r="H1079" i="2"/>
  <c r="H1077" i="2"/>
  <c r="H1075" i="2"/>
  <c r="H1073" i="2"/>
  <c r="H1071" i="2"/>
  <c r="H1069" i="2"/>
  <c r="H1067" i="2"/>
  <c r="H1065" i="2"/>
  <c r="H1063" i="2"/>
  <c r="H1061" i="2"/>
  <c r="H1059" i="2"/>
  <c r="H1057" i="2"/>
  <c r="H1055" i="2"/>
  <c r="H1053" i="2"/>
  <c r="H1051" i="2"/>
  <c r="H1049" i="2"/>
  <c r="H1047" i="2"/>
  <c r="H1045" i="2"/>
  <c r="H1043" i="2"/>
  <c r="H1041" i="2"/>
  <c r="H1039" i="2"/>
  <c r="H1037" i="2"/>
  <c r="H1035" i="2"/>
  <c r="H1033" i="2"/>
  <c r="H1031" i="2"/>
  <c r="H1029" i="2"/>
  <c r="H1027" i="2"/>
  <c r="H1025" i="2"/>
  <c r="H1023" i="2"/>
  <c r="H1021" i="2"/>
  <c r="H1019" i="2"/>
  <c r="H1017" i="2"/>
  <c r="H1015" i="2"/>
  <c r="H1013" i="2"/>
  <c r="H1011" i="2"/>
  <c r="H1009" i="2"/>
  <c r="H1007" i="2"/>
  <c r="H1005" i="2"/>
  <c r="H1003" i="2"/>
  <c r="H1001" i="2"/>
  <c r="H999" i="2"/>
  <c r="H997" i="2"/>
  <c r="H995" i="2"/>
  <c r="H993" i="2"/>
  <c r="H991" i="2"/>
  <c r="H989" i="2"/>
  <c r="H987" i="2"/>
  <c r="H985" i="2"/>
  <c r="H983" i="2"/>
  <c r="H981" i="2"/>
  <c r="H979" i="2"/>
  <c r="H977" i="2"/>
  <c r="H975" i="2"/>
  <c r="H973" i="2"/>
  <c r="H971" i="2"/>
  <c r="H969" i="2"/>
  <c r="H967" i="2"/>
  <c r="H965" i="2"/>
  <c r="H963" i="2"/>
  <c r="H961" i="2"/>
  <c r="H959" i="2"/>
  <c r="H957" i="2"/>
  <c r="H955" i="2"/>
  <c r="H953" i="2"/>
  <c r="H951" i="2"/>
  <c r="H949" i="2"/>
  <c r="H947" i="2"/>
  <c r="H945" i="2"/>
  <c r="H943" i="2"/>
  <c r="H941" i="2"/>
  <c r="H939" i="2"/>
  <c r="H937" i="2"/>
  <c r="H935" i="2"/>
  <c r="H933" i="2"/>
  <c r="H931" i="2"/>
  <c r="H929" i="2"/>
  <c r="H927" i="2"/>
  <c r="H925" i="2"/>
  <c r="H923" i="2"/>
  <c r="H921" i="2"/>
  <c r="H919" i="2"/>
  <c r="H917" i="2"/>
  <c r="H915" i="2"/>
  <c r="H913" i="2"/>
  <c r="H911" i="2"/>
  <c r="H909" i="2"/>
  <c r="H907" i="2"/>
  <c r="H905" i="2"/>
  <c r="H903" i="2"/>
  <c r="H901" i="2"/>
  <c r="H899" i="2"/>
  <c r="H897" i="2"/>
  <c r="H895" i="2"/>
  <c r="H893" i="2"/>
  <c r="H891" i="2"/>
  <c r="H889" i="2"/>
  <c r="H887" i="2"/>
  <c r="H885" i="2"/>
  <c r="H883" i="2"/>
  <c r="H881" i="2"/>
  <c r="H879" i="2"/>
  <c r="H877" i="2"/>
  <c r="H875" i="2"/>
  <c r="H873" i="2"/>
  <c r="H871" i="2"/>
  <c r="H869" i="2"/>
  <c r="H867" i="2"/>
  <c r="H865" i="2"/>
  <c r="H863" i="2"/>
  <c r="H861" i="2"/>
  <c r="H859" i="2"/>
  <c r="H857" i="2"/>
  <c r="H855" i="2"/>
  <c r="H853" i="2"/>
  <c r="H851" i="2"/>
  <c r="H849" i="2"/>
  <c r="H847" i="2"/>
  <c r="H845" i="2"/>
  <c r="H843" i="2"/>
  <c r="H841" i="2"/>
  <c r="H839" i="2"/>
  <c r="H837" i="2"/>
  <c r="H835" i="2"/>
  <c r="H833" i="2"/>
  <c r="H831" i="2"/>
  <c r="H829" i="2"/>
  <c r="H827" i="2"/>
  <c r="H825" i="2"/>
  <c r="H823" i="2"/>
  <c r="H821" i="2"/>
  <c r="H819" i="2"/>
  <c r="H817" i="2"/>
  <c r="H815" i="2"/>
  <c r="H813" i="2"/>
  <c r="H811" i="2"/>
  <c r="H809" i="2"/>
  <c r="H807" i="2"/>
  <c r="H805" i="2"/>
  <c r="H803" i="2"/>
  <c r="H801" i="2"/>
  <c r="H799" i="2"/>
  <c r="H797" i="2"/>
  <c r="H795" i="2"/>
  <c r="H793" i="2"/>
  <c r="H791" i="2"/>
  <c r="H789" i="2"/>
  <c r="H787" i="2"/>
  <c r="H785" i="2"/>
  <c r="H783" i="2"/>
  <c r="H781" i="2"/>
  <c r="H779" i="2"/>
  <c r="H777" i="2"/>
  <c r="H775" i="2"/>
  <c r="H773" i="2"/>
  <c r="H771" i="2"/>
  <c r="H769" i="2"/>
  <c r="H767" i="2"/>
  <c r="H765" i="2"/>
  <c r="H763" i="2"/>
  <c r="H761" i="2"/>
  <c r="H759" i="2"/>
  <c r="H757" i="2"/>
  <c r="H755" i="2"/>
  <c r="H753" i="2"/>
  <c r="H751" i="2"/>
  <c r="H749" i="2"/>
  <c r="H747" i="2"/>
  <c r="H745" i="2"/>
  <c r="H743" i="2"/>
  <c r="H741" i="2"/>
  <c r="H739" i="2"/>
  <c r="H737" i="2"/>
  <c r="H735" i="2"/>
  <c r="H733" i="2"/>
  <c r="H731" i="2"/>
  <c r="H729" i="2"/>
  <c r="H727" i="2"/>
  <c r="H725" i="2"/>
  <c r="H723" i="2"/>
  <c r="H721" i="2"/>
  <c r="H719" i="2"/>
  <c r="H717" i="2"/>
  <c r="H715" i="2"/>
  <c r="H713" i="2"/>
  <c r="H711" i="2"/>
  <c r="H709" i="2"/>
  <c r="H707" i="2"/>
  <c r="H705" i="2"/>
  <c r="H703" i="2"/>
  <c r="H701" i="2"/>
  <c r="H699" i="2"/>
  <c r="H697" i="2"/>
  <c r="H695" i="2"/>
  <c r="H693" i="2"/>
  <c r="H691" i="2"/>
  <c r="H689" i="2"/>
  <c r="H687" i="2"/>
  <c r="H685" i="2"/>
  <c r="H683" i="2"/>
  <c r="H681" i="2"/>
  <c r="H679" i="2"/>
  <c r="H677" i="2"/>
  <c r="H675" i="2"/>
  <c r="H673" i="2"/>
  <c r="H671" i="2"/>
  <c r="H669" i="2"/>
  <c r="H667" i="2"/>
  <c r="H665" i="2"/>
  <c r="H663" i="2"/>
  <c r="H661" i="2"/>
  <c r="H659" i="2"/>
  <c r="H657" i="2"/>
  <c r="H655" i="2"/>
  <c r="H653" i="2"/>
  <c r="H651" i="2"/>
  <c r="H649" i="2"/>
  <c r="H647" i="2"/>
  <c r="H645" i="2"/>
  <c r="H643" i="2"/>
  <c r="H641" i="2"/>
  <c r="H639" i="2"/>
  <c r="H637" i="2"/>
  <c r="H635" i="2"/>
  <c r="H633" i="2"/>
  <c r="H631" i="2"/>
  <c r="H629" i="2"/>
  <c r="H627" i="2"/>
  <c r="H625" i="2"/>
  <c r="H623" i="2"/>
  <c r="H621" i="2"/>
  <c r="H619" i="2"/>
  <c r="H617" i="2"/>
  <c r="H615" i="2"/>
  <c r="H613" i="2"/>
  <c r="H611" i="2"/>
  <c r="H609" i="2"/>
  <c r="H607" i="2"/>
  <c r="H605" i="2"/>
  <c r="H603" i="2"/>
  <c r="H601" i="2"/>
  <c r="H599" i="2"/>
  <c r="H597" i="2"/>
  <c r="H595" i="2"/>
  <c r="H593" i="2"/>
  <c r="H591" i="2"/>
  <c r="H589" i="2"/>
  <c r="H587" i="2"/>
  <c r="H585" i="2"/>
  <c r="H583" i="2"/>
  <c r="H581" i="2"/>
  <c r="H579" i="2"/>
  <c r="H577" i="2"/>
  <c r="H575" i="2"/>
  <c r="H573" i="2"/>
  <c r="H571" i="2"/>
  <c r="H569" i="2"/>
  <c r="H567" i="2"/>
  <c r="H565" i="2"/>
  <c r="H563" i="2"/>
  <c r="H561" i="2"/>
  <c r="H559" i="2"/>
  <c r="H557" i="2"/>
  <c r="H555" i="2"/>
  <c r="H553" i="2"/>
  <c r="H551" i="2"/>
  <c r="H549" i="2"/>
  <c r="H547" i="2"/>
  <c r="H545" i="2"/>
  <c r="H543" i="2"/>
  <c r="H541" i="2"/>
  <c r="H539" i="2"/>
  <c r="H537" i="2"/>
  <c r="H535" i="2"/>
  <c r="H533" i="2"/>
  <c r="H531" i="2"/>
  <c r="H529" i="2"/>
  <c r="H527" i="2"/>
  <c r="H525" i="2"/>
  <c r="H523" i="2"/>
  <c r="H521" i="2"/>
  <c r="H519" i="2"/>
  <c r="H517" i="2"/>
  <c r="H515" i="2"/>
  <c r="H513" i="2"/>
  <c r="H511" i="2"/>
  <c r="H509" i="2"/>
  <c r="H507" i="2"/>
  <c r="H505" i="2"/>
  <c r="H503" i="2"/>
  <c r="H501" i="2"/>
  <c r="H499" i="2"/>
  <c r="H497" i="2"/>
  <c r="H495" i="2"/>
  <c r="H493" i="2"/>
  <c r="H491" i="2"/>
  <c r="H489" i="2"/>
  <c r="H487" i="2"/>
  <c r="H485" i="2"/>
  <c r="H483" i="2"/>
  <c r="H481" i="2"/>
  <c r="H479" i="2"/>
  <c r="H477" i="2"/>
  <c r="H475" i="2"/>
  <c r="H473" i="2"/>
  <c r="H471" i="2"/>
  <c r="H469" i="2"/>
  <c r="H467" i="2"/>
  <c r="H465" i="2"/>
  <c r="H463" i="2"/>
  <c r="H461" i="2"/>
  <c r="H459" i="2"/>
  <c r="H457" i="2"/>
  <c r="H455" i="2"/>
  <c r="H453" i="2"/>
  <c r="H451" i="2"/>
  <c r="H449" i="2"/>
  <c r="H447" i="2"/>
  <c r="H445" i="2"/>
  <c r="H443" i="2"/>
  <c r="H441" i="2"/>
  <c r="H439" i="2"/>
  <c r="H437" i="2"/>
  <c r="H435" i="2"/>
  <c r="H433" i="2"/>
  <c r="H431" i="2"/>
  <c r="H429" i="2"/>
  <c r="H427" i="2"/>
  <c r="H425" i="2"/>
  <c r="H423" i="2"/>
  <c r="H421" i="2"/>
  <c r="H419" i="2"/>
  <c r="H417" i="2"/>
  <c r="H415" i="2"/>
  <c r="H413" i="2"/>
  <c r="H411" i="2"/>
  <c r="H409" i="2"/>
  <c r="H407" i="2"/>
  <c r="H405" i="2"/>
  <c r="H403" i="2"/>
  <c r="H401" i="2"/>
  <c r="H399" i="2"/>
  <c r="H397" i="2"/>
  <c r="H395" i="2"/>
  <c r="H393" i="2"/>
  <c r="H391" i="2"/>
  <c r="H389" i="2"/>
  <c r="H387" i="2"/>
  <c r="H385" i="2"/>
  <c r="H383" i="2"/>
  <c r="H381" i="2"/>
  <c r="H379" i="2"/>
  <c r="H377" i="2"/>
  <c r="H375" i="2"/>
  <c r="H373" i="2"/>
  <c r="H371" i="2"/>
  <c r="H369" i="2"/>
  <c r="H367" i="2"/>
  <c r="H365" i="2"/>
  <c r="H363" i="2"/>
  <c r="H361" i="2"/>
  <c r="H359" i="2"/>
  <c r="H357" i="2"/>
  <c r="H355" i="2"/>
  <c r="H353" i="2"/>
  <c r="H351" i="2"/>
  <c r="H349" i="2"/>
  <c r="H347" i="2"/>
  <c r="H345" i="2"/>
  <c r="H343" i="2"/>
  <c r="H341" i="2"/>
  <c r="H339" i="2"/>
  <c r="H337" i="2"/>
  <c r="H335" i="2"/>
  <c r="H333" i="2"/>
  <c r="H331" i="2"/>
  <c r="H329" i="2"/>
  <c r="H327" i="2"/>
  <c r="H325" i="2"/>
  <c r="H323" i="2"/>
  <c r="H321" i="2"/>
  <c r="H319" i="2"/>
  <c r="H317" i="2"/>
  <c r="H315" i="2"/>
  <c r="H313" i="2"/>
  <c r="H311" i="2"/>
  <c r="H309" i="2"/>
  <c r="H307" i="2"/>
  <c r="H305" i="2"/>
  <c r="H303" i="2"/>
  <c r="H301" i="2"/>
  <c r="H299" i="2"/>
  <c r="H297" i="2"/>
  <c r="H295" i="2"/>
  <c r="H293" i="2"/>
  <c r="H291" i="2"/>
  <c r="H289" i="2"/>
  <c r="H287" i="2"/>
  <c r="H285" i="2"/>
  <c r="H283" i="2"/>
  <c r="H281" i="2"/>
  <c r="H279" i="2"/>
  <c r="H277" i="2"/>
  <c r="H275" i="2"/>
  <c r="H273" i="2"/>
  <c r="H271" i="2"/>
  <c r="H269" i="2"/>
  <c r="H267" i="2"/>
  <c r="H265" i="2"/>
  <c r="H263" i="2"/>
  <c r="H261" i="2"/>
  <c r="H259" i="2"/>
  <c r="H257" i="2"/>
  <c r="H255" i="2"/>
  <c r="H253" i="2"/>
  <c r="H251" i="2"/>
  <c r="H249" i="2"/>
  <c r="H247" i="2"/>
  <c r="H245" i="2"/>
  <c r="H243" i="2"/>
  <c r="H241" i="2"/>
  <c r="H239" i="2"/>
  <c r="H237" i="2"/>
  <c r="H235" i="2"/>
  <c r="H233" i="2"/>
  <c r="H231" i="2"/>
  <c r="H229" i="2"/>
  <c r="H227" i="2"/>
  <c r="H225" i="2"/>
  <c r="H223" i="2"/>
  <c r="H221" i="2"/>
  <c r="H219" i="2"/>
  <c r="H217" i="2"/>
  <c r="H215" i="2"/>
  <c r="H213" i="2"/>
  <c r="H211" i="2"/>
  <c r="H209" i="2"/>
  <c r="H207" i="2"/>
  <c r="H205" i="2"/>
  <c r="H203" i="2"/>
  <c r="H201" i="2"/>
  <c r="H199" i="2"/>
  <c r="H197" i="2"/>
  <c r="H195" i="2"/>
  <c r="H193" i="2"/>
  <c r="H191" i="2"/>
  <c r="H189" i="2"/>
  <c r="H187" i="2"/>
  <c r="H185" i="2"/>
  <c r="H183" i="2"/>
  <c r="H181" i="2"/>
  <c r="H179" i="2"/>
  <c r="H177" i="2"/>
  <c r="H175" i="2"/>
  <c r="H173" i="2"/>
  <c r="H171" i="2"/>
  <c r="H169" i="2"/>
  <c r="H167" i="2"/>
  <c r="H165" i="2"/>
  <c r="H163" i="2"/>
  <c r="H161" i="2"/>
  <c r="H159" i="2"/>
  <c r="H157" i="2"/>
  <c r="H155" i="2"/>
  <c r="H153" i="2"/>
  <c r="H151" i="2"/>
  <c r="H149" i="2"/>
  <c r="H147" i="2"/>
  <c r="H145" i="2"/>
  <c r="H143" i="2"/>
  <c r="N1171" i="2"/>
  <c r="N1137" i="2"/>
  <c r="N1123" i="2"/>
  <c r="N1089" i="2"/>
  <c r="N1051" i="2"/>
  <c r="N1003" i="2"/>
  <c r="N993" i="2"/>
  <c r="N939" i="2"/>
  <c r="N891" i="2"/>
  <c r="N867" i="2"/>
  <c r="N835" i="2"/>
  <c r="N795" i="2"/>
  <c r="N793" i="2"/>
  <c r="N769" i="2"/>
  <c r="N745" i="2"/>
  <c r="N721" i="2"/>
  <c r="N705" i="2"/>
  <c r="N649" i="2"/>
  <c r="N627" i="2"/>
  <c r="N555" i="2"/>
  <c r="N523" i="2"/>
  <c r="N513" i="2"/>
  <c r="N481" i="2"/>
  <c r="N451" i="2"/>
  <c r="N403" i="2"/>
  <c r="N353" i="2"/>
  <c r="N299" i="2"/>
  <c r="N275" i="2"/>
  <c r="N249" i="2"/>
  <c r="N227" i="2"/>
  <c r="N203" i="2"/>
  <c r="M1166" i="2"/>
  <c r="M1118" i="2"/>
  <c r="O1086" i="2"/>
  <c r="O1070" i="2"/>
  <c r="O1062" i="2"/>
  <c r="O1022" i="2"/>
  <c r="O998" i="2"/>
  <c r="O966" i="2"/>
  <c r="O958" i="2"/>
  <c r="O846" i="2"/>
  <c r="O798" i="2"/>
  <c r="O766" i="2"/>
  <c r="M758" i="2"/>
  <c r="O734" i="2"/>
  <c r="O702" i="2"/>
  <c r="M694" i="2"/>
  <c r="O654" i="2"/>
  <c r="M598" i="2"/>
  <c r="M550" i="2"/>
  <c r="M510" i="2"/>
  <c r="O470" i="2"/>
  <c r="M438" i="2"/>
  <c r="O414" i="2"/>
  <c r="O390" i="2"/>
  <c r="M366" i="2"/>
  <c r="O302" i="2"/>
  <c r="M158" i="2"/>
  <c r="O1274" i="2"/>
  <c r="O1202" i="2"/>
  <c r="O1170" i="2"/>
  <c r="O1154" i="2"/>
  <c r="O1146" i="2"/>
  <c r="O1130" i="2"/>
  <c r="O1122" i="2"/>
  <c r="O1106" i="2"/>
  <c r="O978" i="2"/>
  <c r="O954" i="2"/>
  <c r="O882" i="2"/>
  <c r="O858" i="2"/>
  <c r="O786" i="2"/>
  <c r="O762" i="2"/>
  <c r="O698" i="2"/>
  <c r="O650" i="2"/>
  <c r="O570" i="2"/>
  <c r="O314" i="2"/>
  <c r="O242" i="2"/>
  <c r="O226" i="2"/>
  <c r="O218" i="2"/>
  <c r="O202" i="2"/>
  <c r="N1173" i="2"/>
  <c r="N1021" i="2"/>
  <c r="N965" i="2"/>
  <c r="N949" i="2"/>
  <c r="N829" i="2"/>
  <c r="N733" i="2"/>
  <c r="N685" i="2"/>
  <c r="N669" i="2"/>
  <c r="N661" i="2"/>
  <c r="N621" i="2"/>
  <c r="N565" i="2"/>
  <c r="N549" i="2"/>
  <c r="N525" i="2"/>
  <c r="N469" i="2"/>
  <c r="N285" i="2"/>
  <c r="N213" i="2"/>
  <c r="N1310" i="2"/>
  <c r="N1238" i="2"/>
  <c r="M1214" i="2"/>
  <c r="N926" i="2"/>
  <c r="N710" i="2"/>
  <c r="N662" i="2"/>
  <c r="N558" i="2"/>
  <c r="M1376" i="2"/>
  <c r="N1185" i="2"/>
  <c r="O1334" i="2"/>
  <c r="O1278" i="2"/>
  <c r="O1262" i="2"/>
  <c r="O1190" i="2"/>
  <c r="E81" i="2"/>
  <c r="E127" i="2"/>
  <c r="E63" i="2"/>
  <c r="E93" i="2"/>
  <c r="E77" i="2"/>
  <c r="E61" i="2"/>
  <c r="E129" i="2"/>
  <c r="E65" i="2"/>
  <c r="E79" i="2"/>
  <c r="E107" i="2"/>
  <c r="E91" i="2"/>
  <c r="E75" i="2"/>
  <c r="E59" i="2"/>
  <c r="E97" i="2"/>
  <c r="E111" i="2"/>
  <c r="E125" i="2"/>
  <c r="E123" i="2"/>
  <c r="E105" i="2"/>
  <c r="E73" i="2"/>
  <c r="E57" i="2"/>
  <c r="E113" i="2"/>
  <c r="E95" i="2"/>
  <c r="E109" i="2"/>
  <c r="E121" i="2"/>
  <c r="E89" i="2"/>
  <c r="E119" i="2"/>
  <c r="E103" i="2"/>
  <c r="E87" i="2"/>
  <c r="E71" i="2"/>
  <c r="E55" i="2"/>
  <c r="F53" i="2"/>
  <c r="D52" i="2"/>
  <c r="E117" i="2"/>
  <c r="E101" i="2"/>
  <c r="E85" i="2"/>
  <c r="E69" i="2"/>
  <c r="D42" i="2"/>
  <c r="D40" i="2"/>
  <c r="D38" i="2"/>
  <c r="D36" i="2"/>
  <c r="D34" i="2"/>
  <c r="D32" i="2"/>
  <c r="D26" i="2"/>
  <c r="E25" i="2"/>
  <c r="F17" i="2"/>
  <c r="G1404" i="2"/>
  <c r="I59" i="2"/>
  <c r="L59" i="2" s="1"/>
  <c r="J56" i="2"/>
  <c r="K53" i="2"/>
  <c r="K58" i="2"/>
  <c r="I56" i="2"/>
  <c r="J53" i="2"/>
  <c r="I61" i="2"/>
  <c r="L61" i="2" s="1"/>
  <c r="J58" i="2"/>
  <c r="K55" i="2"/>
  <c r="I53" i="2"/>
  <c r="K84" i="2"/>
  <c r="I82" i="2"/>
  <c r="J79" i="2"/>
  <c r="K76" i="2"/>
  <c r="I74" i="2"/>
  <c r="L74" i="2" s="1"/>
  <c r="J71" i="2"/>
  <c r="K68" i="2"/>
  <c r="I66" i="2"/>
  <c r="J63" i="2"/>
  <c r="K60" i="2"/>
  <c r="I58" i="2"/>
  <c r="J55" i="2"/>
  <c r="J132" i="2"/>
  <c r="K129" i="2"/>
  <c r="L129" i="2" s="1"/>
  <c r="I127" i="2"/>
  <c r="L127" i="2" s="1"/>
  <c r="J124" i="2"/>
  <c r="L124" i="2" s="1"/>
  <c r="K121" i="2"/>
  <c r="L121" i="2" s="1"/>
  <c r="I119" i="2"/>
  <c r="J116" i="2"/>
  <c r="L116" i="2" s="1"/>
  <c r="K113" i="2"/>
  <c r="I111" i="2"/>
  <c r="L111" i="2" s="1"/>
  <c r="J108" i="2"/>
  <c r="L108" i="2" s="1"/>
  <c r="K105" i="2"/>
  <c r="L105" i="2" s="1"/>
  <c r="I103" i="2"/>
  <c r="L103" i="2" s="1"/>
  <c r="J100" i="2"/>
  <c r="L100" i="2" s="1"/>
  <c r="K97" i="2"/>
  <c r="L97" i="2" s="1"/>
  <c r="I95" i="2"/>
  <c r="L95" i="2" s="1"/>
  <c r="J92" i="2"/>
  <c r="K89" i="2"/>
  <c r="L89" i="2" s="1"/>
  <c r="I87" i="2"/>
  <c r="L87" i="2" s="1"/>
  <c r="J84" i="2"/>
  <c r="K81" i="2"/>
  <c r="L81" i="2" s="1"/>
  <c r="I79" i="2"/>
  <c r="J76" i="2"/>
  <c r="K73" i="2"/>
  <c r="L73" i="2" s="1"/>
  <c r="I71" i="2"/>
  <c r="J68" i="2"/>
  <c r="K65" i="2"/>
  <c r="L65" i="2" s="1"/>
  <c r="I63" i="2"/>
  <c r="J60" i="2"/>
  <c r="K57" i="2"/>
  <c r="I55" i="2"/>
  <c r="K62" i="2"/>
  <c r="L62" i="2" s="1"/>
  <c r="I60" i="2"/>
  <c r="J57" i="2"/>
  <c r="K25" i="2"/>
  <c r="J35" i="2"/>
  <c r="J43" i="2"/>
  <c r="K32" i="2"/>
  <c r="I44" i="2"/>
  <c r="J41" i="2"/>
  <c r="I30" i="2"/>
  <c r="K40" i="2"/>
  <c r="J29" i="2"/>
  <c r="K38" i="2"/>
  <c r="J27" i="2"/>
  <c r="I26" i="2"/>
  <c r="J28" i="2"/>
  <c r="I38" i="2"/>
  <c r="I25" i="2"/>
  <c r="I37" i="2"/>
  <c r="O1397" i="2"/>
  <c r="O1189" i="2"/>
  <c r="N1322" i="2"/>
  <c r="N1226" i="2"/>
  <c r="N914" i="2"/>
  <c r="N826" i="2"/>
  <c r="N818" i="2"/>
  <c r="N754" i="2"/>
  <c r="N674" i="2"/>
  <c r="N602" i="2"/>
  <c r="N298" i="2"/>
  <c r="M1165" i="2"/>
  <c r="O1031" i="2"/>
  <c r="M1013" i="2"/>
  <c r="O999" i="2"/>
  <c r="M957" i="2"/>
  <c r="M909" i="2"/>
  <c r="M805" i="2"/>
  <c r="M789" i="2"/>
  <c r="O727" i="2"/>
  <c r="O703" i="2"/>
  <c r="O607" i="2"/>
  <c r="O583" i="2"/>
  <c r="O487" i="2"/>
  <c r="O415" i="2"/>
  <c r="O391" i="2"/>
  <c r="O343" i="2"/>
  <c r="O279" i="2"/>
  <c r="O207" i="2"/>
  <c r="O159" i="2"/>
  <c r="E52" i="2"/>
  <c r="D131" i="2"/>
  <c r="D129" i="2"/>
  <c r="D127" i="2"/>
  <c r="D125" i="2"/>
  <c r="D123" i="2"/>
  <c r="D121" i="2"/>
  <c r="D119" i="2"/>
  <c r="D117" i="2"/>
  <c r="D115" i="2"/>
  <c r="D113" i="2"/>
  <c r="D111" i="2"/>
  <c r="D109" i="2"/>
  <c r="D107" i="2"/>
  <c r="D105" i="2"/>
  <c r="D103" i="2"/>
  <c r="D101" i="2"/>
  <c r="D99" i="2"/>
  <c r="D97" i="2"/>
  <c r="D95" i="2"/>
  <c r="D93" i="2"/>
  <c r="D91" i="2"/>
  <c r="D89" i="2"/>
  <c r="D87" i="2"/>
  <c r="D85" i="2"/>
  <c r="D83" i="2"/>
  <c r="D81" i="2"/>
  <c r="D79" i="2"/>
  <c r="D77" i="2"/>
  <c r="D75" i="2"/>
  <c r="D73" i="2"/>
  <c r="D71" i="2"/>
  <c r="D69" i="2"/>
  <c r="D67" i="2"/>
  <c r="D65" i="2"/>
  <c r="D63" i="2"/>
  <c r="D61" i="2"/>
  <c r="D59" i="2"/>
  <c r="D57" i="2"/>
  <c r="D55" i="2"/>
  <c r="D53" i="2"/>
  <c r="B131" i="2"/>
  <c r="B129" i="2"/>
  <c r="B127" i="2"/>
  <c r="B125" i="2"/>
  <c r="B123" i="2"/>
  <c r="B121" i="2"/>
  <c r="B119" i="2"/>
  <c r="B117" i="2"/>
  <c r="B115" i="2"/>
  <c r="B113" i="2"/>
  <c r="B111" i="2"/>
  <c r="B109" i="2"/>
  <c r="B107" i="2"/>
  <c r="B105" i="2"/>
  <c r="B103" i="2"/>
  <c r="B101" i="2"/>
  <c r="B99" i="2"/>
  <c r="B97" i="2"/>
  <c r="B95" i="2"/>
  <c r="B93" i="2"/>
  <c r="B91" i="2"/>
  <c r="B89" i="2"/>
  <c r="B87" i="2"/>
  <c r="B85" i="2"/>
  <c r="B83" i="2"/>
  <c r="B81" i="2"/>
  <c r="B79" i="2"/>
  <c r="B77" i="2"/>
  <c r="B75" i="2"/>
  <c r="B73" i="2"/>
  <c r="B71" i="2"/>
  <c r="B69" i="2"/>
  <c r="B67" i="2"/>
  <c r="B65" i="2"/>
  <c r="B63" i="2"/>
  <c r="B61" i="2"/>
  <c r="B59" i="2"/>
  <c r="B57" i="2"/>
  <c r="B55" i="2"/>
  <c r="B53" i="2"/>
  <c r="H53" i="2" s="1"/>
  <c r="F132" i="2"/>
  <c r="M132" i="2" s="1"/>
  <c r="F130" i="2"/>
  <c r="O130" i="2" s="1"/>
  <c r="F128" i="2"/>
  <c r="N128" i="2" s="1"/>
  <c r="F126" i="2"/>
  <c r="O126" i="2" s="1"/>
  <c r="F124" i="2"/>
  <c r="M124" i="2" s="1"/>
  <c r="F122" i="2"/>
  <c r="N122" i="2" s="1"/>
  <c r="F120" i="2"/>
  <c r="F118" i="2"/>
  <c r="M118" i="2" s="1"/>
  <c r="F116" i="2"/>
  <c r="F114" i="2"/>
  <c r="O114" i="2" s="1"/>
  <c r="F112" i="2"/>
  <c r="M112" i="2" s="1"/>
  <c r="F110" i="2"/>
  <c r="N110" i="2" s="1"/>
  <c r="F108" i="2"/>
  <c r="O108" i="2" s="1"/>
  <c r="F106" i="2"/>
  <c r="N106" i="2" s="1"/>
  <c r="F104" i="2"/>
  <c r="O104" i="2" s="1"/>
  <c r="F102" i="2"/>
  <c r="M102" i="2" s="1"/>
  <c r="F100" i="2"/>
  <c r="F98" i="2"/>
  <c r="M98" i="2" s="1"/>
  <c r="F96" i="2"/>
  <c r="N96" i="2" s="1"/>
  <c r="F94" i="2"/>
  <c r="M94" i="2" s="1"/>
  <c r="F92" i="2"/>
  <c r="O92" i="2" s="1"/>
  <c r="F90" i="2"/>
  <c r="O90" i="2" s="1"/>
  <c r="F88" i="2"/>
  <c r="F86" i="2"/>
  <c r="O86" i="2" s="1"/>
  <c r="F84" i="2"/>
  <c r="F82" i="2"/>
  <c r="O82" i="2" s="1"/>
  <c r="F80" i="2"/>
  <c r="M80" i="2" s="1"/>
  <c r="F78" i="2"/>
  <c r="F76" i="2"/>
  <c r="F74" i="2"/>
  <c r="O74" i="2" s="1"/>
  <c r="F72" i="2"/>
  <c r="M72" i="2" s="1"/>
  <c r="F70" i="2"/>
  <c r="N70" i="2" s="1"/>
  <c r="F68" i="2"/>
  <c r="F66" i="2"/>
  <c r="O66" i="2" s="1"/>
  <c r="F64" i="2"/>
  <c r="M64" i="2" s="1"/>
  <c r="F62" i="2"/>
  <c r="F60" i="2"/>
  <c r="F58" i="2"/>
  <c r="O58" i="2" s="1"/>
  <c r="F56" i="2"/>
  <c r="F54" i="2"/>
  <c r="M54" i="2" s="1"/>
  <c r="F52" i="2"/>
  <c r="E132" i="2"/>
  <c r="E130" i="2"/>
  <c r="E128" i="2"/>
  <c r="E126" i="2"/>
  <c r="E124" i="2"/>
  <c r="E122" i="2"/>
  <c r="E120" i="2"/>
  <c r="E118" i="2"/>
  <c r="E116" i="2"/>
  <c r="E114" i="2"/>
  <c r="E112" i="2"/>
  <c r="E110" i="2"/>
  <c r="E108" i="2"/>
  <c r="E106" i="2"/>
  <c r="E104" i="2"/>
  <c r="E102" i="2"/>
  <c r="E100" i="2"/>
  <c r="E98" i="2"/>
  <c r="E96" i="2"/>
  <c r="E94" i="2"/>
  <c r="E92" i="2"/>
  <c r="E90" i="2"/>
  <c r="E88" i="2"/>
  <c r="E86" i="2"/>
  <c r="E84" i="2"/>
  <c r="E82" i="2"/>
  <c r="E80" i="2"/>
  <c r="E78" i="2"/>
  <c r="E76" i="2"/>
  <c r="E74" i="2"/>
  <c r="E72" i="2"/>
  <c r="E70" i="2"/>
  <c r="E68" i="2"/>
  <c r="E66" i="2"/>
  <c r="E64" i="2"/>
  <c r="E62" i="2"/>
  <c r="E60" i="2"/>
  <c r="E58" i="2"/>
  <c r="E56" i="2"/>
  <c r="E54" i="2"/>
  <c r="D132" i="2"/>
  <c r="D122" i="2"/>
  <c r="D118" i="2"/>
  <c r="D116" i="2"/>
  <c r="D114" i="2"/>
  <c r="D112" i="2"/>
  <c r="D110" i="2"/>
  <c r="D108" i="2"/>
  <c r="D106" i="2"/>
  <c r="D104" i="2"/>
  <c r="D102" i="2"/>
  <c r="D100" i="2"/>
  <c r="D98" i="2"/>
  <c r="D96" i="2"/>
  <c r="D94" i="2"/>
  <c r="D92" i="2"/>
  <c r="D90" i="2"/>
  <c r="D88" i="2"/>
  <c r="D86" i="2"/>
  <c r="D84" i="2"/>
  <c r="D82" i="2"/>
  <c r="D80" i="2"/>
  <c r="D78" i="2"/>
  <c r="D76" i="2"/>
  <c r="D74" i="2"/>
  <c r="D72" i="2"/>
  <c r="D70" i="2"/>
  <c r="D68" i="2"/>
  <c r="D66" i="2"/>
  <c r="D64" i="2"/>
  <c r="D62" i="2"/>
  <c r="D60" i="2"/>
  <c r="D58" i="2"/>
  <c r="D56" i="2"/>
  <c r="D54" i="2"/>
  <c r="D130" i="2"/>
  <c r="D128" i="2"/>
  <c r="D126" i="2"/>
  <c r="D124" i="2"/>
  <c r="D120" i="2"/>
  <c r="B132" i="2"/>
  <c r="B130" i="2"/>
  <c r="B128" i="2"/>
  <c r="B126" i="2"/>
  <c r="B124" i="2"/>
  <c r="B122" i="2"/>
  <c r="B120" i="2"/>
  <c r="B118" i="2"/>
  <c r="B116" i="2"/>
  <c r="B114" i="2"/>
  <c r="B112" i="2"/>
  <c r="B110" i="2"/>
  <c r="B108" i="2"/>
  <c r="B106" i="2"/>
  <c r="B104" i="2"/>
  <c r="B102" i="2"/>
  <c r="B100" i="2"/>
  <c r="B98" i="2"/>
  <c r="B96" i="2"/>
  <c r="B94" i="2"/>
  <c r="B92" i="2"/>
  <c r="B90" i="2"/>
  <c r="B88" i="2"/>
  <c r="B86" i="2"/>
  <c r="B84" i="2"/>
  <c r="B82" i="2"/>
  <c r="B80" i="2"/>
  <c r="B78" i="2"/>
  <c r="B76" i="2"/>
  <c r="B74" i="2"/>
  <c r="B72" i="2"/>
  <c r="B70" i="2"/>
  <c r="B68" i="2"/>
  <c r="B66" i="2"/>
  <c r="B64" i="2"/>
  <c r="B62" i="2"/>
  <c r="B60" i="2"/>
  <c r="B58" i="2"/>
  <c r="B56" i="2"/>
  <c r="B54" i="2"/>
  <c r="B52" i="2"/>
  <c r="F131" i="2"/>
  <c r="M131" i="2" s="1"/>
  <c r="F129" i="2"/>
  <c r="F127" i="2"/>
  <c r="F125" i="2"/>
  <c r="M125" i="2" s="1"/>
  <c r="F123" i="2"/>
  <c r="M123" i="2" s="1"/>
  <c r="F121" i="2"/>
  <c r="F119" i="2"/>
  <c r="F117" i="2"/>
  <c r="M117" i="2" s="1"/>
  <c r="F115" i="2"/>
  <c r="O115" i="2" s="1"/>
  <c r="F113" i="2"/>
  <c r="N113" i="2" s="1"/>
  <c r="F111" i="2"/>
  <c r="N111" i="2" s="1"/>
  <c r="F109" i="2"/>
  <c r="O109" i="2" s="1"/>
  <c r="F107" i="2"/>
  <c r="O107" i="2" s="1"/>
  <c r="F105" i="2"/>
  <c r="F103" i="2"/>
  <c r="O103" i="2" s="1"/>
  <c r="F101" i="2"/>
  <c r="O101" i="2" s="1"/>
  <c r="F99" i="2"/>
  <c r="N99" i="2" s="1"/>
  <c r="F97" i="2"/>
  <c r="M97" i="2" s="1"/>
  <c r="F95" i="2"/>
  <c r="O95" i="2" s="1"/>
  <c r="F93" i="2"/>
  <c r="M93" i="2" s="1"/>
  <c r="F91" i="2"/>
  <c r="O91" i="2" s="1"/>
  <c r="F89" i="2"/>
  <c r="N89" i="2" s="1"/>
  <c r="F87" i="2"/>
  <c r="N87" i="2" s="1"/>
  <c r="F85" i="2"/>
  <c r="N85" i="2" s="1"/>
  <c r="F83" i="2"/>
  <c r="O83" i="2" s="1"/>
  <c r="F81" i="2"/>
  <c r="M81" i="2" s="1"/>
  <c r="F79" i="2"/>
  <c r="O79" i="2" s="1"/>
  <c r="F77" i="2"/>
  <c r="M77" i="2" s="1"/>
  <c r="F75" i="2"/>
  <c r="M75" i="2" s="1"/>
  <c r="F73" i="2"/>
  <c r="F71" i="2"/>
  <c r="F69" i="2"/>
  <c r="O69" i="2" s="1"/>
  <c r="F67" i="2"/>
  <c r="M67" i="2" s="1"/>
  <c r="F65" i="2"/>
  <c r="M65" i="2" s="1"/>
  <c r="F63" i="2"/>
  <c r="F61" i="2"/>
  <c r="O61" i="2" s="1"/>
  <c r="F59" i="2"/>
  <c r="F57" i="2"/>
  <c r="M57" i="2" s="1"/>
  <c r="F55" i="2"/>
  <c r="B40" i="2"/>
  <c r="B32" i="2"/>
  <c r="F45" i="2"/>
  <c r="O45" i="2" s="1"/>
  <c r="F43" i="2"/>
  <c r="F41" i="2"/>
  <c r="F39" i="2"/>
  <c r="F37" i="2"/>
  <c r="F35" i="2"/>
  <c r="F33" i="2"/>
  <c r="F31" i="2"/>
  <c r="F29" i="2"/>
  <c r="F27" i="2"/>
  <c r="E45" i="2"/>
  <c r="E35" i="2"/>
  <c r="E33" i="2"/>
  <c r="E31" i="2"/>
  <c r="E29" i="2"/>
  <c r="E27" i="2"/>
  <c r="B44" i="2"/>
  <c r="B38" i="2"/>
  <c r="B34" i="2"/>
  <c r="B28" i="2"/>
  <c r="E41" i="2"/>
  <c r="E37" i="2"/>
  <c r="D45" i="2"/>
  <c r="D43" i="2"/>
  <c r="D41" i="2"/>
  <c r="D39" i="2"/>
  <c r="D37" i="2"/>
  <c r="D35" i="2"/>
  <c r="D33" i="2"/>
  <c r="D31" i="2"/>
  <c r="D29" i="2"/>
  <c r="D27" i="2"/>
  <c r="F25" i="2"/>
  <c r="B26" i="2"/>
  <c r="E43" i="2"/>
  <c r="E39" i="2"/>
  <c r="B45" i="2"/>
  <c r="B43" i="2"/>
  <c r="B41" i="2"/>
  <c r="B39" i="2"/>
  <c r="B37" i="2"/>
  <c r="B35" i="2"/>
  <c r="B33" i="2"/>
  <c r="B31" i="2"/>
  <c r="B29" i="2"/>
  <c r="B27" i="2"/>
  <c r="B36" i="2"/>
  <c r="B25" i="2"/>
  <c r="F42" i="2"/>
  <c r="F40" i="2"/>
  <c r="F38" i="2"/>
  <c r="F36" i="2"/>
  <c r="F34" i="2"/>
  <c r="F32" i="2"/>
  <c r="F30" i="2"/>
  <c r="F28" i="2"/>
  <c r="F26" i="2"/>
  <c r="B42" i="2"/>
  <c r="B30" i="2"/>
  <c r="F44" i="2"/>
  <c r="D25" i="2"/>
  <c r="E44" i="2"/>
  <c r="E42" i="2"/>
  <c r="E40" i="2"/>
  <c r="E38" i="2"/>
  <c r="E36" i="2"/>
  <c r="E34" i="2"/>
  <c r="E32" i="2"/>
  <c r="E30" i="2"/>
  <c r="E28" i="2"/>
  <c r="B15" i="2"/>
  <c r="E15" i="2"/>
  <c r="B18" i="2"/>
  <c r="E18" i="2"/>
  <c r="B17" i="2"/>
  <c r="E17" i="2"/>
  <c r="B16" i="2"/>
  <c r="G16" i="2" s="1"/>
  <c r="E16" i="2"/>
  <c r="F15" i="2"/>
  <c r="D18" i="2"/>
  <c r="F18" i="2"/>
  <c r="D17" i="2"/>
  <c r="I36" i="2"/>
  <c r="J33" i="2"/>
  <c r="K30" i="2"/>
  <c r="I28" i="2"/>
  <c r="J25" i="2"/>
  <c r="K43" i="2"/>
  <c r="I41" i="2"/>
  <c r="J38" i="2"/>
  <c r="K35" i="2"/>
  <c r="I33" i="2"/>
  <c r="J30" i="2"/>
  <c r="K27" i="2"/>
  <c r="J32" i="2"/>
  <c r="K29" i="2"/>
  <c r="I27" i="2"/>
  <c r="K26" i="2"/>
  <c r="J34" i="2"/>
  <c r="K31" i="2"/>
  <c r="I29" i="2"/>
  <c r="J26" i="2"/>
  <c r="K37" i="2"/>
  <c r="J45" i="2"/>
  <c r="I40" i="2"/>
  <c r="I32" i="2"/>
  <c r="I45" i="2"/>
  <c r="K39" i="2"/>
  <c r="K44" i="2"/>
  <c r="I42" i="2"/>
  <c r="J39" i="2"/>
  <c r="K36" i="2"/>
  <c r="I34" i="2"/>
  <c r="J31" i="2"/>
  <c r="K28" i="2"/>
  <c r="I43" i="2"/>
  <c r="J40" i="2"/>
  <c r="K42" i="2"/>
  <c r="J37" i="2"/>
  <c r="K34" i="2"/>
  <c r="J42" i="2"/>
  <c r="J44" i="2"/>
  <c r="K41" i="2"/>
  <c r="I39" i="2"/>
  <c r="J36" i="2"/>
  <c r="K33" i="2"/>
  <c r="I31" i="2"/>
  <c r="M1330" i="2"/>
  <c r="M1318" i="2"/>
  <c r="M1306" i="2"/>
  <c r="M1282" i="2"/>
  <c r="M1270" i="2"/>
  <c r="M1234" i="2"/>
  <c r="N1174" i="2"/>
  <c r="N1162" i="2"/>
  <c r="N1150" i="2"/>
  <c r="N1126" i="2"/>
  <c r="N1114" i="2"/>
  <c r="N1078" i="2"/>
  <c r="N1042" i="2"/>
  <c r="N1030" i="2"/>
  <c r="N1018" i="2"/>
  <c r="M922" i="2"/>
  <c r="M910" i="2"/>
  <c r="M814" i="2"/>
  <c r="M778" i="2"/>
  <c r="M742" i="2"/>
  <c r="N1269" i="2"/>
  <c r="N1254" i="2"/>
  <c r="N1242" i="2"/>
  <c r="M1074" i="2"/>
  <c r="N1050" i="2"/>
  <c r="M1026" i="2"/>
  <c r="O1427" i="2"/>
  <c r="O1415" i="2"/>
  <c r="O1411" i="2"/>
  <c r="O1407" i="2"/>
  <c r="G1431" i="2"/>
  <c r="G1425" i="2"/>
  <c r="G1419" i="2"/>
  <c r="G1413" i="2"/>
  <c r="G1410" i="2"/>
  <c r="G1407" i="2"/>
  <c r="G1430" i="2"/>
  <c r="G1412" i="2"/>
  <c r="N1380" i="2"/>
  <c r="N1368" i="2"/>
  <c r="N1344" i="2"/>
  <c r="N1320" i="2"/>
  <c r="N1308" i="2"/>
  <c r="M1215" i="2"/>
  <c r="M1011" i="2"/>
  <c r="N768" i="2"/>
  <c r="M723" i="2"/>
  <c r="M675" i="2"/>
  <c r="M615" i="2"/>
  <c r="N612" i="2"/>
  <c r="N588" i="2"/>
  <c r="N576" i="2"/>
  <c r="M567" i="2"/>
  <c r="N540" i="2"/>
  <c r="M495" i="2"/>
  <c r="M483" i="2"/>
  <c r="M471" i="2"/>
  <c r="M423" i="2"/>
  <c r="M411" i="2"/>
  <c r="M399" i="2"/>
  <c r="M387" i="2"/>
  <c r="M375" i="2"/>
  <c r="M351" i="2"/>
  <c r="N324" i="2"/>
  <c r="N312" i="2"/>
  <c r="N300" i="2"/>
  <c r="N288" i="2"/>
  <c r="N204" i="2"/>
  <c r="N192" i="2"/>
  <c r="N180" i="2"/>
  <c r="N144" i="2"/>
  <c r="L339" i="2"/>
  <c r="M1115" i="2"/>
  <c r="M1079" i="2"/>
  <c r="M1019" i="2"/>
  <c r="M743" i="2"/>
  <c r="M719" i="2"/>
  <c r="M707" i="2"/>
  <c r="M671" i="2"/>
  <c r="M515" i="2"/>
  <c r="M503" i="2"/>
  <c r="M491" i="2"/>
  <c r="M443" i="2"/>
  <c r="M371" i="2"/>
  <c r="M347" i="2"/>
  <c r="M323" i="2"/>
  <c r="N1396" i="2"/>
  <c r="N1288" i="2"/>
  <c r="M763" i="2"/>
  <c r="M571" i="2"/>
  <c r="M319" i="2"/>
  <c r="M307" i="2"/>
  <c r="M259" i="2"/>
  <c r="M199" i="2"/>
  <c r="M187" i="2"/>
  <c r="M175" i="2"/>
  <c r="M151" i="2"/>
  <c r="L1407" i="2"/>
  <c r="L1405" i="2"/>
  <c r="O1410" i="2"/>
  <c r="G1427" i="2"/>
  <c r="G1424" i="2"/>
  <c r="G1421" i="2"/>
  <c r="G1418" i="2"/>
  <c r="G1409" i="2"/>
  <c r="G1406" i="2"/>
  <c r="G1432" i="2"/>
  <c r="G1429" i="2"/>
  <c r="G1426" i="2"/>
  <c r="G1423" i="2"/>
  <c r="G1420" i="2"/>
  <c r="G1417" i="2"/>
  <c r="G1428" i="2"/>
  <c r="G1422" i="2"/>
  <c r="G1416" i="2"/>
  <c r="O1431" i="2"/>
  <c r="O1423" i="2"/>
  <c r="O1419" i="2"/>
  <c r="G1433" i="2"/>
  <c r="G1415" i="2"/>
  <c r="O1430" i="2"/>
  <c r="O1426" i="2"/>
  <c r="O1422" i="2"/>
  <c r="O1418" i="2"/>
  <c r="O1414" i="2"/>
  <c r="O1406" i="2"/>
  <c r="G1414" i="2"/>
  <c r="G1411" i="2"/>
  <c r="G1408" i="2"/>
  <c r="G1405" i="2"/>
  <c r="O1433" i="2"/>
  <c r="O1429" i="2"/>
  <c r="O1425" i="2"/>
  <c r="O1421" i="2"/>
  <c r="O1417" i="2"/>
  <c r="O1413" i="2"/>
  <c r="O1409" i="2"/>
  <c r="O1405" i="2"/>
  <c r="N1433" i="2"/>
  <c r="N1429" i="2"/>
  <c r="N1417" i="2"/>
  <c r="O1432" i="2"/>
  <c r="O1428" i="2"/>
  <c r="O1424" i="2"/>
  <c r="O1420" i="2"/>
  <c r="O1416" i="2"/>
  <c r="O1412" i="2"/>
  <c r="O1408" i="2"/>
  <c r="O1404" i="2"/>
  <c r="L1433" i="2"/>
  <c r="L1429" i="2"/>
  <c r="L1425" i="2"/>
  <c r="L1421" i="2"/>
  <c r="L1417" i="2"/>
  <c r="L1413" i="2"/>
  <c r="L1424" i="2"/>
  <c r="L1420" i="2"/>
  <c r="L1416" i="2"/>
  <c r="L1412" i="2"/>
  <c r="L1408" i="2"/>
  <c r="L1404" i="2"/>
  <c r="N1425" i="2"/>
  <c r="N1421" i="2"/>
  <c r="N1413" i="2"/>
  <c r="N1409" i="2"/>
  <c r="N1405" i="2"/>
  <c r="L1409" i="2"/>
  <c r="N1432" i="2"/>
  <c r="N1428" i="2"/>
  <c r="N1424" i="2"/>
  <c r="N1420" i="2"/>
  <c r="N1416" i="2"/>
  <c r="N1412" i="2"/>
  <c r="N1408" i="2"/>
  <c r="N1404" i="2"/>
  <c r="L1432" i="2"/>
  <c r="L1428" i="2"/>
  <c r="N1431" i="2"/>
  <c r="N1427" i="2"/>
  <c r="N1423" i="2"/>
  <c r="N1419" i="2"/>
  <c r="N1415" i="2"/>
  <c r="N1411" i="2"/>
  <c r="N1407" i="2"/>
  <c r="L1431" i="2"/>
  <c r="L1427" i="2"/>
  <c r="L1423" i="2"/>
  <c r="L1419" i="2"/>
  <c r="L1415" i="2"/>
  <c r="L1411" i="2"/>
  <c r="N1430" i="2"/>
  <c r="N1426" i="2"/>
  <c r="N1422" i="2"/>
  <c r="N1418" i="2"/>
  <c r="N1414" i="2"/>
  <c r="N1410" i="2"/>
  <c r="N1406" i="2"/>
  <c r="L1430" i="2"/>
  <c r="L1426" i="2"/>
  <c r="L1422" i="2"/>
  <c r="L1418" i="2"/>
  <c r="L1414" i="2"/>
  <c r="L1410" i="2"/>
  <c r="L1406" i="2"/>
  <c r="M1433" i="2"/>
  <c r="M1431" i="2"/>
  <c r="M1429" i="2"/>
  <c r="M1427" i="2"/>
  <c r="M1425" i="2"/>
  <c r="M1423" i="2"/>
  <c r="M1421" i="2"/>
  <c r="M1419" i="2"/>
  <c r="M1417" i="2"/>
  <c r="M1415" i="2"/>
  <c r="M1413" i="2"/>
  <c r="M1411" i="2"/>
  <c r="M1409" i="2"/>
  <c r="M1407" i="2"/>
  <c r="M1405" i="2"/>
  <c r="M1432" i="2"/>
  <c r="M1430" i="2"/>
  <c r="M1428" i="2"/>
  <c r="M1426" i="2"/>
  <c r="M1424" i="2"/>
  <c r="M1422" i="2"/>
  <c r="M1420" i="2"/>
  <c r="M1418" i="2"/>
  <c r="M1416" i="2"/>
  <c r="M1414" i="2"/>
  <c r="M1412" i="2"/>
  <c r="M1410" i="2"/>
  <c r="M1408" i="2"/>
  <c r="M1406" i="2"/>
  <c r="M1404" i="2"/>
  <c r="L144" i="2"/>
  <c r="N1323" i="2"/>
  <c r="N1317" i="2"/>
  <c r="N1311" i="2"/>
  <c r="N1287" i="2"/>
  <c r="N1251" i="2"/>
  <c r="N1239" i="2"/>
  <c r="O1268" i="2"/>
  <c r="O1352" i="2"/>
  <c r="O1328" i="2"/>
  <c r="L131" i="2"/>
  <c r="L123" i="2"/>
  <c r="L118" i="2"/>
  <c r="L1164" i="2"/>
  <c r="L1134" i="2"/>
  <c r="L588" i="2"/>
  <c r="L77" i="2"/>
  <c r="L1048" i="2"/>
  <c r="L1032" i="2"/>
  <c r="L573" i="2"/>
  <c r="L1196" i="2"/>
  <c r="L915" i="2"/>
  <c r="L879" i="2"/>
  <c r="L576" i="2"/>
  <c r="L1062" i="2"/>
  <c r="L583" i="2"/>
  <c r="L143" i="2"/>
  <c r="L1198" i="2"/>
  <c r="L1085" i="2"/>
  <c r="L1017" i="2"/>
  <c r="L582" i="2"/>
  <c r="L1201" i="2"/>
  <c r="L1101" i="2"/>
  <c r="L258" i="2"/>
  <c r="L234" i="2"/>
  <c r="L222" i="2"/>
  <c r="L154" i="2"/>
  <c r="L150" i="2"/>
  <c r="L142" i="2"/>
  <c r="L1172" i="2"/>
  <c r="L1157" i="2"/>
  <c r="L1121" i="2"/>
  <c r="L1005" i="2"/>
  <c r="L977" i="2"/>
  <c r="L961" i="2"/>
  <c r="L957" i="2"/>
  <c r="L949" i="2"/>
  <c r="L945" i="2"/>
  <c r="L849" i="2"/>
  <c r="L841" i="2"/>
  <c r="L837" i="2"/>
  <c r="L833" i="2"/>
  <c r="L829" i="2"/>
  <c r="L817" i="2"/>
  <c r="L357" i="2"/>
  <c r="L1400" i="2"/>
  <c r="L1228" i="2"/>
  <c r="L1216" i="2"/>
  <c r="L924" i="2"/>
  <c r="L780" i="2"/>
  <c r="L744" i="2"/>
  <c r="L321" i="2"/>
  <c r="L249" i="2"/>
  <c r="L213" i="2"/>
  <c r="L1179" i="2"/>
  <c r="L1128" i="2"/>
  <c r="L1004" i="2"/>
  <c r="L996" i="2"/>
  <c r="L972" i="2"/>
  <c r="L852" i="2"/>
  <c r="L816" i="2"/>
  <c r="L67" i="2"/>
  <c r="L1395" i="2"/>
  <c r="L1151" i="2"/>
  <c r="L1115" i="2"/>
  <c r="L336" i="2"/>
  <c r="L324" i="2"/>
  <c r="L1163" i="2"/>
  <c r="L1143" i="2"/>
  <c r="L987" i="2"/>
  <c r="L959" i="2"/>
  <c r="L943" i="2"/>
  <c r="L851" i="2"/>
  <c r="L847" i="2"/>
  <c r="L835" i="2"/>
  <c r="L375" i="2"/>
  <c r="L82" i="2"/>
  <c r="L70" i="2"/>
  <c r="L1398" i="2"/>
  <c r="L1190" i="2"/>
  <c r="L942" i="2"/>
  <c r="L239" i="2"/>
  <c r="L219" i="2"/>
  <c r="L85" i="2"/>
  <c r="L1130" i="2"/>
  <c r="L1122" i="2"/>
  <c r="L1098" i="2"/>
  <c r="L994" i="2"/>
  <c r="L990" i="2"/>
  <c r="L726" i="2"/>
  <c r="L570" i="2"/>
  <c r="L106" i="2"/>
  <c r="L91" i="2"/>
  <c r="L1054" i="2"/>
  <c r="L1042" i="2"/>
  <c r="L978" i="2"/>
  <c r="L792" i="2"/>
  <c r="L756" i="2"/>
  <c r="L306" i="2"/>
  <c r="M1390" i="2"/>
  <c r="L1199" i="2"/>
  <c r="L1133" i="2"/>
  <c r="L1094" i="2"/>
  <c r="L1082" i="2"/>
  <c r="L1058" i="2"/>
  <c r="L867" i="2"/>
  <c r="L859" i="2"/>
  <c r="L855" i="2"/>
  <c r="L771" i="2"/>
  <c r="L600" i="2"/>
  <c r="L190" i="2"/>
  <c r="L186" i="2"/>
  <c r="L162" i="2"/>
  <c r="L113" i="2"/>
  <c r="L109" i="2"/>
  <c r="L1402" i="2"/>
  <c r="L1152" i="2"/>
  <c r="L1136" i="2"/>
  <c r="L1113" i="2"/>
  <c r="L1109" i="2"/>
  <c r="L815" i="2"/>
  <c r="L811" i="2"/>
  <c r="L799" i="2"/>
  <c r="L751" i="2"/>
  <c r="L747" i="2"/>
  <c r="L603" i="2"/>
  <c r="L360" i="2"/>
  <c r="L313" i="2"/>
  <c r="L309" i="2"/>
  <c r="L297" i="2"/>
  <c r="L293" i="2"/>
  <c r="L285" i="2"/>
  <c r="L277" i="2"/>
  <c r="L273" i="2"/>
  <c r="L1202" i="2"/>
  <c r="L1171" i="2"/>
  <c r="L1140" i="2"/>
  <c r="L1073" i="2"/>
  <c r="L1041" i="2"/>
  <c r="L1033" i="2"/>
  <c r="L918" i="2"/>
  <c r="L914" i="2"/>
  <c r="L906" i="2"/>
  <c r="L894" i="2"/>
  <c r="L870" i="2"/>
  <c r="L858" i="2"/>
  <c r="L715" i="2"/>
  <c r="L711" i="2"/>
  <c r="L707" i="2"/>
  <c r="L703" i="2"/>
  <c r="L699" i="2"/>
  <c r="L695" i="2"/>
  <c r="L691" i="2"/>
  <c r="L687" i="2"/>
  <c r="L683" i="2"/>
  <c r="L679" i="2"/>
  <c r="L675" i="2"/>
  <c r="L671" i="2"/>
  <c r="L667" i="2"/>
  <c r="L663" i="2"/>
  <c r="L659" i="2"/>
  <c r="L655" i="2"/>
  <c r="L651" i="2"/>
  <c r="L647" i="2"/>
  <c r="L643" i="2"/>
  <c r="L639" i="2"/>
  <c r="L635" i="2"/>
  <c r="L631" i="2"/>
  <c r="L627" i="2"/>
  <c r="L623" i="2"/>
  <c r="L619" i="2"/>
  <c r="L615" i="2"/>
  <c r="L611" i="2"/>
  <c r="L607" i="2"/>
  <c r="L591" i="2"/>
  <c r="L579" i="2"/>
  <c r="L352" i="2"/>
  <c r="L348" i="2"/>
  <c r="L340" i="2"/>
  <c r="L189" i="2"/>
  <c r="L185" i="2"/>
  <c r="L112" i="2"/>
  <c r="L1401" i="2"/>
  <c r="L1170" i="2"/>
  <c r="L1064" i="2"/>
  <c r="L1056" i="2"/>
  <c r="L810" i="2"/>
  <c r="L798" i="2"/>
  <c r="L774" i="2"/>
  <c r="L399" i="2"/>
  <c r="L240" i="2"/>
  <c r="L216" i="2"/>
  <c r="L1182" i="2"/>
  <c r="L1178" i="2"/>
  <c r="L1166" i="2"/>
  <c r="L1135" i="2"/>
  <c r="L1096" i="2"/>
  <c r="L1080" i="2"/>
  <c r="L960" i="2"/>
  <c r="L913" i="2"/>
  <c r="L909" i="2"/>
  <c r="L869" i="2"/>
  <c r="L865" i="2"/>
  <c r="L853" i="2"/>
  <c r="L789" i="2"/>
  <c r="L753" i="2"/>
  <c r="L594" i="2"/>
  <c r="L180" i="2"/>
  <c r="L115" i="2"/>
  <c r="L88" i="2"/>
  <c r="L64" i="2"/>
  <c r="L1193" i="2"/>
  <c r="L1185" i="2"/>
  <c r="L1111" i="2"/>
  <c r="L1107" i="2"/>
  <c r="L1103" i="2"/>
  <c r="L1099" i="2"/>
  <c r="L888" i="2"/>
  <c r="L733" i="2"/>
  <c r="L729" i="2"/>
  <c r="L609" i="2"/>
  <c r="L597" i="2"/>
  <c r="L303" i="2"/>
  <c r="L295" i="2"/>
  <c r="L291" i="2"/>
  <c r="L267" i="2"/>
  <c r="L1169" i="2"/>
  <c r="L1149" i="2"/>
  <c r="L1071" i="2"/>
  <c r="L1067" i="2"/>
  <c r="L1059" i="2"/>
  <c r="L1047" i="2"/>
  <c r="L1043" i="2"/>
  <c r="L1015" i="2"/>
  <c r="L912" i="2"/>
  <c r="L900" i="2"/>
  <c r="L601" i="2"/>
  <c r="L585" i="2"/>
  <c r="L342" i="2"/>
  <c r="L183" i="2"/>
  <c r="L175" i="2"/>
  <c r="L167" i="2"/>
  <c r="L159" i="2"/>
  <c r="L147" i="2"/>
  <c r="L69" i="2"/>
  <c r="L94" i="2"/>
  <c r="L130" i="2"/>
  <c r="J16" i="2"/>
  <c r="N16" i="2" s="1"/>
  <c r="K16" i="2"/>
  <c r="O16" i="2" s="1"/>
  <c r="J17" i="2"/>
  <c r="K17" i="2"/>
  <c r="J18" i="2"/>
  <c r="K18" i="2"/>
  <c r="K15" i="2"/>
  <c r="J15" i="2"/>
  <c r="I16" i="2"/>
  <c r="I17" i="2"/>
  <c r="I18" i="2"/>
  <c r="I15" i="2"/>
  <c r="L93" i="2"/>
  <c r="L75" i="2"/>
  <c r="L125" i="2"/>
  <c r="L107" i="2"/>
  <c r="L132" i="2"/>
  <c r="L114" i="2"/>
  <c r="L96" i="2"/>
  <c r="L78" i="2"/>
  <c r="L128" i="2"/>
  <c r="L110" i="2"/>
  <c r="L1397" i="2"/>
  <c r="L1205" i="2"/>
  <c r="L1183" i="2"/>
  <c r="L1168" i="2"/>
  <c r="L1127" i="2"/>
  <c r="L1100" i="2"/>
  <c r="L1070" i="2"/>
  <c r="L1040" i="2"/>
  <c r="L969" i="2"/>
  <c r="L954" i="2"/>
  <c r="L895" i="2"/>
  <c r="L891" i="2"/>
  <c r="L117" i="2"/>
  <c r="L99" i="2"/>
  <c r="L1396" i="2"/>
  <c r="L1241" i="2"/>
  <c r="L1237" i="2"/>
  <c r="L1229" i="2"/>
  <c r="L1225" i="2"/>
  <c r="L1217" i="2"/>
  <c r="L1213" i="2"/>
  <c r="L1175" i="2"/>
  <c r="L1167" i="2"/>
  <c r="L1160" i="2"/>
  <c r="L1137" i="2"/>
  <c r="L1119" i="2"/>
  <c r="L1104" i="2"/>
  <c r="L1077" i="2"/>
  <c r="L1051" i="2"/>
  <c r="L1024" i="2"/>
  <c r="L985" i="2"/>
  <c r="L930" i="2"/>
  <c r="L887" i="2"/>
  <c r="L883" i="2"/>
  <c r="L1118" i="2"/>
  <c r="L1092" i="2"/>
  <c r="L1088" i="2"/>
  <c r="L1065" i="2"/>
  <c r="L1035" i="2"/>
  <c r="L933" i="2"/>
  <c r="L122" i="2"/>
  <c r="L104" i="2"/>
  <c r="L86" i="2"/>
  <c r="L120" i="2"/>
  <c r="L102" i="2"/>
  <c r="L1399" i="2"/>
  <c r="L1208" i="2"/>
  <c r="L1204" i="2"/>
  <c r="L1095" i="2"/>
  <c r="M1402" i="2"/>
  <c r="L98" i="2"/>
  <c r="L80" i="2"/>
  <c r="L1403" i="2"/>
  <c r="L1240" i="2"/>
  <c r="L1061" i="2"/>
  <c r="L1050" i="2"/>
  <c r="L1023" i="2"/>
  <c r="L984" i="2"/>
  <c r="L941" i="2"/>
  <c r="L937" i="2"/>
  <c r="L925" i="2"/>
  <c r="L897" i="2"/>
  <c r="L882" i="2"/>
  <c r="N1398" i="2"/>
  <c r="O1386" i="2"/>
  <c r="N1338" i="2"/>
  <c r="L119" i="2"/>
  <c r="L101" i="2"/>
  <c r="L83" i="2"/>
  <c r="L1207" i="2"/>
  <c r="L1173" i="2"/>
  <c r="L1155" i="2"/>
  <c r="L1125" i="2"/>
  <c r="L1110" i="2"/>
  <c r="L1091" i="2"/>
  <c r="L1087" i="2"/>
  <c r="L1079" i="2"/>
  <c r="L1068" i="2"/>
  <c r="L1038" i="2"/>
  <c r="L1034" i="2"/>
  <c r="L1003" i="2"/>
  <c r="L999" i="2"/>
  <c r="L905" i="2"/>
  <c r="L901" i="2"/>
  <c r="L889" i="2"/>
  <c r="L861" i="2"/>
  <c r="L834" i="2"/>
  <c r="L1243" i="2"/>
  <c r="L1231" i="2"/>
  <c r="L1219" i="2"/>
  <c r="L1211" i="2"/>
  <c r="L1154" i="2"/>
  <c r="L1147" i="2"/>
  <c r="L1132" i="2"/>
  <c r="L1106" i="2"/>
  <c r="L1083" i="2"/>
  <c r="L1060" i="2"/>
  <c r="L1022" i="2"/>
  <c r="L1018" i="2"/>
  <c r="L979" i="2"/>
  <c r="L951" i="2"/>
  <c r="L936" i="2"/>
  <c r="L932" i="2"/>
  <c r="L877" i="2"/>
  <c r="L873" i="2"/>
  <c r="L762" i="2"/>
  <c r="L1188" i="2"/>
  <c r="L1158" i="2"/>
  <c r="L1139" i="2"/>
  <c r="L1131" i="2"/>
  <c r="L1124" i="2"/>
  <c r="L1075" i="2"/>
  <c r="L1045" i="2"/>
  <c r="L967" i="2"/>
  <c r="L963" i="2"/>
  <c r="L126" i="2"/>
  <c r="L90" i="2"/>
  <c r="L72" i="2"/>
  <c r="L54" i="2"/>
  <c r="L1394" i="2"/>
  <c r="L1390" i="2"/>
  <c r="L1386" i="2"/>
  <c r="L1382" i="2"/>
  <c r="L1378" i="2"/>
  <c r="L1374" i="2"/>
  <c r="L1370" i="2"/>
  <c r="L1366" i="2"/>
  <c r="L1362" i="2"/>
  <c r="L1358" i="2"/>
  <c r="L1354" i="2"/>
  <c r="L1350" i="2"/>
  <c r="L1346" i="2"/>
  <c r="L1342" i="2"/>
  <c r="L1338" i="2"/>
  <c r="L1334" i="2"/>
  <c r="L1330" i="2"/>
  <c r="L1326" i="2"/>
  <c r="L1322" i="2"/>
  <c r="L1318" i="2"/>
  <c r="L1314" i="2"/>
  <c r="L1310" i="2"/>
  <c r="L1306" i="2"/>
  <c r="L1302" i="2"/>
  <c r="L1298" i="2"/>
  <c r="L1294" i="2"/>
  <c r="L1290" i="2"/>
  <c r="L1286" i="2"/>
  <c r="L1282" i="2"/>
  <c r="L1278" i="2"/>
  <c r="L1274" i="2"/>
  <c r="L1270" i="2"/>
  <c r="L1266" i="2"/>
  <c r="L1262" i="2"/>
  <c r="L1258" i="2"/>
  <c r="L1254" i="2"/>
  <c r="L1250" i="2"/>
  <c r="L1242" i="2"/>
  <c r="L1238" i="2"/>
  <c r="L1234" i="2"/>
  <c r="L1230" i="2"/>
  <c r="L1226" i="2"/>
  <c r="L1222" i="2"/>
  <c r="L1214" i="2"/>
  <c r="L1210" i="2"/>
  <c r="L1191" i="2"/>
  <c r="L1187" i="2"/>
  <c r="L1176" i="2"/>
  <c r="L1146" i="2"/>
  <c r="L1116" i="2"/>
  <c r="L1052" i="2"/>
  <c r="L931" i="2"/>
  <c r="L927" i="2"/>
  <c r="L876" i="2"/>
  <c r="L1142" i="2"/>
  <c r="L1097" i="2"/>
  <c r="L1074" i="2"/>
  <c r="L1013" i="2"/>
  <c r="L1009" i="2"/>
  <c r="L923" i="2"/>
  <c r="L919" i="2"/>
  <c r="L907" i="2"/>
  <c r="L864" i="2"/>
  <c r="L813" i="2"/>
  <c r="L805" i="2"/>
  <c r="L801" i="2"/>
  <c r="L750" i="2"/>
  <c r="L367" i="2"/>
  <c r="L363" i="2"/>
  <c r="L316" i="2"/>
  <c r="L312" i="2"/>
  <c r="L265" i="2"/>
  <c r="L261" i="2"/>
  <c r="L257" i="2"/>
  <c r="L174" i="2"/>
  <c r="L840" i="2"/>
  <c r="L797" i="2"/>
  <c r="L793" i="2"/>
  <c r="L781" i="2"/>
  <c r="L777" i="2"/>
  <c r="L738" i="2"/>
  <c r="L606" i="2"/>
  <c r="L355" i="2"/>
  <c r="L351" i="2"/>
  <c r="L347" i="2"/>
  <c r="L343" i="2"/>
  <c r="L300" i="2"/>
  <c r="L288" i="2"/>
  <c r="L241" i="2"/>
  <c r="L237" i="2"/>
  <c r="L229" i="2"/>
  <c r="L225" i="2"/>
  <c r="L221" i="2"/>
  <c r="L177" i="2"/>
  <c r="L871" i="2"/>
  <c r="L843" i="2"/>
  <c r="L828" i="2"/>
  <c r="L769" i="2"/>
  <c r="L765" i="2"/>
  <c r="L714" i="2"/>
  <c r="L710" i="2"/>
  <c r="L706" i="2"/>
  <c r="L702" i="2"/>
  <c r="L698" i="2"/>
  <c r="L694" i="2"/>
  <c r="L690" i="2"/>
  <c r="L686" i="2"/>
  <c r="L682" i="2"/>
  <c r="L678" i="2"/>
  <c r="L674" i="2"/>
  <c r="L670" i="2"/>
  <c r="L666" i="2"/>
  <c r="L662" i="2"/>
  <c r="L658" i="2"/>
  <c r="L654" i="2"/>
  <c r="L650" i="2"/>
  <c r="L646" i="2"/>
  <c r="L642" i="2"/>
  <c r="L638" i="2"/>
  <c r="L634" i="2"/>
  <c r="L630" i="2"/>
  <c r="L626" i="2"/>
  <c r="L622" i="2"/>
  <c r="L618" i="2"/>
  <c r="L614" i="2"/>
  <c r="L610" i="2"/>
  <c r="L595" i="2"/>
  <c r="L577" i="2"/>
  <c r="L566" i="2"/>
  <c r="L562" i="2"/>
  <c r="L558" i="2"/>
  <c r="L554" i="2"/>
  <c r="L550" i="2"/>
  <c r="L546" i="2"/>
  <c r="L542" i="2"/>
  <c r="L538" i="2"/>
  <c r="L534" i="2"/>
  <c r="L530" i="2"/>
  <c r="L526" i="2"/>
  <c r="L522" i="2"/>
  <c r="L518" i="2"/>
  <c r="L514" i="2"/>
  <c r="L510" i="2"/>
  <c r="L506" i="2"/>
  <c r="L502" i="2"/>
  <c r="L498" i="2"/>
  <c r="L494" i="2"/>
  <c r="L490" i="2"/>
  <c r="L486" i="2"/>
  <c r="L482" i="2"/>
  <c r="L478" i="2"/>
  <c r="L474" i="2"/>
  <c r="L470" i="2"/>
  <c r="L466" i="2"/>
  <c r="L462" i="2"/>
  <c r="L458" i="2"/>
  <c r="L454" i="2"/>
  <c r="L450" i="2"/>
  <c r="L446" i="2"/>
  <c r="L442" i="2"/>
  <c r="L438" i="2"/>
  <c r="L434" i="2"/>
  <c r="L430" i="2"/>
  <c r="L426" i="2"/>
  <c r="L422" i="2"/>
  <c r="L418" i="2"/>
  <c r="L414" i="2"/>
  <c r="L410" i="2"/>
  <c r="L406" i="2"/>
  <c r="L402" i="2"/>
  <c r="L398" i="2"/>
  <c r="L394" i="2"/>
  <c r="L378" i="2"/>
  <c r="L331" i="2"/>
  <c r="L327" i="2"/>
  <c r="L276" i="2"/>
  <c r="L201" i="2"/>
  <c r="L193" i="2"/>
  <c r="L804" i="2"/>
  <c r="L761" i="2"/>
  <c r="L757" i="2"/>
  <c r="L745" i="2"/>
  <c r="L741" i="2"/>
  <c r="L717" i="2"/>
  <c r="L602" i="2"/>
  <c r="L584" i="2"/>
  <c r="L393" i="2"/>
  <c r="L366" i="2"/>
  <c r="L358" i="2"/>
  <c r="L319" i="2"/>
  <c r="L315" i="2"/>
  <c r="L311" i="2"/>
  <c r="L307" i="2"/>
  <c r="L264" i="2"/>
  <c r="L252" i="2"/>
  <c r="L165" i="2"/>
  <c r="L807" i="2"/>
  <c r="L831" i="2"/>
  <c r="L823" i="2"/>
  <c r="L819" i="2"/>
  <c r="L768" i="2"/>
  <c r="L725" i="2"/>
  <c r="L721" i="2"/>
  <c r="L637" i="2"/>
  <c r="L621" i="2"/>
  <c r="L517" i="2"/>
  <c r="L513" i="2"/>
  <c r="L509" i="2"/>
  <c r="L505" i="2"/>
  <c r="L501" i="2"/>
  <c r="L497" i="2"/>
  <c r="L493" i="2"/>
  <c r="L489" i="2"/>
  <c r="L485" i="2"/>
  <c r="L481" i="2"/>
  <c r="L477" i="2"/>
  <c r="L473" i="2"/>
  <c r="L469" i="2"/>
  <c r="L465" i="2"/>
  <c r="L461" i="2"/>
  <c r="L457" i="2"/>
  <c r="L453" i="2"/>
  <c r="L449" i="2"/>
  <c r="L445" i="2"/>
  <c r="L441" i="2"/>
  <c r="L437" i="2"/>
  <c r="L433" i="2"/>
  <c r="L429" i="2"/>
  <c r="L425" i="2"/>
  <c r="L421" i="2"/>
  <c r="L417" i="2"/>
  <c r="L413" i="2"/>
  <c r="L409" i="2"/>
  <c r="L405" i="2"/>
  <c r="L401" i="2"/>
  <c r="L385" i="2"/>
  <c r="L381" i="2"/>
  <c r="L334" i="2"/>
  <c r="L330" i="2"/>
  <c r="L283" i="2"/>
  <c r="L279" i="2"/>
  <c r="L275" i="2"/>
  <c r="L231" i="2"/>
  <c r="L204" i="2"/>
  <c r="L157" i="2"/>
  <c r="L153" i="2"/>
  <c r="L149" i="2"/>
  <c r="L373" i="2"/>
  <c r="L369" i="2"/>
  <c r="L365" i="2"/>
  <c r="L361" i="2"/>
  <c r="L318" i="2"/>
  <c r="L259" i="2"/>
  <c r="L255" i="2"/>
  <c r="L195" i="2"/>
  <c r="L172" i="2"/>
  <c r="L168" i="2"/>
  <c r="L846" i="2"/>
  <c r="L795" i="2"/>
  <c r="L787" i="2"/>
  <c r="L783" i="2"/>
  <c r="L732" i="2"/>
  <c r="L612" i="2"/>
  <c r="L590" i="2"/>
  <c r="L572" i="2"/>
  <c r="L349" i="2"/>
  <c r="L345" i="2"/>
  <c r="L294" i="2"/>
  <c r="L247" i="2"/>
  <c r="L243" i="2"/>
  <c r="L822" i="2"/>
  <c r="L779" i="2"/>
  <c r="L775" i="2"/>
  <c r="L763" i="2"/>
  <c r="L759" i="2"/>
  <c r="L735" i="2"/>
  <c r="L720" i="2"/>
  <c r="L420" i="2"/>
  <c r="L416" i="2"/>
  <c r="L408" i="2"/>
  <c r="L404" i="2"/>
  <c r="L396" i="2"/>
  <c r="L384" i="2"/>
  <c r="L337" i="2"/>
  <c r="L333" i="2"/>
  <c r="L329" i="2"/>
  <c r="L325" i="2"/>
  <c r="L282" i="2"/>
  <c r="L270" i="2"/>
  <c r="L211" i="2"/>
  <c r="L207" i="2"/>
  <c r="L203" i="2"/>
  <c r="L825" i="2"/>
  <c r="L198" i="2"/>
  <c r="L171" i="2"/>
  <c r="L786" i="2"/>
  <c r="L743" i="2"/>
  <c r="L739" i="2"/>
  <c r="L727" i="2"/>
  <c r="L723" i="2"/>
  <c r="L301" i="2"/>
  <c r="M1341" i="2"/>
  <c r="O1293" i="2"/>
  <c r="O1257" i="2"/>
  <c r="M1221" i="2"/>
  <c r="O1131" i="2"/>
  <c r="L1194" i="2"/>
  <c r="L1385" i="2"/>
  <c r="L1349" i="2"/>
  <c r="L1313" i="2"/>
  <c r="L1277" i="2"/>
  <c r="L1221" i="2"/>
  <c r="L1076" i="2"/>
  <c r="L968" i="2"/>
  <c r="L1361" i="2"/>
  <c r="L1325" i="2"/>
  <c r="L1293" i="2"/>
  <c r="L1257" i="2"/>
  <c r="L1161" i="2"/>
  <c r="L1197" i="2"/>
  <c r="L1138" i="2"/>
  <c r="L995" i="2"/>
  <c r="L991" i="2"/>
  <c r="L1377" i="2"/>
  <c r="L1341" i="2"/>
  <c r="L1309" i="2"/>
  <c r="L1273" i="2"/>
  <c r="L1245" i="2"/>
  <c r="M1400" i="2"/>
  <c r="O1337" i="2"/>
  <c r="O1325" i="2"/>
  <c r="O1313" i="2"/>
  <c r="O1301" i="2"/>
  <c r="L1392" i="2"/>
  <c r="L1388" i="2"/>
  <c r="L1384" i="2"/>
  <c r="L1380" i="2"/>
  <c r="L1376" i="2"/>
  <c r="L1372" i="2"/>
  <c r="L1368" i="2"/>
  <c r="L1364" i="2"/>
  <c r="L1360" i="2"/>
  <c r="L1356" i="2"/>
  <c r="L1352" i="2"/>
  <c r="L1348" i="2"/>
  <c r="L1344" i="2"/>
  <c r="L1340" i="2"/>
  <c r="L1336" i="2"/>
  <c r="L1332" i="2"/>
  <c r="L1328" i="2"/>
  <c r="L1324" i="2"/>
  <c r="L1320" i="2"/>
  <c r="L1316" i="2"/>
  <c r="L1312" i="2"/>
  <c r="L1308" i="2"/>
  <c r="L1304" i="2"/>
  <c r="L1300" i="2"/>
  <c r="L1296" i="2"/>
  <c r="L1292" i="2"/>
  <c r="L1288" i="2"/>
  <c r="L1284" i="2"/>
  <c r="L1280" i="2"/>
  <c r="L1276" i="2"/>
  <c r="L1272" i="2"/>
  <c r="L1268" i="2"/>
  <c r="L1264" i="2"/>
  <c r="L1260" i="2"/>
  <c r="L1256" i="2"/>
  <c r="L1252" i="2"/>
  <c r="L1248" i="2"/>
  <c r="L1244" i="2"/>
  <c r="L1236" i="2"/>
  <c r="L1232" i="2"/>
  <c r="L1224" i="2"/>
  <c r="L1220" i="2"/>
  <c r="L1212" i="2"/>
  <c r="L1053" i="2"/>
  <c r="L1373" i="2"/>
  <c r="L1337" i="2"/>
  <c r="L1301" i="2"/>
  <c r="L1265" i="2"/>
  <c r="L1200" i="2"/>
  <c r="L1174" i="2"/>
  <c r="L1145" i="2"/>
  <c r="L1086" i="2"/>
  <c r="L1014" i="2"/>
  <c r="L1006" i="2"/>
  <c r="L1381" i="2"/>
  <c r="L1345" i="2"/>
  <c r="L1305" i="2"/>
  <c r="L1261" i="2"/>
  <c r="L1112" i="2"/>
  <c r="L1063" i="2"/>
  <c r="L1389" i="2"/>
  <c r="L1357" i="2"/>
  <c r="L1321" i="2"/>
  <c r="L1285" i="2"/>
  <c r="L1233" i="2"/>
  <c r="L1391" i="2"/>
  <c r="L1387" i="2"/>
  <c r="L1383" i="2"/>
  <c r="L1379" i="2"/>
  <c r="L1375" i="2"/>
  <c r="L1371" i="2"/>
  <c r="L1367" i="2"/>
  <c r="L1363" i="2"/>
  <c r="L1359" i="2"/>
  <c r="L1355" i="2"/>
  <c r="L1351" i="2"/>
  <c r="L1347" i="2"/>
  <c r="L1343" i="2"/>
  <c r="L1339" i="2"/>
  <c r="L1335" i="2"/>
  <c r="L1331" i="2"/>
  <c r="L1327" i="2"/>
  <c r="L1323" i="2"/>
  <c r="L1319" i="2"/>
  <c r="L1315" i="2"/>
  <c r="L1311" i="2"/>
  <c r="L1307" i="2"/>
  <c r="L1303" i="2"/>
  <c r="L1299" i="2"/>
  <c r="L1295" i="2"/>
  <c r="L1291" i="2"/>
  <c r="L1287" i="2"/>
  <c r="L1283" i="2"/>
  <c r="L1279" i="2"/>
  <c r="L1275" i="2"/>
  <c r="L1271" i="2"/>
  <c r="L1267" i="2"/>
  <c r="L1263" i="2"/>
  <c r="L1259" i="2"/>
  <c r="L1255" i="2"/>
  <c r="L1251" i="2"/>
  <c r="L1247" i="2"/>
  <c r="L1239" i="2"/>
  <c r="L1235" i="2"/>
  <c r="L1227" i="2"/>
  <c r="L1223" i="2"/>
  <c r="L1215" i="2"/>
  <c r="L1203" i="2"/>
  <c r="L1181" i="2"/>
  <c r="L1029" i="2"/>
  <c r="L1025" i="2"/>
  <c r="L1369" i="2"/>
  <c r="L1333" i="2"/>
  <c r="L1297" i="2"/>
  <c r="L1269" i="2"/>
  <c r="L1209" i="2"/>
  <c r="L1102" i="2"/>
  <c r="M1393" i="2"/>
  <c r="M1357" i="2"/>
  <c r="M1333" i="2"/>
  <c r="N1069" i="2"/>
  <c r="L1148" i="2"/>
  <c r="L1089" i="2"/>
  <c r="L1393" i="2"/>
  <c r="L1353" i="2"/>
  <c r="L1317" i="2"/>
  <c r="L1281" i="2"/>
  <c r="L1249" i="2"/>
  <c r="L1066" i="2"/>
  <c r="L1036" i="2"/>
  <c r="L1365" i="2"/>
  <c r="L1329" i="2"/>
  <c r="L1289" i="2"/>
  <c r="L1253" i="2"/>
  <c r="L1246" i="2"/>
  <c r="L1218" i="2"/>
  <c r="L1206" i="2"/>
  <c r="L1184" i="2"/>
  <c r="L1177" i="2"/>
  <c r="L1141" i="2"/>
  <c r="L1105" i="2"/>
  <c r="L1069" i="2"/>
  <c r="L1046" i="2"/>
  <c r="L1039" i="2"/>
  <c r="L1021" i="2"/>
  <c r="L1002" i="2"/>
  <c r="L921" i="2"/>
  <c r="L1180" i="2"/>
  <c r="L1144" i="2"/>
  <c r="L1108" i="2"/>
  <c r="L1072" i="2"/>
  <c r="L1049" i="2"/>
  <c r="L975" i="2"/>
  <c r="L948" i="2"/>
  <c r="L885" i="2"/>
  <c r="L1186" i="2"/>
  <c r="L1150" i="2"/>
  <c r="L1114" i="2"/>
  <c r="L1078" i="2"/>
  <c r="L1055" i="2"/>
  <c r="L1020" i="2"/>
  <c r="L986" i="2"/>
  <c r="L955" i="2"/>
  <c r="L1189" i="2"/>
  <c r="L1153" i="2"/>
  <c r="L1117" i="2"/>
  <c r="L1081" i="2"/>
  <c r="L997" i="2"/>
  <c r="L1192" i="2"/>
  <c r="L1156" i="2"/>
  <c r="L1120" i="2"/>
  <c r="L1084" i="2"/>
  <c r="L1031" i="2"/>
  <c r="L1027" i="2"/>
  <c r="L1012" i="2"/>
  <c r="L1008" i="2"/>
  <c r="L993" i="2"/>
  <c r="L966" i="2"/>
  <c r="L939" i="2"/>
  <c r="L1195" i="2"/>
  <c r="L1159" i="2"/>
  <c r="L1123" i="2"/>
  <c r="L1000" i="2"/>
  <c r="L981" i="2"/>
  <c r="L1162" i="2"/>
  <c r="L1126" i="2"/>
  <c r="L1090" i="2"/>
  <c r="L1044" i="2"/>
  <c r="L1037" i="2"/>
  <c r="L973" i="2"/>
  <c r="L950" i="2"/>
  <c r="L903" i="2"/>
  <c r="L1165" i="2"/>
  <c r="L1129" i="2"/>
  <c r="L1093" i="2"/>
  <c r="L1057" i="2"/>
  <c r="L1030" i="2"/>
  <c r="L1026" i="2"/>
  <c r="L1011" i="2"/>
  <c r="L1007" i="2"/>
  <c r="L988" i="2"/>
  <c r="L1016" i="2"/>
  <c r="L998" i="2"/>
  <c r="L980" i="2"/>
  <c r="L962" i="2"/>
  <c r="L944" i="2"/>
  <c r="L926" i="2"/>
  <c r="L908" i="2"/>
  <c r="L890" i="2"/>
  <c r="L872" i="2"/>
  <c r="L854" i="2"/>
  <c r="L836" i="2"/>
  <c r="L818" i="2"/>
  <c r="L800" i="2"/>
  <c r="L782" i="2"/>
  <c r="L764" i="2"/>
  <c r="L746" i="2"/>
  <c r="L728" i="2"/>
  <c r="L598" i="2"/>
  <c r="L580" i="2"/>
  <c r="L976" i="2"/>
  <c r="L958" i="2"/>
  <c r="L940" i="2"/>
  <c r="L922" i="2"/>
  <c r="L904" i="2"/>
  <c r="L886" i="2"/>
  <c r="L868" i="2"/>
  <c r="L850" i="2"/>
  <c r="L832" i="2"/>
  <c r="L814" i="2"/>
  <c r="L796" i="2"/>
  <c r="L778" i="2"/>
  <c r="L760" i="2"/>
  <c r="L742" i="2"/>
  <c r="L724" i="2"/>
  <c r="L713" i="2"/>
  <c r="L709" i="2"/>
  <c r="L705" i="2"/>
  <c r="L701" i="2"/>
  <c r="L697" i="2"/>
  <c r="L693" i="2"/>
  <c r="L689" i="2"/>
  <c r="L685" i="2"/>
  <c r="L681" i="2"/>
  <c r="L677" i="2"/>
  <c r="L673" i="2"/>
  <c r="L669" i="2"/>
  <c r="L665" i="2"/>
  <c r="L661" i="2"/>
  <c r="L657" i="2"/>
  <c r="L653" i="2"/>
  <c r="L649" i="2"/>
  <c r="L645" i="2"/>
  <c r="L641" i="2"/>
  <c r="L633" i="2"/>
  <c r="L629" i="2"/>
  <c r="L625" i="2"/>
  <c r="L617" i="2"/>
  <c r="L613" i="2"/>
  <c r="L605" i="2"/>
  <c r="L587" i="2"/>
  <c r="L569" i="2"/>
  <c r="L1019" i="2"/>
  <c r="L1001" i="2"/>
  <c r="L983" i="2"/>
  <c r="L965" i="2"/>
  <c r="L947" i="2"/>
  <c r="L929" i="2"/>
  <c r="L911" i="2"/>
  <c r="L893" i="2"/>
  <c r="L875" i="2"/>
  <c r="L857" i="2"/>
  <c r="L839" i="2"/>
  <c r="L821" i="2"/>
  <c r="L803" i="2"/>
  <c r="L785" i="2"/>
  <c r="L767" i="2"/>
  <c r="L749" i="2"/>
  <c r="L731" i="2"/>
  <c r="L896" i="2"/>
  <c r="L878" i="2"/>
  <c r="L860" i="2"/>
  <c r="L842" i="2"/>
  <c r="L824" i="2"/>
  <c r="L806" i="2"/>
  <c r="L788" i="2"/>
  <c r="L770" i="2"/>
  <c r="L752" i="2"/>
  <c r="L734" i="2"/>
  <c r="L716" i="2"/>
  <c r="L712" i="2"/>
  <c r="L708" i="2"/>
  <c r="L704" i="2"/>
  <c r="L700" i="2"/>
  <c r="L696" i="2"/>
  <c r="L692" i="2"/>
  <c r="L688" i="2"/>
  <c r="L684" i="2"/>
  <c r="L680" i="2"/>
  <c r="L676" i="2"/>
  <c r="L672" i="2"/>
  <c r="L668" i="2"/>
  <c r="L664" i="2"/>
  <c r="L660" i="2"/>
  <c r="L656" i="2"/>
  <c r="L652" i="2"/>
  <c r="L648" i="2"/>
  <c r="L644" i="2"/>
  <c r="L640" i="2"/>
  <c r="L636" i="2"/>
  <c r="L632" i="2"/>
  <c r="L628" i="2"/>
  <c r="L624" i="2"/>
  <c r="L620" i="2"/>
  <c r="L616" i="2"/>
  <c r="L608" i="2"/>
  <c r="L604" i="2"/>
  <c r="L586" i="2"/>
  <c r="L568" i="2"/>
  <c r="L982" i="2"/>
  <c r="L964" i="2"/>
  <c r="L946" i="2"/>
  <c r="L928" i="2"/>
  <c r="L910" i="2"/>
  <c r="L892" i="2"/>
  <c r="L874" i="2"/>
  <c r="L856" i="2"/>
  <c r="L838" i="2"/>
  <c r="L820" i="2"/>
  <c r="L802" i="2"/>
  <c r="L784" i="2"/>
  <c r="L766" i="2"/>
  <c r="L748" i="2"/>
  <c r="L730" i="2"/>
  <c r="L593" i="2"/>
  <c r="L575" i="2"/>
  <c r="L989" i="2"/>
  <c r="L971" i="2"/>
  <c r="L953" i="2"/>
  <c r="L935" i="2"/>
  <c r="L917" i="2"/>
  <c r="L899" i="2"/>
  <c r="L881" i="2"/>
  <c r="L863" i="2"/>
  <c r="L845" i="2"/>
  <c r="L827" i="2"/>
  <c r="L809" i="2"/>
  <c r="L791" i="2"/>
  <c r="L773" i="2"/>
  <c r="L755" i="2"/>
  <c r="L737" i="2"/>
  <c r="L719" i="2"/>
  <c r="L589" i="2"/>
  <c r="L571" i="2"/>
  <c r="L596" i="2"/>
  <c r="L578" i="2"/>
  <c r="L1028" i="2"/>
  <c r="L1010" i="2"/>
  <c r="L992" i="2"/>
  <c r="L974" i="2"/>
  <c r="L956" i="2"/>
  <c r="L938" i="2"/>
  <c r="L920" i="2"/>
  <c r="L902" i="2"/>
  <c r="L884" i="2"/>
  <c r="L866" i="2"/>
  <c r="L848" i="2"/>
  <c r="L830" i="2"/>
  <c r="L812" i="2"/>
  <c r="L794" i="2"/>
  <c r="L776" i="2"/>
  <c r="L758" i="2"/>
  <c r="L740" i="2"/>
  <c r="L722" i="2"/>
  <c r="L592" i="2"/>
  <c r="L574" i="2"/>
  <c r="L970" i="2"/>
  <c r="L952" i="2"/>
  <c r="L934" i="2"/>
  <c r="L916" i="2"/>
  <c r="L898" i="2"/>
  <c r="L880" i="2"/>
  <c r="L862" i="2"/>
  <c r="L844" i="2"/>
  <c r="L826" i="2"/>
  <c r="L808" i="2"/>
  <c r="L790" i="2"/>
  <c r="L772" i="2"/>
  <c r="L754" i="2"/>
  <c r="L736" i="2"/>
  <c r="L718" i="2"/>
  <c r="L599" i="2"/>
  <c r="L581" i="2"/>
  <c r="L564" i="2"/>
  <c r="L560" i="2"/>
  <c r="L556" i="2"/>
  <c r="L552" i="2"/>
  <c r="L548" i="2"/>
  <c r="L544" i="2"/>
  <c r="L540" i="2"/>
  <c r="L536" i="2"/>
  <c r="L532" i="2"/>
  <c r="L528" i="2"/>
  <c r="L524" i="2"/>
  <c r="L520" i="2"/>
  <c r="L516" i="2"/>
  <c r="L512" i="2"/>
  <c r="L508" i="2"/>
  <c r="L504" i="2"/>
  <c r="L500" i="2"/>
  <c r="L496" i="2"/>
  <c r="L492" i="2"/>
  <c r="L488" i="2"/>
  <c r="L484" i="2"/>
  <c r="L480" i="2"/>
  <c r="L476" i="2"/>
  <c r="L472" i="2"/>
  <c r="L468" i="2"/>
  <c r="L464" i="2"/>
  <c r="L460" i="2"/>
  <c r="L456" i="2"/>
  <c r="L452" i="2"/>
  <c r="L448" i="2"/>
  <c r="L444" i="2"/>
  <c r="L440" i="2"/>
  <c r="L436" i="2"/>
  <c r="L432" i="2"/>
  <c r="L428" i="2"/>
  <c r="L424" i="2"/>
  <c r="L412" i="2"/>
  <c r="L400" i="2"/>
  <c r="L235" i="2"/>
  <c r="L192" i="2"/>
  <c r="L388" i="2"/>
  <c r="L376" i="2"/>
  <c r="L145" i="2"/>
  <c r="L372" i="2"/>
  <c r="L199" i="2"/>
  <c r="L567" i="2"/>
  <c r="L563" i="2"/>
  <c r="L559" i="2"/>
  <c r="L555" i="2"/>
  <c r="L551" i="2"/>
  <c r="L547" i="2"/>
  <c r="L543" i="2"/>
  <c r="L539" i="2"/>
  <c r="L535" i="2"/>
  <c r="L531" i="2"/>
  <c r="L527" i="2"/>
  <c r="L523" i="2"/>
  <c r="L519" i="2"/>
  <c r="L515" i="2"/>
  <c r="L511" i="2"/>
  <c r="L507" i="2"/>
  <c r="L503" i="2"/>
  <c r="L499" i="2"/>
  <c r="L495" i="2"/>
  <c r="L491" i="2"/>
  <c r="L487" i="2"/>
  <c r="L483" i="2"/>
  <c r="L479" i="2"/>
  <c r="L475" i="2"/>
  <c r="L471" i="2"/>
  <c r="L467" i="2"/>
  <c r="L463" i="2"/>
  <c r="L459" i="2"/>
  <c r="L455" i="2"/>
  <c r="L451" i="2"/>
  <c r="L447" i="2"/>
  <c r="L443" i="2"/>
  <c r="L439" i="2"/>
  <c r="L435" i="2"/>
  <c r="L431" i="2"/>
  <c r="L427" i="2"/>
  <c r="L423" i="2"/>
  <c r="L419" i="2"/>
  <c r="L415" i="2"/>
  <c r="L411" i="2"/>
  <c r="L407" i="2"/>
  <c r="L403" i="2"/>
  <c r="L289" i="2"/>
  <c r="L246" i="2"/>
  <c r="L391" i="2"/>
  <c r="L387" i="2"/>
  <c r="L383" i="2"/>
  <c r="L379" i="2"/>
  <c r="L156" i="2"/>
  <c r="L253" i="2"/>
  <c r="L210" i="2"/>
  <c r="L163" i="2"/>
  <c r="L390" i="2"/>
  <c r="L217" i="2"/>
  <c r="L565" i="2"/>
  <c r="L561" i="2"/>
  <c r="L557" i="2"/>
  <c r="L553" i="2"/>
  <c r="L549" i="2"/>
  <c r="L545" i="2"/>
  <c r="L541" i="2"/>
  <c r="L537" i="2"/>
  <c r="L533" i="2"/>
  <c r="L529" i="2"/>
  <c r="L525" i="2"/>
  <c r="L521" i="2"/>
  <c r="L397" i="2"/>
  <c r="L354" i="2"/>
  <c r="L181" i="2"/>
  <c r="L271" i="2"/>
  <c r="L228" i="2"/>
  <c r="L386" i="2"/>
  <c r="L368" i="2"/>
  <c r="L350" i="2"/>
  <c r="L332" i="2"/>
  <c r="L314" i="2"/>
  <c r="L296" i="2"/>
  <c r="L278" i="2"/>
  <c r="L260" i="2"/>
  <c r="L242" i="2"/>
  <c r="L224" i="2"/>
  <c r="L206" i="2"/>
  <c r="L188" i="2"/>
  <c r="L170" i="2"/>
  <c r="L152" i="2"/>
  <c r="L382" i="2"/>
  <c r="L364" i="2"/>
  <c r="L346" i="2"/>
  <c r="L328" i="2"/>
  <c r="L310" i="2"/>
  <c r="L292" i="2"/>
  <c r="L274" i="2"/>
  <c r="L256" i="2"/>
  <c r="L238" i="2"/>
  <c r="L220" i="2"/>
  <c r="L202" i="2"/>
  <c r="L184" i="2"/>
  <c r="L166" i="2"/>
  <c r="L148" i="2"/>
  <c r="L389" i="2"/>
  <c r="L371" i="2"/>
  <c r="L353" i="2"/>
  <c r="L335" i="2"/>
  <c r="L317" i="2"/>
  <c r="L299" i="2"/>
  <c r="L281" i="2"/>
  <c r="L263" i="2"/>
  <c r="L245" i="2"/>
  <c r="L227" i="2"/>
  <c r="L209" i="2"/>
  <c r="L191" i="2"/>
  <c r="L173" i="2"/>
  <c r="L155" i="2"/>
  <c r="L223" i="2"/>
  <c r="L205" i="2"/>
  <c r="L187" i="2"/>
  <c r="L169" i="2"/>
  <c r="L151" i="2"/>
  <c r="L392" i="2"/>
  <c r="L374" i="2"/>
  <c r="L356" i="2"/>
  <c r="L338" i="2"/>
  <c r="L320" i="2"/>
  <c r="L302" i="2"/>
  <c r="L284" i="2"/>
  <c r="L266" i="2"/>
  <c r="L248" i="2"/>
  <c r="L230" i="2"/>
  <c r="L212" i="2"/>
  <c r="L194" i="2"/>
  <c r="L176" i="2"/>
  <c r="L158" i="2"/>
  <c r="L370" i="2"/>
  <c r="L298" i="2"/>
  <c r="L280" i="2"/>
  <c r="L262" i="2"/>
  <c r="L244" i="2"/>
  <c r="L226" i="2"/>
  <c r="L208" i="2"/>
  <c r="L395" i="2"/>
  <c r="L377" i="2"/>
  <c r="L359" i="2"/>
  <c r="L341" i="2"/>
  <c r="L323" i="2"/>
  <c r="L305" i="2"/>
  <c r="L287" i="2"/>
  <c r="L269" i="2"/>
  <c r="L251" i="2"/>
  <c r="L233" i="2"/>
  <c r="L215" i="2"/>
  <c r="L197" i="2"/>
  <c r="L179" i="2"/>
  <c r="L161" i="2"/>
  <c r="L380" i="2"/>
  <c r="L362" i="2"/>
  <c r="L344" i="2"/>
  <c r="L326" i="2"/>
  <c r="L308" i="2"/>
  <c r="L290" i="2"/>
  <c r="L272" i="2"/>
  <c r="L254" i="2"/>
  <c r="L236" i="2"/>
  <c r="L218" i="2"/>
  <c r="L200" i="2"/>
  <c r="L182" i="2"/>
  <c r="L164" i="2"/>
  <c r="L146" i="2"/>
  <c r="L322" i="2"/>
  <c r="L304" i="2"/>
  <c r="L286" i="2"/>
  <c r="L268" i="2"/>
  <c r="L250" i="2"/>
  <c r="L232" i="2"/>
  <c r="L214" i="2"/>
  <c r="L196" i="2"/>
  <c r="L178" i="2"/>
  <c r="L160" i="2"/>
  <c r="O1200" i="2"/>
  <c r="O1188" i="2"/>
  <c r="O1176" i="2"/>
  <c r="O1152" i="2"/>
  <c r="M1379" i="2"/>
  <c r="M1367" i="2"/>
  <c r="M1343" i="2"/>
  <c r="M1247" i="2"/>
  <c r="N197" i="2"/>
  <c r="M1351" i="2"/>
  <c r="O1156" i="2"/>
  <c r="M1375" i="2"/>
  <c r="O1355" i="2"/>
  <c r="M1172" i="2"/>
  <c r="M1160" i="2"/>
  <c r="M1148" i="2"/>
  <c r="M1112" i="2"/>
  <c r="M1088" i="2"/>
  <c r="N1016" i="2"/>
  <c r="M992" i="2"/>
  <c r="N980" i="2"/>
  <c r="M956" i="2"/>
  <c r="M800" i="2"/>
  <c r="M788" i="2"/>
  <c r="M728" i="2"/>
  <c r="N632" i="2"/>
  <c r="N380" i="2"/>
  <c r="N344" i="2"/>
  <c r="N1120" i="2"/>
  <c r="N1096" i="2"/>
  <c r="M1060" i="2"/>
  <c r="M664" i="2"/>
  <c r="M640" i="2"/>
  <c r="N544" i="2"/>
  <c r="N388" i="2"/>
  <c r="N352" i="2"/>
  <c r="M948" i="2"/>
  <c r="O194" i="2"/>
  <c r="M191" i="2"/>
  <c r="O182" i="2"/>
  <c r="O170" i="2"/>
  <c r="O146" i="2"/>
  <c r="M348" i="2"/>
  <c r="M336" i="2"/>
  <c r="M252" i="2"/>
  <c r="M228" i="2"/>
  <c r="M168" i="2"/>
  <c r="M156" i="2"/>
  <c r="M536" i="2"/>
  <c r="M500" i="2"/>
  <c r="M488" i="2"/>
  <c r="M428" i="2"/>
  <c r="M404" i="2"/>
  <c r="M604" i="2"/>
  <c r="M580" i="2"/>
  <c r="M496" i="2"/>
  <c r="M424" i="2"/>
  <c r="M196" i="2"/>
  <c r="O1307" i="2"/>
  <c r="N1196" i="2"/>
  <c r="O812" i="2"/>
  <c r="O776" i="2"/>
  <c r="O752" i="2"/>
  <c r="O704" i="2"/>
  <c r="O572" i="2"/>
  <c r="M305" i="2"/>
  <c r="M293" i="2"/>
  <c r="M257" i="2"/>
  <c r="M233" i="2"/>
  <c r="M185" i="2"/>
  <c r="O1327" i="2"/>
  <c r="O1291" i="2"/>
  <c r="O1072" i="2"/>
  <c r="O1024" i="2"/>
  <c r="O1012" i="2"/>
  <c r="M553" i="2"/>
  <c r="O532" i="2"/>
  <c r="O400" i="2"/>
  <c r="O376" i="2"/>
  <c r="O364" i="2"/>
  <c r="O340" i="2"/>
  <c r="O328" i="2"/>
  <c r="O316" i="2"/>
  <c r="O304" i="2"/>
  <c r="O280" i="2"/>
  <c r="O268" i="2"/>
  <c r="O244" i="2"/>
  <c r="O232" i="2"/>
  <c r="O208" i="2"/>
  <c r="N1395" i="2"/>
  <c r="N1347" i="2"/>
  <c r="N1335" i="2"/>
  <c r="O1140" i="2"/>
  <c r="O1044" i="2"/>
  <c r="O1032" i="2"/>
  <c r="O996" i="2"/>
  <c r="O972" i="2"/>
  <c r="M609" i="2"/>
  <c r="M585" i="2"/>
  <c r="M573" i="2"/>
  <c r="O552" i="2"/>
  <c r="M537" i="2"/>
  <c r="O528" i="2"/>
  <c r="O516" i="2"/>
  <c r="O492" i="2"/>
  <c r="O480" i="2"/>
  <c r="O432" i="2"/>
  <c r="M429" i="2"/>
  <c r="O420" i="2"/>
  <c r="O396" i="2"/>
  <c r="M393" i="2"/>
  <c r="O384" i="2"/>
  <c r="M357" i="2"/>
  <c r="N143" i="2"/>
  <c r="O154" i="2"/>
  <c r="N173" i="2"/>
  <c r="M180" i="2"/>
  <c r="O184" i="2"/>
  <c r="N191" i="2"/>
  <c r="N194" i="2"/>
  <c r="O197" i="2"/>
  <c r="N217" i="2"/>
  <c r="M221" i="2"/>
  <c r="M225" i="2"/>
  <c r="N252" i="2"/>
  <c r="M256" i="2"/>
  <c r="N263" i="2"/>
  <c r="O278" i="2"/>
  <c r="M286" i="2"/>
  <c r="O296" i="2"/>
  <c r="O360" i="2"/>
  <c r="N411" i="2"/>
  <c r="O481" i="2"/>
  <c r="O493" i="2"/>
  <c r="O559" i="2"/>
  <c r="L52" i="2"/>
  <c r="M147" i="2"/>
  <c r="M155" i="2"/>
  <c r="M162" i="2"/>
  <c r="M166" i="2"/>
  <c r="O169" i="2"/>
  <c r="O173" i="2"/>
  <c r="M204" i="2"/>
  <c r="O213" i="2"/>
  <c r="O217" i="2"/>
  <c r="N221" i="2"/>
  <c r="N225" i="2"/>
  <c r="M235" i="2"/>
  <c r="M245" i="2"/>
  <c r="O248" i="2"/>
  <c r="O252" i="2"/>
  <c r="N256" i="2"/>
  <c r="M260" i="2"/>
  <c r="O267" i="2"/>
  <c r="N286" i="2"/>
  <c r="M297" i="2"/>
  <c r="M311" i="2"/>
  <c r="M315" i="2"/>
  <c r="N338" i="2"/>
  <c r="M365" i="2"/>
  <c r="O388" i="2"/>
  <c r="M407" i="2"/>
  <c r="O831" i="2"/>
  <c r="O835" i="2"/>
  <c r="N147" i="2"/>
  <c r="N151" i="2"/>
  <c r="N155" i="2"/>
  <c r="O158" i="2"/>
  <c r="N166" i="2"/>
  <c r="M170" i="2"/>
  <c r="M174" i="2"/>
  <c r="M197" i="2"/>
  <c r="N201" i="2"/>
  <c r="M218" i="2"/>
  <c r="O221" i="2"/>
  <c r="O225" i="2"/>
  <c r="M232" i="2"/>
  <c r="N245" i="2"/>
  <c r="O256" i="2"/>
  <c r="M264" i="2"/>
  <c r="M268" i="2"/>
  <c r="M275" i="2"/>
  <c r="N297" i="2"/>
  <c r="O338" i="2"/>
  <c r="N361" i="2"/>
  <c r="M388" i="2"/>
  <c r="O540" i="2"/>
  <c r="O816" i="2"/>
  <c r="O824" i="2"/>
  <c r="O1403" i="2"/>
  <c r="M1403" i="2"/>
  <c r="N1394" i="2"/>
  <c r="M1394" i="2"/>
  <c r="O1382" i="2"/>
  <c r="N1382" i="2"/>
  <c r="N1358" i="2"/>
  <c r="O1358" i="2"/>
  <c r="O1316" i="2"/>
  <c r="M1316" i="2"/>
  <c r="O1283" i="2"/>
  <c r="M1283" i="2"/>
  <c r="N1220" i="2"/>
  <c r="M1220" i="2"/>
  <c r="N1208" i="2"/>
  <c r="M1208" i="2"/>
  <c r="O1187" i="2"/>
  <c r="N1187" i="2"/>
  <c r="N1184" i="2"/>
  <c r="M1184" i="2"/>
  <c r="O1151" i="2"/>
  <c r="N1151" i="2"/>
  <c r="O1142" i="2"/>
  <c r="M1142" i="2"/>
  <c r="O1139" i="2"/>
  <c r="M1139" i="2"/>
  <c r="N1136" i="2"/>
  <c r="M1136" i="2"/>
  <c r="O1127" i="2"/>
  <c r="M1127" i="2"/>
  <c r="N1127" i="2"/>
  <c r="O1103" i="2"/>
  <c r="M1103" i="2"/>
  <c r="O1094" i="2"/>
  <c r="M1094" i="2"/>
  <c r="O1055" i="2"/>
  <c r="M1055" i="2"/>
  <c r="M1052" i="2"/>
  <c r="N1052" i="2"/>
  <c r="O1043" i="2"/>
  <c r="N1043" i="2"/>
  <c r="M1007" i="2"/>
  <c r="N1007" i="2"/>
  <c r="N1004" i="2"/>
  <c r="M1004" i="2"/>
  <c r="O995" i="2"/>
  <c r="N995" i="2"/>
  <c r="M995" i="2"/>
  <c r="M968" i="2"/>
  <c r="O968" i="2"/>
  <c r="M944" i="2"/>
  <c r="O944" i="2"/>
  <c r="O941" i="2"/>
  <c r="N941" i="2"/>
  <c r="O929" i="2"/>
  <c r="M929" i="2"/>
  <c r="N929" i="2"/>
  <c r="N917" i="2"/>
  <c r="O917" i="2"/>
  <c r="M917" i="2"/>
  <c r="O905" i="2"/>
  <c r="M905" i="2"/>
  <c r="N905" i="2"/>
  <c r="N893" i="2"/>
  <c r="M893" i="2"/>
  <c r="O893" i="2"/>
  <c r="O881" i="2"/>
  <c r="M881" i="2"/>
  <c r="N881" i="2"/>
  <c r="N869" i="2"/>
  <c r="M869" i="2"/>
  <c r="O869" i="2"/>
  <c r="M857" i="2"/>
  <c r="O857" i="2"/>
  <c r="N857" i="2"/>
  <c r="M845" i="2"/>
  <c r="O845" i="2"/>
  <c r="N845" i="2"/>
  <c r="N833" i="2"/>
  <c r="O833" i="2"/>
  <c r="N821" i="2"/>
  <c r="O821" i="2"/>
  <c r="M821" i="2"/>
  <c r="N809" i="2"/>
  <c r="O809" i="2"/>
  <c r="M806" i="2"/>
  <c r="N806" i="2"/>
  <c r="M764" i="2"/>
  <c r="O764" i="2"/>
  <c r="N740" i="2"/>
  <c r="O740" i="2"/>
  <c r="O722" i="2"/>
  <c r="N722" i="2"/>
  <c r="N692" i="2"/>
  <c r="M692" i="2"/>
  <c r="O692" i="2"/>
  <c r="M680" i="2"/>
  <c r="N680" i="2"/>
  <c r="M656" i="2"/>
  <c r="O656" i="2"/>
  <c r="O638" i="2"/>
  <c r="N638" i="2"/>
  <c r="M596" i="2"/>
  <c r="O596" i="2"/>
  <c r="O578" i="2"/>
  <c r="M578" i="2"/>
  <c r="O560" i="2"/>
  <c r="M560" i="2"/>
  <c r="N560" i="2"/>
  <c r="O542" i="2"/>
  <c r="M542" i="2"/>
  <c r="O530" i="2"/>
  <c r="N530" i="2"/>
  <c r="O518" i="2"/>
  <c r="M518" i="2"/>
  <c r="N476" i="2"/>
  <c r="M476" i="2"/>
  <c r="N458" i="2"/>
  <c r="O458" i="2"/>
  <c r="M458" i="2"/>
  <c r="N446" i="2"/>
  <c r="M446" i="2"/>
  <c r="O446" i="2"/>
  <c r="N434" i="2"/>
  <c r="M434" i="2"/>
  <c r="N431" i="2"/>
  <c r="M431" i="2"/>
  <c r="M419" i="2"/>
  <c r="N419" i="2"/>
  <c r="N416" i="2"/>
  <c r="M416" i="2"/>
  <c r="N392" i="2"/>
  <c r="M392" i="2"/>
  <c r="N374" i="2"/>
  <c r="M374" i="2"/>
  <c r="M362" i="2"/>
  <c r="N362" i="2"/>
  <c r="N335" i="2"/>
  <c r="M335" i="2"/>
  <c r="O317" i="2"/>
  <c r="M317" i="2"/>
  <c r="O147" i="2"/>
  <c r="O151" i="2"/>
  <c r="M159" i="2"/>
  <c r="O166" i="2"/>
  <c r="N178" i="2"/>
  <c r="N185" i="2"/>
  <c r="M198" i="2"/>
  <c r="O201" i="2"/>
  <c r="M208" i="2"/>
  <c r="N214" i="2"/>
  <c r="M222" i="2"/>
  <c r="N232" i="2"/>
  <c r="O238" i="2"/>
  <c r="N264" i="2"/>
  <c r="N268" i="2"/>
  <c r="M283" i="2"/>
  <c r="O293" i="2"/>
  <c r="O357" i="2"/>
  <c r="N381" i="2"/>
  <c r="N385" i="2"/>
  <c r="N404" i="2"/>
  <c r="N537" i="2"/>
  <c r="O765" i="2"/>
  <c r="O144" i="2"/>
  <c r="M148" i="2"/>
  <c r="M163" i="2"/>
  <c r="M167" i="2"/>
  <c r="O178" i="2"/>
  <c r="M182" i="2"/>
  <c r="O185" i="2"/>
  <c r="M211" i="2"/>
  <c r="O214" i="2"/>
  <c r="N222" i="2"/>
  <c r="N226" i="2"/>
  <c r="M236" i="2"/>
  <c r="M242" i="2"/>
  <c r="O249" i="2"/>
  <c r="N257" i="2"/>
  <c r="M280" i="2"/>
  <c r="N283" i="2"/>
  <c r="N287" i="2"/>
  <c r="O290" i="2"/>
  <c r="M294" i="2"/>
  <c r="M309" i="2"/>
  <c r="M141" i="2"/>
  <c r="N148" i="2"/>
  <c r="N156" i="2"/>
  <c r="N163" i="2"/>
  <c r="N167" i="2"/>
  <c r="M171" i="2"/>
  <c r="M179" i="2"/>
  <c r="N189" i="2"/>
  <c r="O198" i="2"/>
  <c r="M205" i="2"/>
  <c r="M215" i="2"/>
  <c r="M230" i="2"/>
  <c r="N233" i="2"/>
  <c r="N239" i="2"/>
  <c r="M246" i="2"/>
  <c r="M250" i="2"/>
  <c r="O253" i="2"/>
  <c r="O257" i="2"/>
  <c r="N261" i="2"/>
  <c r="M265" i="2"/>
  <c r="M273" i="2"/>
  <c r="O305" i="2"/>
  <c r="O331" i="2"/>
  <c r="O335" i="2"/>
  <c r="O354" i="2"/>
  <c r="N459" i="2"/>
  <c r="N475" i="2"/>
  <c r="M526" i="2"/>
  <c r="N675" i="2"/>
  <c r="N141" i="2"/>
  <c r="M144" i="2"/>
  <c r="O148" i="2"/>
  <c r="O152" i="2"/>
  <c r="O156" i="2"/>
  <c r="M160" i="2"/>
  <c r="N171" i="2"/>
  <c r="N175" i="2"/>
  <c r="N179" i="2"/>
  <c r="M186" i="2"/>
  <c r="M192" i="2"/>
  <c r="N208" i="2"/>
  <c r="N215" i="2"/>
  <c r="M223" i="2"/>
  <c r="N230" i="2"/>
  <c r="O233" i="2"/>
  <c r="N250" i="2"/>
  <c r="M254" i="2"/>
  <c r="M258" i="2"/>
  <c r="O261" i="2"/>
  <c r="N265" i="2"/>
  <c r="N273" i="2"/>
  <c r="M332" i="2"/>
  <c r="M355" i="2"/>
  <c r="M448" i="2"/>
  <c r="O451" i="2"/>
  <c r="O459" i="2"/>
  <c r="O463" i="2"/>
  <c r="O471" i="2"/>
  <c r="N518" i="2"/>
  <c r="N526" i="2"/>
  <c r="N1399" i="2"/>
  <c r="M1399" i="2"/>
  <c r="N1387" i="2"/>
  <c r="O1387" i="2"/>
  <c r="M1348" i="2"/>
  <c r="N1348" i="2"/>
  <c r="M1315" i="2"/>
  <c r="O1315" i="2"/>
  <c r="M1300" i="2"/>
  <c r="N1300" i="2"/>
  <c r="N1273" i="2"/>
  <c r="M1273" i="2"/>
  <c r="M1264" i="2"/>
  <c r="N1264" i="2"/>
  <c r="M1252" i="2"/>
  <c r="N1252" i="2"/>
  <c r="O1201" i="2"/>
  <c r="N1201" i="2"/>
  <c r="O1180" i="2"/>
  <c r="M1180" i="2"/>
  <c r="M1177" i="2"/>
  <c r="N1177" i="2"/>
  <c r="O1168" i="2"/>
  <c r="M1168" i="2"/>
  <c r="M1144" i="2"/>
  <c r="O1144" i="2"/>
  <c r="N1144" i="2"/>
  <c r="O1141" i="2"/>
  <c r="N1141" i="2"/>
  <c r="M1141" i="2"/>
  <c r="O1132" i="2"/>
  <c r="M1132" i="2"/>
  <c r="O1129" i="2"/>
  <c r="N1129" i="2"/>
  <c r="M1117" i="2"/>
  <c r="O1117" i="2"/>
  <c r="N1117" i="2"/>
  <c r="O1105" i="2"/>
  <c r="N1105" i="2"/>
  <c r="M1084" i="2"/>
  <c r="N1084" i="2"/>
  <c r="N1057" i="2"/>
  <c r="M1057" i="2"/>
  <c r="M1045" i="2"/>
  <c r="O1045" i="2"/>
  <c r="M1036" i="2"/>
  <c r="O1036" i="2"/>
  <c r="M1009" i="2"/>
  <c r="O1009" i="2"/>
  <c r="O997" i="2"/>
  <c r="N997" i="2"/>
  <c r="N988" i="2"/>
  <c r="M988" i="2"/>
  <c r="O976" i="2"/>
  <c r="N976" i="2"/>
  <c r="O967" i="2"/>
  <c r="M967" i="2"/>
  <c r="N955" i="2"/>
  <c r="M955" i="2"/>
  <c r="N946" i="2"/>
  <c r="M946" i="2"/>
  <c r="O946" i="2"/>
  <c r="M934" i="2"/>
  <c r="N934" i="2"/>
  <c r="M931" i="2"/>
  <c r="O931" i="2"/>
  <c r="O919" i="2"/>
  <c r="N919" i="2"/>
  <c r="M907" i="2"/>
  <c r="O907" i="2"/>
  <c r="M898" i="2"/>
  <c r="N898" i="2"/>
  <c r="M886" i="2"/>
  <c r="N886" i="2"/>
  <c r="M883" i="2"/>
  <c r="O883" i="2"/>
  <c r="M874" i="2"/>
  <c r="N874" i="2"/>
  <c r="O874" i="2"/>
  <c r="N862" i="2"/>
  <c r="M862" i="2"/>
  <c r="M859" i="2"/>
  <c r="O859" i="2"/>
  <c r="N850" i="2"/>
  <c r="M850" i="2"/>
  <c r="M847" i="2"/>
  <c r="O847" i="2"/>
  <c r="O838" i="2"/>
  <c r="N838" i="2"/>
  <c r="M838" i="2"/>
  <c r="M811" i="2"/>
  <c r="O811" i="2"/>
  <c r="N799" i="2"/>
  <c r="M799" i="2"/>
  <c r="M787" i="2"/>
  <c r="N787" i="2"/>
  <c r="M781" i="2"/>
  <c r="N781" i="2"/>
  <c r="N775" i="2"/>
  <c r="M775" i="2"/>
  <c r="N751" i="2"/>
  <c r="M751" i="2"/>
  <c r="O751" i="2"/>
  <c r="N724" i="2"/>
  <c r="M724" i="2"/>
  <c r="M712" i="2"/>
  <c r="N712" i="2"/>
  <c r="O709" i="2"/>
  <c r="N709" i="2"/>
  <c r="N697" i="2"/>
  <c r="O697" i="2"/>
  <c r="O625" i="2"/>
  <c r="N625" i="2"/>
  <c r="O547" i="2"/>
  <c r="M547" i="2"/>
  <c r="N520" i="2"/>
  <c r="O520" i="2"/>
  <c r="O508" i="2"/>
  <c r="N508" i="2"/>
  <c r="M508" i="2"/>
  <c r="O460" i="2"/>
  <c r="N460" i="2"/>
  <c r="O448" i="2"/>
  <c r="N448" i="2"/>
  <c r="O436" i="2"/>
  <c r="N436" i="2"/>
  <c r="O409" i="2"/>
  <c r="N409" i="2"/>
  <c r="O397" i="2"/>
  <c r="N397" i="2"/>
  <c r="O379" i="2"/>
  <c r="N379" i="2"/>
  <c r="N367" i="2"/>
  <c r="O367" i="2"/>
  <c r="N355" i="2"/>
  <c r="O355" i="2"/>
  <c r="O292" i="2"/>
  <c r="N292" i="2"/>
  <c r="O141" i="2"/>
  <c r="M149" i="2"/>
  <c r="N160" i="2"/>
  <c r="O171" i="2"/>
  <c r="O175" i="2"/>
  <c r="N186" i="2"/>
  <c r="N196" i="2"/>
  <c r="N202" i="2"/>
  <c r="M209" i="2"/>
  <c r="N223" i="2"/>
  <c r="O230" i="2"/>
  <c r="M240" i="2"/>
  <c r="O250" i="2"/>
  <c r="O269" i="2"/>
  <c r="O273" i="2"/>
  <c r="N280" i="2"/>
  <c r="M295" i="2"/>
  <c r="O351" i="2"/>
  <c r="N444" i="2"/>
  <c r="N511" i="2"/>
  <c r="N515" i="2"/>
  <c r="N149" i="2"/>
  <c r="N153" i="2"/>
  <c r="O160" i="2"/>
  <c r="N168" i="2"/>
  <c r="M172" i="2"/>
  <c r="N183" i="2"/>
  <c r="O196" i="2"/>
  <c r="M206" i="2"/>
  <c r="N212" i="2"/>
  <c r="M216" i="2"/>
  <c r="O219" i="2"/>
  <c r="N240" i="2"/>
  <c r="M247" i="2"/>
  <c r="O254" i="2"/>
  <c r="M270" i="2"/>
  <c r="N310" i="2"/>
  <c r="M325" i="2"/>
  <c r="N328" i="2"/>
  <c r="O398" i="2"/>
  <c r="O421" i="2"/>
  <c r="N429" i="2"/>
  <c r="M436" i="2"/>
  <c r="O444" i="2"/>
  <c r="O511" i="2"/>
  <c r="N142" i="2"/>
  <c r="O145" i="2"/>
  <c r="O149" i="2"/>
  <c r="O153" i="2"/>
  <c r="N157" i="2"/>
  <c r="M161" i="2"/>
  <c r="O164" i="2"/>
  <c r="O168" i="2"/>
  <c r="N172" i="2"/>
  <c r="O183" i="2"/>
  <c r="O190" i="2"/>
  <c r="M203" i="2"/>
  <c r="O212" i="2"/>
  <c r="N216" i="2"/>
  <c r="M220" i="2"/>
  <c r="M227" i="2"/>
  <c r="M244" i="2"/>
  <c r="N247" i="2"/>
  <c r="N251" i="2"/>
  <c r="M255" i="2"/>
  <c r="N270" i="2"/>
  <c r="N274" i="2"/>
  <c r="M292" i="2"/>
  <c r="O299" i="2"/>
  <c r="O429" i="2"/>
  <c r="O142" i="2"/>
  <c r="M146" i="2"/>
  <c r="M150" i="2"/>
  <c r="M154" i="2"/>
  <c r="N161" i="2"/>
  <c r="O172" i="2"/>
  <c r="M184" i="2"/>
  <c r="M200" i="2"/>
  <c r="O206" i="2"/>
  <c r="N209" i="2"/>
  <c r="N220" i="2"/>
  <c r="O231" i="2"/>
  <c r="N237" i="2"/>
  <c r="M241" i="2"/>
  <c r="N244" i="2"/>
  <c r="N255" i="2"/>
  <c r="O266" i="2"/>
  <c r="M299" i="2"/>
  <c r="M318" i="2"/>
  <c r="N341" i="2"/>
  <c r="M368" i="2"/>
  <c r="N395" i="2"/>
  <c r="N578" i="2"/>
  <c r="O594" i="2"/>
  <c r="M1401" i="2"/>
  <c r="N1401" i="2"/>
  <c r="O1389" i="2"/>
  <c r="N1389" i="2"/>
  <c r="M1389" i="2"/>
  <c r="O1353" i="2"/>
  <c r="M1353" i="2"/>
  <c r="N1353" i="2"/>
  <c r="M1305" i="2"/>
  <c r="N1305" i="2"/>
  <c r="N1290" i="2"/>
  <c r="O1290" i="2"/>
  <c r="M1281" i="2"/>
  <c r="N1281" i="2"/>
  <c r="O1194" i="2"/>
  <c r="M1194" i="2"/>
  <c r="M1179" i="2"/>
  <c r="O1179" i="2"/>
  <c r="N1161" i="2"/>
  <c r="O1161" i="2"/>
  <c r="O1149" i="2"/>
  <c r="N1149" i="2"/>
  <c r="O1143" i="2"/>
  <c r="M1143" i="2"/>
  <c r="M1134" i="2"/>
  <c r="O1134" i="2"/>
  <c r="M1119" i="2"/>
  <c r="O1119" i="2"/>
  <c r="M1110" i="2"/>
  <c r="N1110" i="2"/>
  <c r="N1101" i="2"/>
  <c r="O1101" i="2"/>
  <c r="M1098" i="2"/>
  <c r="N1098" i="2"/>
  <c r="O1077" i="2"/>
  <c r="N1077" i="2"/>
  <c r="M1059" i="2"/>
  <c r="O1059" i="2"/>
  <c r="O1047" i="2"/>
  <c r="M1047" i="2"/>
  <c r="N1038" i="2"/>
  <c r="O1038" i="2"/>
  <c r="O1029" i="2"/>
  <c r="N1029" i="2"/>
  <c r="N1017" i="2"/>
  <c r="O1017" i="2"/>
  <c r="N990" i="2"/>
  <c r="O990" i="2"/>
  <c r="N981" i="2"/>
  <c r="O981" i="2"/>
  <c r="N963" i="2"/>
  <c r="O963" i="2"/>
  <c r="N960" i="2"/>
  <c r="M960" i="2"/>
  <c r="N951" i="2"/>
  <c r="O951" i="2"/>
  <c r="N936" i="2"/>
  <c r="M936" i="2"/>
  <c r="O936" i="2"/>
  <c r="O924" i="2"/>
  <c r="M924" i="2"/>
  <c r="N924" i="2"/>
  <c r="O912" i="2"/>
  <c r="M912" i="2"/>
  <c r="N912" i="2"/>
  <c r="N900" i="2"/>
  <c r="M900" i="2"/>
  <c r="O900" i="2"/>
  <c r="N888" i="2"/>
  <c r="M888" i="2"/>
  <c r="O888" i="2"/>
  <c r="O879" i="2"/>
  <c r="N879" i="2"/>
  <c r="N876" i="2"/>
  <c r="M876" i="2"/>
  <c r="O876" i="2"/>
  <c r="N864" i="2"/>
  <c r="O864" i="2"/>
  <c r="N852" i="2"/>
  <c r="O852" i="2"/>
  <c r="O843" i="2"/>
  <c r="N843" i="2"/>
  <c r="N840" i="2"/>
  <c r="O840" i="2"/>
  <c r="M840" i="2"/>
  <c r="N828" i="2"/>
  <c r="M828" i="2"/>
  <c r="O828" i="2"/>
  <c r="M816" i="2"/>
  <c r="N816" i="2"/>
  <c r="O804" i="2"/>
  <c r="M804" i="2"/>
  <c r="O756" i="2"/>
  <c r="N756" i="2"/>
  <c r="O753" i="2"/>
  <c r="M753" i="2"/>
  <c r="N735" i="2"/>
  <c r="M735" i="2"/>
  <c r="O729" i="2"/>
  <c r="N729" i="2"/>
  <c r="M717" i="2"/>
  <c r="O717" i="2"/>
  <c r="N717" i="2"/>
  <c r="N699" i="2"/>
  <c r="M699" i="2"/>
  <c r="N687" i="2"/>
  <c r="M687" i="2"/>
  <c r="O681" i="2"/>
  <c r="N681" i="2"/>
  <c r="M651" i="2"/>
  <c r="N651" i="2"/>
  <c r="N645" i="2"/>
  <c r="M645" i="2"/>
  <c r="N591" i="2"/>
  <c r="M591" i="2"/>
  <c r="O498" i="2"/>
  <c r="M498" i="2"/>
  <c r="M486" i="2"/>
  <c r="O486" i="2"/>
  <c r="O465" i="2"/>
  <c r="N465" i="2"/>
  <c r="M453" i="2"/>
  <c r="N453" i="2"/>
  <c r="O453" i="2"/>
  <c r="N441" i="2"/>
  <c r="M441" i="2"/>
  <c r="O441" i="2"/>
  <c r="O426" i="2"/>
  <c r="M426" i="2"/>
  <c r="O405" i="2"/>
  <c r="M405" i="2"/>
  <c r="M372" i="2"/>
  <c r="O372" i="2"/>
  <c r="O330" i="2"/>
  <c r="N330" i="2"/>
  <c r="N276" i="2"/>
  <c r="M276" i="2"/>
  <c r="O177" i="2"/>
  <c r="N177" i="2"/>
  <c r="M143" i="2"/>
  <c r="N154" i="2"/>
  <c r="N165" i="2"/>
  <c r="M173" i="2"/>
  <c r="M177" i="2"/>
  <c r="N184" i="2"/>
  <c r="O187" i="2"/>
  <c r="O220" i="2"/>
  <c r="N228" i="2"/>
  <c r="O255" i="2"/>
  <c r="M263" i="2"/>
  <c r="N278" i="2"/>
  <c r="O285" i="2"/>
  <c r="N322" i="2"/>
  <c r="N368" i="2"/>
  <c r="M414" i="2"/>
  <c r="N493" i="2"/>
  <c r="M501" i="2"/>
  <c r="N159" i="2"/>
  <c r="O163" i="2"/>
  <c r="M188" i="2"/>
  <c r="M193" i="2"/>
  <c r="N200" i="2"/>
  <c r="N205" i="2"/>
  <c r="M213" i="2"/>
  <c r="O222" i="2"/>
  <c r="M238" i="2"/>
  <c r="O240" i="2"/>
  <c r="M243" i="2"/>
  <c r="O247" i="2"/>
  <c r="N260" i="2"/>
  <c r="O265" i="2"/>
  <c r="O270" i="2"/>
  <c r="O283" i="2"/>
  <c r="O286" i="2"/>
  <c r="M289" i="2"/>
  <c r="N294" i="2"/>
  <c r="M303" i="2"/>
  <c r="N309" i="2"/>
  <c r="M312" i="2"/>
  <c r="N325" i="2"/>
  <c r="M329" i="2"/>
  <c r="N332" i="2"/>
  <c r="M342" i="2"/>
  <c r="M345" i="2"/>
  <c r="O348" i="2"/>
  <c r="N358" i="2"/>
  <c r="N365" i="2"/>
  <c r="O385" i="2"/>
  <c r="O392" i="2"/>
  <c r="M464" i="2"/>
  <c r="M534" i="2"/>
  <c r="M556" i="2"/>
  <c r="N730" i="2"/>
  <c r="M176" i="2"/>
  <c r="M181" i="2"/>
  <c r="N188" i="2"/>
  <c r="N193" i="2"/>
  <c r="O200" i="2"/>
  <c r="O205" i="2"/>
  <c r="N210" i="2"/>
  <c r="N218" i="2"/>
  <c r="N235" i="2"/>
  <c r="N243" i="2"/>
  <c r="O260" i="2"/>
  <c r="O263" i="2"/>
  <c r="M279" i="2"/>
  <c r="N281" i="2"/>
  <c r="N289" i="2"/>
  <c r="O294" i="2"/>
  <c r="M300" i="2"/>
  <c r="N303" i="2"/>
  <c r="N306" i="2"/>
  <c r="O315" i="2"/>
  <c r="O322" i="2"/>
  <c r="N345" i="2"/>
  <c r="M349" i="2"/>
  <c r="O365" i="2"/>
  <c r="N375" i="2"/>
  <c r="N382" i="2"/>
  <c r="M386" i="2"/>
  <c r="N408" i="2"/>
  <c r="N494" i="2"/>
  <c r="N512" i="2"/>
  <c r="M572" i="2"/>
  <c r="O602" i="2"/>
  <c r="O610" i="2"/>
  <c r="O614" i="2"/>
  <c r="N626" i="2"/>
  <c r="M646" i="2"/>
  <c r="O730" i="2"/>
  <c r="M145" i="2"/>
  <c r="M152" i="2"/>
  <c r="M164" i="2"/>
  <c r="M169" i="2"/>
  <c r="N176" i="2"/>
  <c r="N181" i="2"/>
  <c r="O188" i="2"/>
  <c r="O193" i="2"/>
  <c r="M201" i="2"/>
  <c r="O210" i="2"/>
  <c r="M231" i="2"/>
  <c r="O235" i="2"/>
  <c r="M248" i="2"/>
  <c r="M253" i="2"/>
  <c r="M261" i="2"/>
  <c r="N266" i="2"/>
  <c r="O276" i="2"/>
  <c r="N279" i="2"/>
  <c r="M284" i="2"/>
  <c r="O289" i="2"/>
  <c r="O303" i="2"/>
  <c r="O306" i="2"/>
  <c r="O312" i="2"/>
  <c r="M316" i="2"/>
  <c r="N319" i="2"/>
  <c r="M326" i="2"/>
  <c r="M333" i="2"/>
  <c r="O342" i="2"/>
  <c r="N349" i="2"/>
  <c r="M359" i="2"/>
  <c r="M369" i="2"/>
  <c r="O382" i="2"/>
  <c r="N386" i="2"/>
  <c r="N396" i="2"/>
  <c r="O402" i="2"/>
  <c r="O445" i="2"/>
  <c r="O456" i="2"/>
  <c r="O464" i="2"/>
  <c r="N527" i="2"/>
  <c r="O534" i="2"/>
  <c r="O545" i="2"/>
  <c r="N568" i="2"/>
  <c r="M700" i="2"/>
  <c r="M884" i="2"/>
  <c r="N145" i="2"/>
  <c r="N152" i="2"/>
  <c r="M157" i="2"/>
  <c r="N164" i="2"/>
  <c r="N169" i="2"/>
  <c r="O176" i="2"/>
  <c r="O181" i="2"/>
  <c r="M189" i="2"/>
  <c r="N198" i="2"/>
  <c r="N206" i="2"/>
  <c r="M226" i="2"/>
  <c r="O228" i="2"/>
  <c r="N231" i="2"/>
  <c r="N248" i="2"/>
  <c r="N253" i="2"/>
  <c r="N258" i="2"/>
  <c r="M274" i="2"/>
  <c r="M281" i="2"/>
  <c r="N284" i="2"/>
  <c r="M290" i="2"/>
  <c r="O300" i="2"/>
  <c r="M306" i="2"/>
  <c r="N316" i="2"/>
  <c r="O319" i="2"/>
  <c r="N326" i="2"/>
  <c r="N336" i="2"/>
  <c r="N339" i="2"/>
  <c r="N359" i="2"/>
  <c r="M383" i="2"/>
  <c r="O386" i="2"/>
  <c r="M390" i="2"/>
  <c r="N393" i="2"/>
  <c r="M409" i="2"/>
  <c r="M427" i="2"/>
  <c r="M461" i="2"/>
  <c r="N491" i="2"/>
  <c r="M513" i="2"/>
  <c r="O523" i="2"/>
  <c r="N531" i="2"/>
  <c r="M546" i="2"/>
  <c r="O591" i="2"/>
  <c r="N603" i="2"/>
  <c r="N700" i="2"/>
  <c r="O258" i="2"/>
  <c r="N271" i="2"/>
  <c r="O284" i="2"/>
  <c r="O287" i="2"/>
  <c r="N290" i="2"/>
  <c r="M298" i="2"/>
  <c r="N304" i="2"/>
  <c r="N323" i="2"/>
  <c r="O326" i="2"/>
  <c r="O333" i="2"/>
  <c r="O336" i="2"/>
  <c r="N343" i="2"/>
  <c r="N346" i="2"/>
  <c r="O366" i="2"/>
  <c r="M373" i="2"/>
  <c r="M376" i="2"/>
  <c r="O393" i="2"/>
  <c r="N457" i="2"/>
  <c r="M524" i="2"/>
  <c r="M584" i="2"/>
  <c r="M681" i="2"/>
  <c r="N150" i="2"/>
  <c r="M153" i="2"/>
  <c r="O157" i="2"/>
  <c r="M165" i="2"/>
  <c r="N174" i="2"/>
  <c r="N182" i="2"/>
  <c r="O186" i="2"/>
  <c r="M214" i="2"/>
  <c r="O216" i="2"/>
  <c r="M219" i="2"/>
  <c r="O223" i="2"/>
  <c r="N236" i="2"/>
  <c r="N241" i="2"/>
  <c r="M249" i="2"/>
  <c r="O251" i="2"/>
  <c r="O271" i="2"/>
  <c r="O274" i="2"/>
  <c r="M285" i="2"/>
  <c r="M287" i="2"/>
  <c r="N295" i="2"/>
  <c r="M301" i="2"/>
  <c r="N307" i="2"/>
  <c r="N313" i="2"/>
  <c r="N333" i="2"/>
  <c r="O346" i="2"/>
  <c r="M360" i="2"/>
  <c r="N363" i="2"/>
  <c r="N373" i="2"/>
  <c r="N376" i="2"/>
  <c r="M380" i="2"/>
  <c r="O383" i="2"/>
  <c r="N400" i="2"/>
  <c r="O427" i="2"/>
  <c r="M439" i="2"/>
  <c r="M450" i="2"/>
  <c r="O473" i="2"/>
  <c r="N499" i="2"/>
  <c r="N503" i="2"/>
  <c r="O513" i="2"/>
  <c r="N517" i="2"/>
  <c r="M554" i="2"/>
  <c r="O557" i="2"/>
  <c r="M670" i="2"/>
  <c r="O673" i="2"/>
  <c r="O677" i="2"/>
  <c r="N146" i="2"/>
  <c r="O150" i="2"/>
  <c r="N162" i="2"/>
  <c r="N170" i="2"/>
  <c r="O174" i="2"/>
  <c r="M194" i="2"/>
  <c r="N211" i="2"/>
  <c r="N219" i="2"/>
  <c r="O236" i="2"/>
  <c r="O241" i="2"/>
  <c r="N246" i="2"/>
  <c r="M251" i="2"/>
  <c r="N254" i="2"/>
  <c r="O264" i="2"/>
  <c r="M267" i="2"/>
  <c r="N269" i="2"/>
  <c r="M271" i="2"/>
  <c r="M277" i="2"/>
  <c r="N282" i="2"/>
  <c r="O295" i="2"/>
  <c r="O298" i="2"/>
  <c r="N301" i="2"/>
  <c r="M304" i="2"/>
  <c r="N320" i="2"/>
  <c r="M334" i="2"/>
  <c r="N340" i="2"/>
  <c r="N350" i="2"/>
  <c r="N360" i="2"/>
  <c r="N370" i="2"/>
  <c r="O387" i="2"/>
  <c r="O403" i="2"/>
  <c r="M410" i="2"/>
  <c r="O413" i="2"/>
  <c r="N424" i="2"/>
  <c r="N439" i="2"/>
  <c r="M470" i="2"/>
  <c r="O484" i="2"/>
  <c r="N488" i="2"/>
  <c r="O499" i="2"/>
  <c r="O517" i="2"/>
  <c r="N577" i="2"/>
  <c r="N158" i="2"/>
  <c r="O162" i="2"/>
  <c r="M202" i="2"/>
  <c r="O204" i="2"/>
  <c r="M207" i="2"/>
  <c r="O211" i="2"/>
  <c r="M224" i="2"/>
  <c r="M229" i="2"/>
  <c r="M237" i="2"/>
  <c r="O239" i="2"/>
  <c r="O246" i="2"/>
  <c r="M262" i="2"/>
  <c r="N267" i="2"/>
  <c r="M272" i="2"/>
  <c r="N277" i="2"/>
  <c r="O282" i="2"/>
  <c r="M288" i="2"/>
  <c r="M291" i="2"/>
  <c r="N293" i="2"/>
  <c r="O301" i="2"/>
  <c r="N317" i="2"/>
  <c r="O327" i="2"/>
  <c r="M363" i="2"/>
  <c r="O370" i="2"/>
  <c r="M377" i="2"/>
  <c r="M400" i="2"/>
  <c r="N410" i="2"/>
  <c r="N432" i="2"/>
  <c r="O439" i="2"/>
  <c r="M447" i="2"/>
  <c r="N454" i="2"/>
  <c r="N466" i="2"/>
  <c r="O477" i="2"/>
  <c r="M507" i="2"/>
  <c r="N536" i="2"/>
  <c r="N543" i="2"/>
  <c r="O577" i="2"/>
  <c r="O608" i="2"/>
  <c r="N620" i="2"/>
  <c r="N655" i="2"/>
  <c r="N659" i="2"/>
  <c r="O716" i="2"/>
  <c r="M190" i="2"/>
  <c r="O192" i="2"/>
  <c r="M195" i="2"/>
  <c r="N199" i="2"/>
  <c r="N207" i="2"/>
  <c r="N224" i="2"/>
  <c r="N229" i="2"/>
  <c r="N234" i="2"/>
  <c r="M239" i="2"/>
  <c r="N242" i="2"/>
  <c r="N259" i="2"/>
  <c r="M269" i="2"/>
  <c r="N272" i="2"/>
  <c r="O277" i="2"/>
  <c r="N291" i="2"/>
  <c r="M296" i="2"/>
  <c r="M302" i="2"/>
  <c r="M321" i="2"/>
  <c r="M328" i="2"/>
  <c r="M331" i="2"/>
  <c r="O334" i="2"/>
  <c r="O347" i="2"/>
  <c r="M364" i="2"/>
  <c r="N377" i="2"/>
  <c r="N391" i="2"/>
  <c r="M451" i="2"/>
  <c r="O466" i="2"/>
  <c r="O474" i="2"/>
  <c r="O496" i="2"/>
  <c r="M504" i="2"/>
  <c r="N521" i="2"/>
  <c r="O536" i="2"/>
  <c r="N566" i="2"/>
  <c r="M574" i="2"/>
  <c r="N589" i="2"/>
  <c r="M605" i="2"/>
  <c r="O620" i="2"/>
  <c r="N636" i="2"/>
  <c r="N644" i="2"/>
  <c r="N792" i="2"/>
  <c r="M142" i="2"/>
  <c r="M178" i="2"/>
  <c r="O180" i="2"/>
  <c r="M183" i="2"/>
  <c r="N187" i="2"/>
  <c r="N195" i="2"/>
  <c r="O199" i="2"/>
  <c r="M212" i="2"/>
  <c r="M217" i="2"/>
  <c r="O224" i="2"/>
  <c r="O229" i="2"/>
  <c r="O234" i="2"/>
  <c r="O259" i="2"/>
  <c r="O262" i="2"/>
  <c r="O272" i="2"/>
  <c r="O275" i="2"/>
  <c r="M278" i="2"/>
  <c r="O288" i="2"/>
  <c r="N296" i="2"/>
  <c r="N302" i="2"/>
  <c r="N305" i="2"/>
  <c r="N308" i="2"/>
  <c r="N321" i="2"/>
  <c r="M341" i="2"/>
  <c r="N354" i="2"/>
  <c r="N364" i="2"/>
  <c r="N371" i="2"/>
  <c r="M381" i="2"/>
  <c r="M395" i="2"/>
  <c r="O417" i="2"/>
  <c r="M444" i="2"/>
  <c r="O525" i="2"/>
  <c r="M544" i="2"/>
  <c r="O566" i="2"/>
  <c r="O589" i="2"/>
  <c r="N605" i="2"/>
  <c r="O690" i="2"/>
  <c r="O780" i="2"/>
  <c r="O375" i="2"/>
  <c r="O377" i="2"/>
  <c r="O380" i="2"/>
  <c r="O410" i="2"/>
  <c r="M417" i="2"/>
  <c r="O438" i="2"/>
  <c r="M460" i="2"/>
  <c r="M467" i="2"/>
  <c r="M474" i="2"/>
  <c r="M477" i="2"/>
  <c r="M484" i="2"/>
  <c r="N487" i="2"/>
  <c r="O490" i="2"/>
  <c r="N533" i="2"/>
  <c r="N556" i="2"/>
  <c r="N584" i="2"/>
  <c r="N609" i="2"/>
  <c r="N613" i="2"/>
  <c r="O632" i="2"/>
  <c r="O644" i="2"/>
  <c r="O655" i="2"/>
  <c r="O700" i="2"/>
  <c r="N723" i="2"/>
  <c r="M731" i="2"/>
  <c r="N1234" i="2"/>
  <c r="O1230" i="2"/>
  <c r="N315" i="2"/>
  <c r="M320" i="2"/>
  <c r="O325" i="2"/>
  <c r="N331" i="2"/>
  <c r="O341" i="2"/>
  <c r="O344" i="2"/>
  <c r="N347" i="2"/>
  <c r="M352" i="2"/>
  <c r="M358" i="2"/>
  <c r="O363" i="2"/>
  <c r="O368" i="2"/>
  <c r="M403" i="2"/>
  <c r="M408" i="2"/>
  <c r="N417" i="2"/>
  <c r="N433" i="2"/>
  <c r="O450" i="2"/>
  <c r="N467" i="2"/>
  <c r="N484" i="2"/>
  <c r="M494" i="2"/>
  <c r="N500" i="2"/>
  <c r="O506" i="2"/>
  <c r="M527" i="2"/>
  <c r="O533" i="2"/>
  <c r="M543" i="2"/>
  <c r="O546" i="2"/>
  <c r="N553" i="2"/>
  <c r="N563" i="2"/>
  <c r="N567" i="2"/>
  <c r="N571" i="2"/>
  <c r="M581" i="2"/>
  <c r="O584" i="2"/>
  <c r="O613" i="2"/>
  <c r="M633" i="2"/>
  <c r="M652" i="2"/>
  <c r="M678" i="2"/>
  <c r="O685" i="2"/>
  <c r="O715" i="2"/>
  <c r="O723" i="2"/>
  <c r="N550" i="2"/>
  <c r="O553" i="2"/>
  <c r="O563" i="2"/>
  <c r="O571" i="2"/>
  <c r="N581" i="2"/>
  <c r="M592" i="2"/>
  <c r="N599" i="2"/>
  <c r="M610" i="2"/>
  <c r="N629" i="2"/>
  <c r="N633" i="2"/>
  <c r="N652" i="2"/>
  <c r="O693" i="2"/>
  <c r="M716" i="2"/>
  <c r="M835" i="2"/>
  <c r="N952" i="2"/>
  <c r="M999" i="2"/>
  <c r="O1010" i="2"/>
  <c r="M310" i="2"/>
  <c r="O320" i="2"/>
  <c r="O323" i="2"/>
  <c r="M339" i="2"/>
  <c r="N342" i="2"/>
  <c r="O352" i="2"/>
  <c r="O358" i="2"/>
  <c r="M361" i="2"/>
  <c r="O371" i="2"/>
  <c r="O378" i="2"/>
  <c r="M391" i="2"/>
  <c r="M396" i="2"/>
  <c r="M398" i="2"/>
  <c r="N405" i="2"/>
  <c r="O408" i="2"/>
  <c r="O411" i="2"/>
  <c r="N421" i="2"/>
  <c r="O424" i="2"/>
  <c r="N427" i="2"/>
  <c r="N445" i="2"/>
  <c r="M454" i="2"/>
  <c r="O457" i="2"/>
  <c r="N464" i="2"/>
  <c r="N471" i="2"/>
  <c r="M478" i="2"/>
  <c r="O494" i="2"/>
  <c r="N506" i="2"/>
  <c r="M521" i="2"/>
  <c r="N524" i="2"/>
  <c r="N534" i="2"/>
  <c r="O543" i="2"/>
  <c r="M568" i="2"/>
  <c r="N585" i="2"/>
  <c r="O599" i="2"/>
  <c r="M603" i="2"/>
  <c r="O606" i="2"/>
  <c r="N610" i="2"/>
  <c r="O645" i="2"/>
  <c r="O649" i="2"/>
  <c r="N716" i="2"/>
  <c r="M933" i="2"/>
  <c r="O307" i="2"/>
  <c r="O310" i="2"/>
  <c r="M313" i="2"/>
  <c r="N318" i="2"/>
  <c r="N329" i="2"/>
  <c r="N334" i="2"/>
  <c r="O339" i="2"/>
  <c r="M343" i="2"/>
  <c r="O350" i="2"/>
  <c r="M353" i="2"/>
  <c r="O361" i="2"/>
  <c r="M401" i="2"/>
  <c r="M412" i="2"/>
  <c r="N415" i="2"/>
  <c r="O418" i="2"/>
  <c r="N461" i="2"/>
  <c r="M465" i="2"/>
  <c r="O468" i="2"/>
  <c r="O478" i="2"/>
  <c r="M482" i="2"/>
  <c r="O485" i="2"/>
  <c r="N501" i="2"/>
  <c r="N504" i="2"/>
  <c r="M516" i="2"/>
  <c r="M525" i="2"/>
  <c r="O531" i="2"/>
  <c r="M538" i="2"/>
  <c r="M541" i="2"/>
  <c r="N554" i="2"/>
  <c r="O564" i="2"/>
  <c r="O568" i="2"/>
  <c r="M586" i="2"/>
  <c r="O626" i="2"/>
  <c r="N642" i="2"/>
  <c r="N646" i="2"/>
  <c r="N668" i="2"/>
  <c r="N698" i="2"/>
  <c r="O728" i="2"/>
  <c r="M752" i="2"/>
  <c r="M926" i="2"/>
  <c r="N937" i="2"/>
  <c r="O318" i="2"/>
  <c r="M324" i="2"/>
  <c r="O329" i="2"/>
  <c r="O332" i="2"/>
  <c r="M337" i="2"/>
  <c r="M340" i="2"/>
  <c r="N348" i="2"/>
  <c r="M350" i="2"/>
  <c r="N356" i="2"/>
  <c r="O359" i="2"/>
  <c r="M367" i="2"/>
  <c r="N384" i="2"/>
  <c r="N401" i="2"/>
  <c r="N406" i="2"/>
  <c r="N412" i="2"/>
  <c r="M422" i="2"/>
  <c r="N428" i="2"/>
  <c r="O434" i="2"/>
  <c r="M455" i="2"/>
  <c r="O461" i="2"/>
  <c r="M472" i="2"/>
  <c r="M479" i="2"/>
  <c r="O501" i="2"/>
  <c r="O504" i="2"/>
  <c r="N516" i="2"/>
  <c r="M519" i="2"/>
  <c r="M522" i="2"/>
  <c r="N538" i="2"/>
  <c r="N541" i="2"/>
  <c r="M548" i="2"/>
  <c r="O554" i="2"/>
  <c r="M561" i="2"/>
  <c r="M579" i="2"/>
  <c r="O582" i="2"/>
  <c r="N586" i="2"/>
  <c r="M623" i="2"/>
  <c r="M627" i="2"/>
  <c r="O630" i="2"/>
  <c r="O642" i="2"/>
  <c r="O668" i="2"/>
  <c r="N817" i="2"/>
  <c r="M308" i="2"/>
  <c r="O313" i="2"/>
  <c r="M330" i="2"/>
  <c r="N337" i="2"/>
  <c r="O353" i="2"/>
  <c r="O356" i="2"/>
  <c r="N372" i="2"/>
  <c r="O374" i="2"/>
  <c r="M389" i="2"/>
  <c r="M397" i="2"/>
  <c r="O401" i="2"/>
  <c r="O406" i="2"/>
  <c r="O412" i="2"/>
  <c r="N422" i="2"/>
  <c r="N440" i="2"/>
  <c r="N443" i="2"/>
  <c r="M452" i="2"/>
  <c r="N455" i="2"/>
  <c r="M462" i="2"/>
  <c r="N472" i="2"/>
  <c r="N479" i="2"/>
  <c r="O482" i="2"/>
  <c r="M489" i="2"/>
  <c r="O510" i="2"/>
  <c r="M532" i="2"/>
  <c r="O535" i="2"/>
  <c r="O538" i="2"/>
  <c r="N548" i="2"/>
  <c r="M555" i="2"/>
  <c r="O558" i="2"/>
  <c r="N561" i="2"/>
  <c r="O576" i="2"/>
  <c r="N579" i="2"/>
  <c r="O586" i="2"/>
  <c r="N590" i="2"/>
  <c r="M597" i="2"/>
  <c r="N623" i="2"/>
  <c r="M639" i="2"/>
  <c r="M665" i="2"/>
  <c r="M669" i="2"/>
  <c r="M695" i="2"/>
  <c r="O710" i="2"/>
  <c r="N810" i="2"/>
  <c r="M314" i="2"/>
  <c r="O324" i="2"/>
  <c r="M327" i="2"/>
  <c r="O337" i="2"/>
  <c r="O362" i="2"/>
  <c r="N389" i="2"/>
  <c r="N394" i="2"/>
  <c r="O399" i="2"/>
  <c r="O404" i="2"/>
  <c r="O422" i="2"/>
  <c r="M449" i="2"/>
  <c r="N452" i="2"/>
  <c r="O469" i="2"/>
  <c r="O472" i="2"/>
  <c r="N489" i="2"/>
  <c r="N505" i="2"/>
  <c r="O522" i="2"/>
  <c r="M529" i="2"/>
  <c r="N532" i="2"/>
  <c r="O548" i="2"/>
  <c r="O565" i="2"/>
  <c r="N573" i="2"/>
  <c r="N583" i="2"/>
  <c r="O590" i="2"/>
  <c r="N597" i="2"/>
  <c r="N601" i="2"/>
  <c r="M608" i="2"/>
  <c r="N639" i="2"/>
  <c r="N703" i="2"/>
  <c r="O791" i="2"/>
  <c r="O308" i="2"/>
  <c r="O311" i="2"/>
  <c r="N314" i="2"/>
  <c r="M322" i="2"/>
  <c r="N327" i="2"/>
  <c r="M346" i="2"/>
  <c r="N351" i="2"/>
  <c r="M354" i="2"/>
  <c r="N357" i="2"/>
  <c r="M370" i="2"/>
  <c r="M382" i="2"/>
  <c r="M385" i="2"/>
  <c r="N387" i="2"/>
  <c r="O389" i="2"/>
  <c r="O394" i="2"/>
  <c r="N413" i="2"/>
  <c r="M432" i="2"/>
  <c r="M435" i="2"/>
  <c r="N449" i="2"/>
  <c r="M456" i="2"/>
  <c r="M459" i="2"/>
  <c r="O462" i="2"/>
  <c r="M466" i="2"/>
  <c r="M473" i="2"/>
  <c r="O476" i="2"/>
  <c r="N483" i="2"/>
  <c r="O489" i="2"/>
  <c r="N496" i="2"/>
  <c r="M499" i="2"/>
  <c r="M511" i="2"/>
  <c r="M520" i="2"/>
  <c r="M523" i="2"/>
  <c r="N529" i="2"/>
  <c r="M539" i="2"/>
  <c r="N542" i="2"/>
  <c r="N545" i="2"/>
  <c r="M549" i="2"/>
  <c r="N552" i="2"/>
  <c r="O555" i="2"/>
  <c r="M559" i="2"/>
  <c r="M562" i="2"/>
  <c r="M566" i="2"/>
  <c r="N594" i="2"/>
  <c r="O601" i="2"/>
  <c r="N608" i="2"/>
  <c r="N616" i="2"/>
  <c r="M620" i="2"/>
  <c r="O631" i="2"/>
  <c r="O639" i="2"/>
  <c r="O662" i="2"/>
  <c r="N684" i="2"/>
  <c r="N741" i="2"/>
  <c r="O871" i="2"/>
  <c r="N734" i="2"/>
  <c r="M741" i="2"/>
  <c r="N752" i="2"/>
  <c r="O784" i="2"/>
  <c r="O802" i="2"/>
  <c r="N849" i="2"/>
  <c r="O860" i="2"/>
  <c r="M872" i="2"/>
  <c r="O891" i="2"/>
  <c r="O895" i="2"/>
  <c r="M551" i="2"/>
  <c r="O581" i="2"/>
  <c r="N600" i="2"/>
  <c r="O605" i="2"/>
  <c r="N614" i="2"/>
  <c r="M617" i="2"/>
  <c r="O633" i="2"/>
  <c r="O646" i="2"/>
  <c r="O652" i="2"/>
  <c r="N656" i="2"/>
  <c r="O659" i="2"/>
  <c r="O665" i="2"/>
  <c r="O675" i="2"/>
  <c r="N713" i="2"/>
  <c r="O741" i="2"/>
  <c r="O759" i="2"/>
  <c r="O770" i="2"/>
  <c r="O792" i="2"/>
  <c r="O799" i="2"/>
  <c r="M807" i="2"/>
  <c r="O810" i="2"/>
  <c r="O817" i="2"/>
  <c r="M836" i="2"/>
  <c r="N884" i="2"/>
  <c r="O922" i="2"/>
  <c r="M415" i="2"/>
  <c r="M420" i="2"/>
  <c r="M437" i="2"/>
  <c r="M442" i="2"/>
  <c r="N447" i="2"/>
  <c r="O449" i="2"/>
  <c r="O454" i="2"/>
  <c r="M487" i="2"/>
  <c r="M492" i="2"/>
  <c r="M509" i="2"/>
  <c r="M514" i="2"/>
  <c r="N519" i="2"/>
  <c r="O521" i="2"/>
  <c r="O526" i="2"/>
  <c r="O541" i="2"/>
  <c r="N551" i="2"/>
  <c r="O556" i="2"/>
  <c r="N564" i="2"/>
  <c r="M569" i="2"/>
  <c r="N595" i="2"/>
  <c r="O600" i="2"/>
  <c r="N617" i="2"/>
  <c r="N624" i="2"/>
  <c r="N637" i="2"/>
  <c r="O643" i="2"/>
  <c r="N650" i="2"/>
  <c r="M653" i="2"/>
  <c r="M663" i="2"/>
  <c r="O678" i="2"/>
  <c r="N691" i="2"/>
  <c r="N704" i="2"/>
  <c r="O707" i="2"/>
  <c r="O720" i="2"/>
  <c r="N728" i="2"/>
  <c r="N738" i="2"/>
  <c r="N763" i="2"/>
  <c r="M782" i="2"/>
  <c r="O785" i="2"/>
  <c r="N807" i="2"/>
  <c r="M818" i="2"/>
  <c r="N832" i="2"/>
  <c r="N846" i="2"/>
  <c r="N1249" i="2"/>
  <c r="O1245" i="2"/>
  <c r="N420" i="2"/>
  <c r="N437" i="2"/>
  <c r="N442" i="2"/>
  <c r="O447" i="2"/>
  <c r="O452" i="2"/>
  <c r="N492" i="2"/>
  <c r="N509" i="2"/>
  <c r="N514" i="2"/>
  <c r="O519" i="2"/>
  <c r="O524" i="2"/>
  <c r="N546" i="2"/>
  <c r="O551" i="2"/>
  <c r="N559" i="2"/>
  <c r="O561" i="2"/>
  <c r="N569" i="2"/>
  <c r="N574" i="2"/>
  <c r="O579" i="2"/>
  <c r="N582" i="2"/>
  <c r="N587" i="2"/>
  <c r="N592" i="2"/>
  <c r="O603" i="2"/>
  <c r="M606" i="2"/>
  <c r="N611" i="2"/>
  <c r="O617" i="2"/>
  <c r="M621" i="2"/>
  <c r="M634" i="2"/>
  <c r="M644" i="2"/>
  <c r="M647" i="2"/>
  <c r="M688" i="2"/>
  <c r="O691" i="2"/>
  <c r="M711" i="2"/>
  <c r="M721" i="2"/>
  <c r="O738" i="2"/>
  <c r="O774" i="2"/>
  <c r="N782" i="2"/>
  <c r="O796" i="2"/>
  <c r="O814" i="2"/>
  <c r="O829" i="2"/>
  <c r="O850" i="2"/>
  <c r="M885" i="2"/>
  <c r="N969" i="2"/>
  <c r="N985" i="2"/>
  <c r="N1102" i="2"/>
  <c r="M1125" i="2"/>
  <c r="M1203" i="2"/>
  <c r="M425" i="2"/>
  <c r="M430" i="2"/>
  <c r="N435" i="2"/>
  <c r="O437" i="2"/>
  <c r="O442" i="2"/>
  <c r="M475" i="2"/>
  <c r="M480" i="2"/>
  <c r="M497" i="2"/>
  <c r="M502" i="2"/>
  <c r="N507" i="2"/>
  <c r="O509" i="2"/>
  <c r="O514" i="2"/>
  <c r="N539" i="2"/>
  <c r="O569" i="2"/>
  <c r="O574" i="2"/>
  <c r="O587" i="2"/>
  <c r="O592" i="2"/>
  <c r="N606" i="2"/>
  <c r="O611" i="2"/>
  <c r="M618" i="2"/>
  <c r="M657" i="2"/>
  <c r="O660" i="2"/>
  <c r="O666" i="2"/>
  <c r="N673" i="2"/>
  <c r="N688" i="2"/>
  <c r="M705" i="2"/>
  <c r="N711" i="2"/>
  <c r="N746" i="2"/>
  <c r="O767" i="2"/>
  <c r="N771" i="2"/>
  <c r="N804" i="2"/>
  <c r="O822" i="2"/>
  <c r="O826" i="2"/>
  <c r="N858" i="2"/>
  <c r="N877" i="2"/>
  <c r="O1098" i="2"/>
  <c r="N425" i="2"/>
  <c r="N430" i="2"/>
  <c r="O435" i="2"/>
  <c r="O440" i="2"/>
  <c r="N480" i="2"/>
  <c r="N482" i="2"/>
  <c r="N497" i="2"/>
  <c r="N502" i="2"/>
  <c r="O507" i="2"/>
  <c r="O512" i="2"/>
  <c r="M530" i="2"/>
  <c r="O539" i="2"/>
  <c r="O544" i="2"/>
  <c r="M590" i="2"/>
  <c r="N598" i="2"/>
  <c r="N615" i="2"/>
  <c r="N618" i="2"/>
  <c r="O621" i="2"/>
  <c r="M628" i="2"/>
  <c r="N657" i="2"/>
  <c r="N670" i="2"/>
  <c r="N676" i="2"/>
  <c r="O679" i="2"/>
  <c r="O682" i="2"/>
  <c r="O688" i="2"/>
  <c r="N695" i="2"/>
  <c r="O714" i="2"/>
  <c r="O721" i="2"/>
  <c r="N725" i="2"/>
  <c r="O746" i="2"/>
  <c r="N750" i="2"/>
  <c r="O771" i="2"/>
  <c r="M790" i="2"/>
  <c r="N797" i="2"/>
  <c r="M812" i="2"/>
  <c r="M815" i="2"/>
  <c r="O862" i="2"/>
  <c r="O877" i="2"/>
  <c r="N1056" i="2"/>
  <c r="M1064" i="2"/>
  <c r="O1137" i="2"/>
  <c r="M413" i="2"/>
  <c r="M418" i="2"/>
  <c r="N423" i="2"/>
  <c r="O425" i="2"/>
  <c r="O430" i="2"/>
  <c r="M440" i="2"/>
  <c r="M463" i="2"/>
  <c r="M468" i="2"/>
  <c r="N477" i="2"/>
  <c r="M485" i="2"/>
  <c r="M490" i="2"/>
  <c r="N495" i="2"/>
  <c r="O497" i="2"/>
  <c r="O502" i="2"/>
  <c r="M512" i="2"/>
  <c r="O537" i="2"/>
  <c r="N547" i="2"/>
  <c r="O549" i="2"/>
  <c r="M557" i="2"/>
  <c r="O567" i="2"/>
  <c r="N570" i="2"/>
  <c r="M593" i="2"/>
  <c r="O598" i="2"/>
  <c r="O615" i="2"/>
  <c r="O618" i="2"/>
  <c r="M622" i="2"/>
  <c r="M641" i="2"/>
  <c r="N654" i="2"/>
  <c r="O705" i="2"/>
  <c r="O708" i="2"/>
  <c r="M718" i="2"/>
  <c r="O725" i="2"/>
  <c r="M729" i="2"/>
  <c r="N743" i="2"/>
  <c r="O750" i="2"/>
  <c r="N757" i="2"/>
  <c r="N790" i="2"/>
  <c r="O797" i="2"/>
  <c r="N801" i="2"/>
  <c r="N812" i="2"/>
  <c r="N819" i="2"/>
  <c r="O855" i="2"/>
  <c r="N958" i="2"/>
  <c r="N962" i="2"/>
  <c r="N418" i="2"/>
  <c r="O423" i="2"/>
  <c r="O428" i="2"/>
  <c r="N468" i="2"/>
  <c r="N470" i="2"/>
  <c r="N485" i="2"/>
  <c r="N490" i="2"/>
  <c r="O495" i="2"/>
  <c r="O500" i="2"/>
  <c r="N557" i="2"/>
  <c r="N562" i="2"/>
  <c r="N572" i="2"/>
  <c r="N575" i="2"/>
  <c r="O585" i="2"/>
  <c r="O588" i="2"/>
  <c r="N593" i="2"/>
  <c r="O612" i="2"/>
  <c r="N622" i="2"/>
  <c r="O628" i="2"/>
  <c r="N641" i="2"/>
  <c r="O661" i="2"/>
  <c r="M676" i="2"/>
  <c r="N718" i="2"/>
  <c r="M736" i="2"/>
  <c r="N747" i="2"/>
  <c r="O754" i="2"/>
  <c r="O768" i="2"/>
  <c r="M776" i="2"/>
  <c r="O779" i="2"/>
  <c r="N794" i="2"/>
  <c r="O823" i="2"/>
  <c r="O870" i="2"/>
  <c r="N878" i="2"/>
  <c r="M902" i="2"/>
  <c r="N913" i="2"/>
  <c r="N947" i="2"/>
  <c r="O1013" i="2"/>
  <c r="O575" i="2"/>
  <c r="O593" i="2"/>
  <c r="M602" i="2"/>
  <c r="N604" i="2"/>
  <c r="N607" i="2"/>
  <c r="O622" i="2"/>
  <c r="O680" i="2"/>
  <c r="N686" i="2"/>
  <c r="M693" i="2"/>
  <c r="N726" i="2"/>
  <c r="O733" i="2"/>
  <c r="N736" i="2"/>
  <c r="O747" i="2"/>
  <c r="M765" i="2"/>
  <c r="M780" i="2"/>
  <c r="O787" i="2"/>
  <c r="M791" i="2"/>
  <c r="N805" i="2"/>
  <c r="M824" i="2"/>
  <c r="N841" i="2"/>
  <c r="N844" i="2"/>
  <c r="O867" i="2"/>
  <c r="M871" i="2"/>
  <c r="O894" i="2"/>
  <c r="O898" i="2"/>
  <c r="N902" i="2"/>
  <c r="O955" i="2"/>
  <c r="M1014" i="2"/>
  <c r="O416" i="2"/>
  <c r="N456" i="2"/>
  <c r="N473" i="2"/>
  <c r="N478" i="2"/>
  <c r="O483" i="2"/>
  <c r="O488" i="2"/>
  <c r="N528" i="2"/>
  <c r="M533" i="2"/>
  <c r="M545" i="2"/>
  <c r="M558" i="2"/>
  <c r="O580" i="2"/>
  <c r="M594" i="2"/>
  <c r="N596" i="2"/>
  <c r="O604" i="2"/>
  <c r="M616" i="2"/>
  <c r="O619" i="2"/>
  <c r="O635" i="2"/>
  <c r="M642" i="2"/>
  <c r="N658" i="2"/>
  <c r="M668" i="2"/>
  <c r="O674" i="2"/>
  <c r="N683" i="2"/>
  <c r="O686" i="2"/>
  <c r="N693" i="2"/>
  <c r="M706" i="2"/>
  <c r="O726" i="2"/>
  <c r="M730" i="2"/>
  <c r="M802" i="2"/>
  <c r="N820" i="2"/>
  <c r="O834" i="2"/>
  <c r="O848" i="2"/>
  <c r="M895" i="2"/>
  <c r="O1002" i="2"/>
  <c r="M1034" i="2"/>
  <c r="N720" i="2"/>
  <c r="M725" i="2"/>
  <c r="M738" i="2"/>
  <c r="N749" i="2"/>
  <c r="N762" i="2"/>
  <c r="N767" i="2"/>
  <c r="N773" i="2"/>
  <c r="N779" i="2"/>
  <c r="N784" i="2"/>
  <c r="O795" i="2"/>
  <c r="N814" i="2"/>
  <c r="M823" i="2"/>
  <c r="N834" i="2"/>
  <c r="O837" i="2"/>
  <c r="M849" i="2"/>
  <c r="M861" i="2"/>
  <c r="N870" i="2"/>
  <c r="N894" i="2"/>
  <c r="O908" i="2"/>
  <c r="M919" i="2"/>
  <c r="N922" i="2"/>
  <c r="O932" i="2"/>
  <c r="O943" i="2"/>
  <c r="N1002" i="2"/>
  <c r="N1040" i="2"/>
  <c r="M1048" i="2"/>
  <c r="M1083" i="2"/>
  <c r="N1132" i="2"/>
  <c r="N1163" i="2"/>
  <c r="M1167" i="2"/>
  <c r="N628" i="2"/>
  <c r="N631" i="2"/>
  <c r="O636" i="2"/>
  <c r="O641" i="2"/>
  <c r="O657" i="2"/>
  <c r="N660" i="2"/>
  <c r="N665" i="2"/>
  <c r="O670" i="2"/>
  <c r="O695" i="2"/>
  <c r="N708" i="2"/>
  <c r="M713" i="2"/>
  <c r="M726" i="2"/>
  <c r="O743" i="2"/>
  <c r="M747" i="2"/>
  <c r="M754" i="2"/>
  <c r="N765" i="2"/>
  <c r="M771" i="2"/>
  <c r="M774" i="2"/>
  <c r="N780" i="2"/>
  <c r="O782" i="2"/>
  <c r="N785" i="2"/>
  <c r="M817" i="2"/>
  <c r="M826" i="2"/>
  <c r="M832" i="2"/>
  <c r="M878" i="2"/>
  <c r="O884" i="2"/>
  <c r="N966" i="2"/>
  <c r="N1014" i="2"/>
  <c r="O1033" i="2"/>
  <c r="N1076" i="2"/>
  <c r="N1195" i="2"/>
  <c r="O663" i="2"/>
  <c r="O683" i="2"/>
  <c r="M709" i="2"/>
  <c r="O711" i="2"/>
  <c r="O713" i="2"/>
  <c r="O718" i="2"/>
  <c r="N731" i="2"/>
  <c r="O736" i="2"/>
  <c r="N739" i="2"/>
  <c r="O757" i="2"/>
  <c r="N760" i="2"/>
  <c r="O763" i="2"/>
  <c r="M777" i="2"/>
  <c r="N815" i="2"/>
  <c r="N824" i="2"/>
  <c r="O841" i="2"/>
  <c r="N847" i="2"/>
  <c r="N853" i="2"/>
  <c r="N856" i="2"/>
  <c r="N859" i="2"/>
  <c r="N865" i="2"/>
  <c r="N868" i="2"/>
  <c r="M896" i="2"/>
  <c r="O906" i="2"/>
  <c r="N910" i="2"/>
  <c r="M920" i="2"/>
  <c r="N927" i="2"/>
  <c r="O930" i="2"/>
  <c r="M945" i="2"/>
  <c r="M996" i="2"/>
  <c r="M1000" i="2"/>
  <c r="M1073" i="2"/>
  <c r="M1077" i="2"/>
  <c r="O1092" i="2"/>
  <c r="N1111" i="2"/>
  <c r="M1138" i="2"/>
  <c r="M1196" i="2"/>
  <c r="O1314" i="2"/>
  <c r="O1310" i="2"/>
  <c r="O1260" i="2"/>
  <c r="O623" i="2"/>
  <c r="N634" i="2"/>
  <c r="N647" i="2"/>
  <c r="M666" i="2"/>
  <c r="N671" i="2"/>
  <c r="O676" i="2"/>
  <c r="M683" i="2"/>
  <c r="N696" i="2"/>
  <c r="M701" i="2"/>
  <c r="M714" i="2"/>
  <c r="O731" i="2"/>
  <c r="N744" i="2"/>
  <c r="O760" i="2"/>
  <c r="N777" i="2"/>
  <c r="M783" i="2"/>
  <c r="N786" i="2"/>
  <c r="N802" i="2"/>
  <c r="O807" i="2"/>
  <c r="O815" i="2"/>
  <c r="M827" i="2"/>
  <c r="M830" i="2"/>
  <c r="M842" i="2"/>
  <c r="O853" i="2"/>
  <c r="O865" i="2"/>
  <c r="N872" i="2"/>
  <c r="O903" i="2"/>
  <c r="O910" i="2"/>
  <c r="M914" i="2"/>
  <c r="O927" i="2"/>
  <c r="O934" i="2"/>
  <c r="M938" i="2"/>
  <c r="O974" i="2"/>
  <c r="M989" i="2"/>
  <c r="M1031" i="2"/>
  <c r="O1034" i="2"/>
  <c r="O1053" i="2"/>
  <c r="M1093" i="2"/>
  <c r="O1115" i="2"/>
  <c r="M629" i="2"/>
  <c r="O634" i="2"/>
  <c r="O647" i="2"/>
  <c r="N666" i="2"/>
  <c r="O671" i="2"/>
  <c r="N679" i="2"/>
  <c r="O696" i="2"/>
  <c r="N701" i="2"/>
  <c r="N706" i="2"/>
  <c r="N714" i="2"/>
  <c r="O744" i="2"/>
  <c r="N755" i="2"/>
  <c r="N766" i="2"/>
  <c r="O777" i="2"/>
  <c r="M813" i="2"/>
  <c r="N827" i="2"/>
  <c r="N830" i="2"/>
  <c r="N836" i="2"/>
  <c r="N842" i="2"/>
  <c r="M854" i="2"/>
  <c r="M866" i="2"/>
  <c r="O872" i="2"/>
  <c r="N882" i="2"/>
  <c r="N889" i="2"/>
  <c r="O896" i="2"/>
  <c r="N907" i="2"/>
  <c r="O920" i="2"/>
  <c r="N931" i="2"/>
  <c r="N938" i="2"/>
  <c r="O956" i="2"/>
  <c r="O1019" i="2"/>
  <c r="O1023" i="2"/>
  <c r="N1027" i="2"/>
  <c r="O1069" i="2"/>
  <c r="O1073" i="2"/>
  <c r="N1081" i="2"/>
  <c r="M1108" i="2"/>
  <c r="M1365" i="2"/>
  <c r="O1317" i="2"/>
  <c r="M689" i="2"/>
  <c r="M697" i="2"/>
  <c r="O699" i="2"/>
  <c r="O701" i="2"/>
  <c r="M704" i="2"/>
  <c r="O706" i="2"/>
  <c r="N719" i="2"/>
  <c r="O724" i="2"/>
  <c r="N727" i="2"/>
  <c r="M745" i="2"/>
  <c r="N753" i="2"/>
  <c r="N761" i="2"/>
  <c r="O788" i="2"/>
  <c r="M819" i="2"/>
  <c r="O836" i="2"/>
  <c r="N839" i="2"/>
  <c r="M848" i="2"/>
  <c r="N854" i="2"/>
  <c r="M860" i="2"/>
  <c r="N866" i="2"/>
  <c r="M897" i="2"/>
  <c r="M997" i="2"/>
  <c r="M1024" i="2"/>
  <c r="O1046" i="2"/>
  <c r="M1070" i="2"/>
  <c r="O1089" i="2"/>
  <c r="O1379" i="2"/>
  <c r="M1372" i="2"/>
  <c r="O616" i="2"/>
  <c r="N619" i="2"/>
  <c r="O624" i="2"/>
  <c r="O629" i="2"/>
  <c r="M632" i="2"/>
  <c r="N640" i="2"/>
  <c r="N643" i="2"/>
  <c r="N648" i="2"/>
  <c r="N653" i="2"/>
  <c r="O658" i="2"/>
  <c r="O684" i="2"/>
  <c r="N689" i="2"/>
  <c r="N694" i="2"/>
  <c r="M702" i="2"/>
  <c r="O719" i="2"/>
  <c r="N732" i="2"/>
  <c r="M737" i="2"/>
  <c r="N748" i="2"/>
  <c r="O758" i="2"/>
  <c r="M766" i="2"/>
  <c r="O769" i="2"/>
  <c r="N772" i="2"/>
  <c r="O775" i="2"/>
  <c r="N778" i="2"/>
  <c r="N800" i="2"/>
  <c r="O805" i="2"/>
  <c r="N808" i="2"/>
  <c r="N811" i="2"/>
  <c r="N822" i="2"/>
  <c r="M825" i="2"/>
  <c r="M831" i="2"/>
  <c r="M833" i="2"/>
  <c r="M843" i="2"/>
  <c r="N848" i="2"/>
  <c r="N860" i="2"/>
  <c r="M873" i="2"/>
  <c r="O886" i="2"/>
  <c r="M890" i="2"/>
  <c r="O942" i="2"/>
  <c r="M950" i="2"/>
  <c r="N979" i="2"/>
  <c r="M1090" i="2"/>
  <c r="O1104" i="2"/>
  <c r="O1108" i="2"/>
  <c r="O627" i="2"/>
  <c r="M630" i="2"/>
  <c r="M635" i="2"/>
  <c r="O640" i="2"/>
  <c r="O648" i="2"/>
  <c r="O653" i="2"/>
  <c r="N664" i="2"/>
  <c r="O669" i="2"/>
  <c r="N672" i="2"/>
  <c r="M677" i="2"/>
  <c r="O687" i="2"/>
  <c r="O689" i="2"/>
  <c r="O694" i="2"/>
  <c r="N702" i="2"/>
  <c r="O732" i="2"/>
  <c r="N737" i="2"/>
  <c r="N742" i="2"/>
  <c r="O745" i="2"/>
  <c r="O748" i="2"/>
  <c r="O772" i="2"/>
  <c r="O778" i="2"/>
  <c r="O781" i="2"/>
  <c r="M795" i="2"/>
  <c r="O800" i="2"/>
  <c r="M803" i="2"/>
  <c r="O808" i="2"/>
  <c r="O819" i="2"/>
  <c r="M837" i="2"/>
  <c r="N851" i="2"/>
  <c r="N863" i="2"/>
  <c r="N883" i="2"/>
  <c r="N890" i="2"/>
  <c r="M908" i="2"/>
  <c r="N915" i="2"/>
  <c r="M932" i="2"/>
  <c r="M943" i="2"/>
  <c r="N950" i="2"/>
  <c r="M976" i="2"/>
  <c r="O1020" i="2"/>
  <c r="O1039" i="2"/>
  <c r="N1047" i="2"/>
  <c r="N1086" i="2"/>
  <c r="N1166" i="2"/>
  <c r="N630" i="2"/>
  <c r="N635" i="2"/>
  <c r="O651" i="2"/>
  <c r="M654" i="2"/>
  <c r="M659" i="2"/>
  <c r="O664" i="2"/>
  <c r="N667" i="2"/>
  <c r="O672" i="2"/>
  <c r="N677" i="2"/>
  <c r="N682" i="2"/>
  <c r="M690" i="2"/>
  <c r="N707" i="2"/>
  <c r="O712" i="2"/>
  <c r="N715" i="2"/>
  <c r="M733" i="2"/>
  <c r="O735" i="2"/>
  <c r="O737" i="2"/>
  <c r="M740" i="2"/>
  <c r="O742" i="2"/>
  <c r="M749" i="2"/>
  <c r="M759" i="2"/>
  <c r="M784" i="2"/>
  <c r="O789" i="2"/>
  <c r="N798" i="2"/>
  <c r="N803" i="2"/>
  <c r="O825" i="2"/>
  <c r="N901" i="2"/>
  <c r="N908" i="2"/>
  <c r="O915" i="2"/>
  <c r="O918" i="2"/>
  <c r="N925" i="2"/>
  <c r="N932" i="2"/>
  <c r="O939" i="2"/>
  <c r="N961" i="2"/>
  <c r="M1002" i="2"/>
  <c r="N1009" i="2"/>
  <c r="N1124" i="2"/>
  <c r="N1386" i="2"/>
  <c r="M852" i="2"/>
  <c r="M855" i="2"/>
  <c r="M864" i="2"/>
  <c r="M867" i="2"/>
  <c r="M879" i="2"/>
  <c r="M891" i="2"/>
  <c r="M903" i="2"/>
  <c r="M939" i="2"/>
  <c r="O949" i="2"/>
  <c r="N957" i="2"/>
  <c r="M963" i="2"/>
  <c r="M972" i="2"/>
  <c r="N978" i="2"/>
  <c r="O984" i="2"/>
  <c r="M990" i="2"/>
  <c r="N998" i="2"/>
  <c r="N1001" i="2"/>
  <c r="O1007" i="2"/>
  <c r="M1023" i="2"/>
  <c r="N1026" i="2"/>
  <c r="M1030" i="2"/>
  <c r="M1062" i="2"/>
  <c r="N1065" i="2"/>
  <c r="M1069" i="2"/>
  <c r="N1072" i="2"/>
  <c r="O1075" i="2"/>
  <c r="O1082" i="2"/>
  <c r="M1120" i="2"/>
  <c r="N1183" i="2"/>
  <c r="O1376" i="2"/>
  <c r="O1365" i="2"/>
  <c r="O1361" i="2"/>
  <c r="N1227" i="2"/>
  <c r="O783" i="2"/>
  <c r="N791" i="2"/>
  <c r="O801" i="2"/>
  <c r="M915" i="2"/>
  <c r="M927" i="2"/>
  <c r="N944" i="2"/>
  <c r="O960" i="2"/>
  <c r="N972" i="2"/>
  <c r="O975" i="2"/>
  <c r="M985" i="2"/>
  <c r="N1033" i="2"/>
  <c r="N1036" i="2"/>
  <c r="N1039" i="2"/>
  <c r="M1043" i="2"/>
  <c r="N1046" i="2"/>
  <c r="M1050" i="2"/>
  <c r="N1062" i="2"/>
  <c r="O1065" i="2"/>
  <c r="M1076" i="2"/>
  <c r="O1079" i="2"/>
  <c r="O1095" i="2"/>
  <c r="M1155" i="2"/>
  <c r="M1199" i="2"/>
  <c r="O1206" i="2"/>
  <c r="N1383" i="2"/>
  <c r="O1318" i="2"/>
  <c r="O1303" i="2"/>
  <c r="O1242" i="2"/>
  <c r="N896" i="2"/>
  <c r="N942" i="2"/>
  <c r="M947" i="2"/>
  <c r="O952" i="2"/>
  <c r="M958" i="2"/>
  <c r="M969" i="2"/>
  <c r="M982" i="2"/>
  <c r="O993" i="2"/>
  <c r="N996" i="2"/>
  <c r="M1040" i="2"/>
  <c r="N1053" i="2"/>
  <c r="O1056" i="2"/>
  <c r="N1066" i="2"/>
  <c r="N1083" i="2"/>
  <c r="N1093" i="2"/>
  <c r="M1096" i="2"/>
  <c r="M1105" i="2"/>
  <c r="N1108" i="2"/>
  <c r="M1163" i="2"/>
  <c r="O1199" i="2"/>
  <c r="O1375" i="2"/>
  <c r="O1364" i="2"/>
  <c r="N1329" i="2"/>
  <c r="N1314" i="2"/>
  <c r="N1230" i="2"/>
  <c r="O1226" i="2"/>
  <c r="O889" i="2"/>
  <c r="O901" i="2"/>
  <c r="N906" i="2"/>
  <c r="N920" i="2"/>
  <c r="N930" i="2"/>
  <c r="O937" i="2"/>
  <c r="O947" i="2"/>
  <c r="N953" i="2"/>
  <c r="O969" i="2"/>
  <c r="N973" i="2"/>
  <c r="O982" i="2"/>
  <c r="O988" i="2"/>
  <c r="M994" i="2"/>
  <c r="N1005" i="2"/>
  <c r="O1008" i="2"/>
  <c r="N1011" i="2"/>
  <c r="O1014" i="2"/>
  <c r="M1021" i="2"/>
  <c r="N1024" i="2"/>
  <c r="O1027" i="2"/>
  <c r="N1031" i="2"/>
  <c r="M1037" i="2"/>
  <c r="O1050" i="2"/>
  <c r="M1067" i="2"/>
  <c r="O1080" i="2"/>
  <c r="N1090" i="2"/>
  <c r="N1099" i="2"/>
  <c r="M1109" i="2"/>
  <c r="N1112" i="2"/>
  <c r="N1125" i="2"/>
  <c r="O1128" i="2"/>
  <c r="N1135" i="2"/>
  <c r="N1192" i="2"/>
  <c r="O1340" i="2"/>
  <c r="N1321" i="2"/>
  <c r="O1271" i="2"/>
  <c r="M1249" i="2"/>
  <c r="N1245" i="2"/>
  <c r="M839" i="2"/>
  <c r="M844" i="2"/>
  <c r="M851" i="2"/>
  <c r="M856" i="2"/>
  <c r="M863" i="2"/>
  <c r="M868" i="2"/>
  <c r="M875" i="2"/>
  <c r="M880" i="2"/>
  <c r="M887" i="2"/>
  <c r="M892" i="2"/>
  <c r="M899" i="2"/>
  <c r="M904" i="2"/>
  <c r="O913" i="2"/>
  <c r="N918" i="2"/>
  <c r="O925" i="2"/>
  <c r="M935" i="2"/>
  <c r="M940" i="2"/>
  <c r="N945" i="2"/>
  <c r="O953" i="2"/>
  <c r="O961" i="2"/>
  <c r="N964" i="2"/>
  <c r="N967" i="2"/>
  <c r="M970" i="2"/>
  <c r="N994" i="2"/>
  <c r="O1005" i="2"/>
  <c r="O1011" i="2"/>
  <c r="M1028" i="2"/>
  <c r="N1044" i="2"/>
  <c r="N1054" i="2"/>
  <c r="O1057" i="2"/>
  <c r="N1060" i="2"/>
  <c r="N1067" i="2"/>
  <c r="M1081" i="2"/>
  <c r="O1087" i="2"/>
  <c r="N1115" i="2"/>
  <c r="O1118" i="2"/>
  <c r="O1135" i="2"/>
  <c r="M1153" i="2"/>
  <c r="N1393" i="2"/>
  <c r="N1336" i="2"/>
  <c r="N1332" i="2"/>
  <c r="N1275" i="2"/>
  <c r="N875" i="2"/>
  <c r="N880" i="2"/>
  <c r="N887" i="2"/>
  <c r="N892" i="2"/>
  <c r="N899" i="2"/>
  <c r="N904" i="2"/>
  <c r="M911" i="2"/>
  <c r="M916" i="2"/>
  <c r="M923" i="2"/>
  <c r="M928" i="2"/>
  <c r="N935" i="2"/>
  <c r="N940" i="2"/>
  <c r="N943" i="2"/>
  <c r="O945" i="2"/>
  <c r="N948" i="2"/>
  <c r="M951" i="2"/>
  <c r="N956" i="2"/>
  <c r="O964" i="2"/>
  <c r="N970" i="2"/>
  <c r="M974" i="2"/>
  <c r="M980" i="2"/>
  <c r="N986" i="2"/>
  <c r="O991" i="2"/>
  <c r="O1021" i="2"/>
  <c r="N1028" i="2"/>
  <c r="N1041" i="2"/>
  <c r="N1048" i="2"/>
  <c r="M1071" i="2"/>
  <c r="N1074" i="2"/>
  <c r="M1078" i="2"/>
  <c r="M1091" i="2"/>
  <c r="N1094" i="2"/>
  <c r="O1096" i="2"/>
  <c r="M1100" i="2"/>
  <c r="M1106" i="2"/>
  <c r="M1122" i="2"/>
  <c r="N1153" i="2"/>
  <c r="N1160" i="2"/>
  <c r="M1175" i="2"/>
  <c r="O1351" i="2"/>
  <c r="M1336" i="2"/>
  <c r="M1271" i="2"/>
  <c r="O1267" i="2"/>
  <c r="O1255" i="2"/>
  <c r="O820" i="2"/>
  <c r="N825" i="2"/>
  <c r="O827" i="2"/>
  <c r="O832" i="2"/>
  <c r="N837" i="2"/>
  <c r="O839" i="2"/>
  <c r="O844" i="2"/>
  <c r="O851" i="2"/>
  <c r="O856" i="2"/>
  <c r="O863" i="2"/>
  <c r="O868" i="2"/>
  <c r="N873" i="2"/>
  <c r="O875" i="2"/>
  <c r="O880" i="2"/>
  <c r="O887" i="2"/>
  <c r="O892" i="2"/>
  <c r="N897" i="2"/>
  <c r="O899" i="2"/>
  <c r="O904" i="2"/>
  <c r="N911" i="2"/>
  <c r="N916" i="2"/>
  <c r="N923" i="2"/>
  <c r="N928" i="2"/>
  <c r="O935" i="2"/>
  <c r="O948" i="2"/>
  <c r="M959" i="2"/>
  <c r="M962" i="2"/>
  <c r="O970" i="2"/>
  <c r="N974" i="2"/>
  <c r="O983" i="2"/>
  <c r="O986" i="2"/>
  <c r="N1000" i="2"/>
  <c r="N1006" i="2"/>
  <c r="M1012" i="2"/>
  <c r="N1015" i="2"/>
  <c r="O1018" i="2"/>
  <c r="M1038" i="2"/>
  <c r="O1048" i="2"/>
  <c r="N1064" i="2"/>
  <c r="O1074" i="2"/>
  <c r="O1081" i="2"/>
  <c r="N1091" i="2"/>
  <c r="N1100" i="2"/>
  <c r="N1106" i="2"/>
  <c r="M1113" i="2"/>
  <c r="N1122" i="2"/>
  <c r="N1146" i="2"/>
  <c r="M1157" i="2"/>
  <c r="O1160" i="2"/>
  <c r="N1175" i="2"/>
  <c r="O1178" i="2"/>
  <c r="N1189" i="2"/>
  <c r="N1193" i="2"/>
  <c r="N1197" i="2"/>
  <c r="O1223" i="2"/>
  <c r="O1343" i="2"/>
  <c r="O1339" i="2"/>
  <c r="N861" i="2"/>
  <c r="O873" i="2"/>
  <c r="N885" i="2"/>
  <c r="O897" i="2"/>
  <c r="N909" i="2"/>
  <c r="O911" i="2"/>
  <c r="O916" i="2"/>
  <c r="O923" i="2"/>
  <c r="O928" i="2"/>
  <c r="M941" i="2"/>
  <c r="N954" i="2"/>
  <c r="N959" i="2"/>
  <c r="M971" i="2"/>
  <c r="N977" i="2"/>
  <c r="O980" i="2"/>
  <c r="M983" i="2"/>
  <c r="N989" i="2"/>
  <c r="O1000" i="2"/>
  <c r="N1012" i="2"/>
  <c r="M1022" i="2"/>
  <c r="O1025" i="2"/>
  <c r="M1029" i="2"/>
  <c r="N1032" i="2"/>
  <c r="N1045" i="2"/>
  <c r="N1055" i="2"/>
  <c r="M1061" i="2"/>
  <c r="O1071" i="2"/>
  <c r="O1078" i="2"/>
  <c r="N1088" i="2"/>
  <c r="N1113" i="2"/>
  <c r="O1116" i="2"/>
  <c r="N1140" i="2"/>
  <c r="N1157" i="2"/>
  <c r="N1186" i="2"/>
  <c r="N1213" i="2"/>
  <c r="N1293" i="2"/>
  <c r="N1278" i="2"/>
  <c r="N1274" i="2"/>
  <c r="O790" i="2"/>
  <c r="M796" i="2"/>
  <c r="O803" i="2"/>
  <c r="N813" i="2"/>
  <c r="O849" i="2"/>
  <c r="O861" i="2"/>
  <c r="O885" i="2"/>
  <c r="O909" i="2"/>
  <c r="O933" i="2"/>
  <c r="O959" i="2"/>
  <c r="O965" i="2"/>
  <c r="N971" i="2"/>
  <c r="M984" i="2"/>
  <c r="M987" i="2"/>
  <c r="N992" i="2"/>
  <c r="M1016" i="2"/>
  <c r="M1025" i="2"/>
  <c r="O1035" i="2"/>
  <c r="M1042" i="2"/>
  <c r="M1085" i="2"/>
  <c r="M1107" i="2"/>
  <c r="O1110" i="2"/>
  <c r="M1130" i="2"/>
  <c r="O1296" i="2"/>
  <c r="N1285" i="2"/>
  <c r="N788" i="2"/>
  <c r="O793" i="2"/>
  <c r="N796" i="2"/>
  <c r="O813" i="2"/>
  <c r="O921" i="2"/>
  <c r="M965" i="2"/>
  <c r="M975" i="2"/>
  <c r="M978" i="2"/>
  <c r="N984" i="2"/>
  <c r="N987" i="2"/>
  <c r="M998" i="2"/>
  <c r="N1019" i="2"/>
  <c r="M1035" i="2"/>
  <c r="N1049" i="2"/>
  <c r="O1058" i="2"/>
  <c r="O1061" i="2"/>
  <c r="O1068" i="2"/>
  <c r="M1072" i="2"/>
  <c r="N1075" i="2"/>
  <c r="N1085" i="2"/>
  <c r="M1095" i="2"/>
  <c r="M1151" i="2"/>
  <c r="M1206" i="2"/>
  <c r="M1210" i="2"/>
  <c r="N1217" i="2"/>
  <c r="M1354" i="2"/>
  <c r="O1292" i="2"/>
  <c r="M1285" i="2"/>
  <c r="O979" i="2"/>
  <c r="N982" i="2"/>
  <c r="N1023" i="2"/>
  <c r="N1025" i="2"/>
  <c r="M1053" i="2"/>
  <c r="N1071" i="2"/>
  <c r="N1073" i="2"/>
  <c r="O1084" i="2"/>
  <c r="N1092" i="2"/>
  <c r="N1103" i="2"/>
  <c r="N1147" i="2"/>
  <c r="O1174" i="2"/>
  <c r="O1183" i="2"/>
  <c r="O1192" i="2"/>
  <c r="N1206" i="2"/>
  <c r="O1213" i="2"/>
  <c r="O1400" i="2"/>
  <c r="M1387" i="2"/>
  <c r="N1376" i="2"/>
  <c r="N1372" i="2"/>
  <c r="O1368" i="2"/>
  <c r="N1365" i="2"/>
  <c r="N1361" i="2"/>
  <c r="N1296" i="2"/>
  <c r="N1260" i="2"/>
  <c r="O1256" i="2"/>
  <c r="M1246" i="2"/>
  <c r="O1238" i="2"/>
  <c r="O1234" i="2"/>
  <c r="O957" i="2"/>
  <c r="N975" i="2"/>
  <c r="O977" i="2"/>
  <c r="O989" i="2"/>
  <c r="O994" i="2"/>
  <c r="N1035" i="2"/>
  <c r="N1037" i="2"/>
  <c r="M1046" i="2"/>
  <c r="O1085" i="2"/>
  <c r="O1090" i="2"/>
  <c r="O1099" i="2"/>
  <c r="M1102" i="2"/>
  <c r="N1104" i="2"/>
  <c r="N1138" i="2"/>
  <c r="N1148" i="2"/>
  <c r="N1155" i="2"/>
  <c r="O1163" i="2"/>
  <c r="O1166" i="2"/>
  <c r="O1175" i="2"/>
  <c r="M1190" i="2"/>
  <c r="N1203" i="2"/>
  <c r="N1207" i="2"/>
  <c r="O1214" i="2"/>
  <c r="O1217" i="2"/>
  <c r="O1392" i="2"/>
  <c r="N1375" i="2"/>
  <c r="N1371" i="2"/>
  <c r="N1364" i="2"/>
  <c r="N1360" i="2"/>
  <c r="N1350" i="2"/>
  <c r="O1331" i="2"/>
  <c r="M1321" i="2"/>
  <c r="O1306" i="2"/>
  <c r="N1299" i="2"/>
  <c r="O1295" i="2"/>
  <c r="M1292" i="2"/>
  <c r="O1281" i="2"/>
  <c r="N1263" i="2"/>
  <c r="M1245" i="2"/>
  <c r="N1010" i="2"/>
  <c r="O1037" i="2"/>
  <c r="O1042" i="2"/>
  <c r="M1065" i="2"/>
  <c r="N1095" i="2"/>
  <c r="N1097" i="2"/>
  <c r="N1118" i="2"/>
  <c r="M1133" i="2"/>
  <c r="N1169" i="2"/>
  <c r="N1172" i="2"/>
  <c r="M1181" i="2"/>
  <c r="M1218" i="2"/>
  <c r="O1399" i="2"/>
  <c r="M1396" i="2"/>
  <c r="N1392" i="2"/>
  <c r="O1385" i="2"/>
  <c r="O1367" i="2"/>
  <c r="M1364" i="2"/>
  <c r="M1360" i="2"/>
  <c r="O1346" i="2"/>
  <c r="M1339" i="2"/>
  <c r="N1324" i="2"/>
  <c r="O1302" i="2"/>
  <c r="M1299" i="2"/>
  <c r="M1263" i="2"/>
  <c r="M1259" i="2"/>
  <c r="O1244" i="2"/>
  <c r="N1237" i="2"/>
  <c r="O1233" i="2"/>
  <c r="O1003" i="2"/>
  <c r="N1008" i="2"/>
  <c r="O1051" i="2"/>
  <c r="M1054" i="2"/>
  <c r="N1058" i="2"/>
  <c r="O1097" i="2"/>
  <c r="O1102" i="2"/>
  <c r="N1116" i="2"/>
  <c r="N1128" i="2"/>
  <c r="N1133" i="2"/>
  <c r="N1158" i="2"/>
  <c r="M1161" i="2"/>
  <c r="O1169" i="2"/>
  <c r="O1172" i="2"/>
  <c r="N1176" i="2"/>
  <c r="M1204" i="2"/>
  <c r="O1388" i="2"/>
  <c r="N1385" i="2"/>
  <c r="N1378" i="2"/>
  <c r="O1374" i="2"/>
  <c r="O1370" i="2"/>
  <c r="O1363" i="2"/>
  <c r="N1356" i="2"/>
  <c r="O1349" i="2"/>
  <c r="N1346" i="2"/>
  <c r="M1331" i="2"/>
  <c r="M1324" i="2"/>
  <c r="N1302" i="2"/>
  <c r="O1298" i="2"/>
  <c r="M1295" i="2"/>
  <c r="M1288" i="2"/>
  <c r="O1273" i="2"/>
  <c r="O1266" i="2"/>
  <c r="M1237" i="2"/>
  <c r="N1233" i="2"/>
  <c r="N1229" i="2"/>
  <c r="O1111" i="2"/>
  <c r="M1114" i="2"/>
  <c r="M1126" i="2"/>
  <c r="M1131" i="2"/>
  <c r="N1139" i="2"/>
  <c r="M1149" i="2"/>
  <c r="O1158" i="2"/>
  <c r="N1164" i="2"/>
  <c r="N1167" i="2"/>
  <c r="O1181" i="2"/>
  <c r="O1197" i="2"/>
  <c r="M1201" i="2"/>
  <c r="O1211" i="2"/>
  <c r="O1218" i="2"/>
  <c r="O1391" i="2"/>
  <c r="M1378" i="2"/>
  <c r="N1374" i="2"/>
  <c r="N1370" i="2"/>
  <c r="N1359" i="2"/>
  <c r="N1309" i="2"/>
  <c r="O1305" i="2"/>
  <c r="N1298" i="2"/>
  <c r="O1269" i="2"/>
  <c r="N1266" i="2"/>
  <c r="N1262" i="2"/>
  <c r="N1240" i="2"/>
  <c r="N1225" i="2"/>
  <c r="O973" i="2"/>
  <c r="N999" i="2"/>
  <c r="O1001" i="2"/>
  <c r="O1006" i="2"/>
  <c r="O1015" i="2"/>
  <c r="M1018" i="2"/>
  <c r="M1020" i="2"/>
  <c r="N1022" i="2"/>
  <c r="O1049" i="2"/>
  <c r="O1054" i="2"/>
  <c r="M1058" i="2"/>
  <c r="N1070" i="2"/>
  <c r="N1079" i="2"/>
  <c r="N1107" i="2"/>
  <c r="N1109" i="2"/>
  <c r="O1120" i="2"/>
  <c r="N1131" i="2"/>
  <c r="M1158" i="2"/>
  <c r="O1164" i="2"/>
  <c r="O1167" i="2"/>
  <c r="M1170" i="2"/>
  <c r="N1179" i="2"/>
  <c r="M1182" i="2"/>
  <c r="M1191" i="2"/>
  <c r="O1398" i="2"/>
  <c r="N1381" i="2"/>
  <c r="M1363" i="2"/>
  <c r="M1342" i="2"/>
  <c r="N1334" i="2"/>
  <c r="O1319" i="2"/>
  <c r="M1309" i="2"/>
  <c r="M1258" i="2"/>
  <c r="O1254" i="2"/>
  <c r="O1247" i="2"/>
  <c r="O1243" i="2"/>
  <c r="M1240" i="2"/>
  <c r="O1232" i="2"/>
  <c r="M961" i="2"/>
  <c r="N968" i="2"/>
  <c r="M1001" i="2"/>
  <c r="N1013" i="2"/>
  <c r="N1020" i="2"/>
  <c r="O1026" i="2"/>
  <c r="M1049" i="2"/>
  <c r="O1060" i="2"/>
  <c r="N1068" i="2"/>
  <c r="M1086" i="2"/>
  <c r="M1089" i="2"/>
  <c r="O1109" i="2"/>
  <c r="O1123" i="2"/>
  <c r="O1126" i="2"/>
  <c r="M1129" i="2"/>
  <c r="N1134" i="2"/>
  <c r="M1146" i="2"/>
  <c r="M1156" i="2"/>
  <c r="N1170" i="2"/>
  <c r="N1182" i="2"/>
  <c r="N1191" i="2"/>
  <c r="N1212" i="2"/>
  <c r="N1219" i="2"/>
  <c r="M1391" i="2"/>
  <c r="N1384" i="2"/>
  <c r="M1381" i="2"/>
  <c r="O1377" i="2"/>
  <c r="O1373" i="2"/>
  <c r="N1366" i="2"/>
  <c r="O1341" i="2"/>
  <c r="N1312" i="2"/>
  <c r="M1294" i="2"/>
  <c r="N1276" i="2"/>
  <c r="N1232" i="2"/>
  <c r="N1228" i="2"/>
  <c r="M1041" i="2"/>
  <c r="O1063" i="2"/>
  <c r="M1066" i="2"/>
  <c r="N1082" i="2"/>
  <c r="N1119" i="2"/>
  <c r="N1121" i="2"/>
  <c r="M1137" i="2"/>
  <c r="N1142" i="2"/>
  <c r="N1156" i="2"/>
  <c r="M1162" i="2"/>
  <c r="N1165" i="2"/>
  <c r="O1173" i="2"/>
  <c r="O1182" i="2"/>
  <c r="O1212" i="2"/>
  <c r="O1401" i="2"/>
  <c r="O1394" i="2"/>
  <c r="M1384" i="2"/>
  <c r="N1377" i="2"/>
  <c r="M1366" i="2"/>
  <c r="N1362" i="2"/>
  <c r="N1341" i="2"/>
  <c r="O1333" i="2"/>
  <c r="O1326" i="2"/>
  <c r="M1312" i="2"/>
  <c r="N1297" i="2"/>
  <c r="O1286" i="2"/>
  <c r="O1279" i="2"/>
  <c r="M1276" i="2"/>
  <c r="N1261" i="2"/>
  <c r="O1250" i="2"/>
  <c r="O1235" i="2"/>
  <c r="M1232" i="2"/>
  <c r="M1228" i="2"/>
  <c r="N1034" i="2"/>
  <c r="N1059" i="2"/>
  <c r="N1061" i="2"/>
  <c r="N1080" i="2"/>
  <c r="M1101" i="2"/>
  <c r="O1121" i="2"/>
  <c r="M1124" i="2"/>
  <c r="M1154" i="2"/>
  <c r="O1159" i="2"/>
  <c r="O1165" i="2"/>
  <c r="M1174" i="2"/>
  <c r="O1177" i="2"/>
  <c r="M1189" i="2"/>
  <c r="M1192" i="2"/>
  <c r="M1202" i="2"/>
  <c r="O1205" i="2"/>
  <c r="O1380" i="2"/>
  <c r="M1377" i="2"/>
  <c r="N1333" i="2"/>
  <c r="O1329" i="2"/>
  <c r="N1326" i="2"/>
  <c r="O1322" i="2"/>
  <c r="O1304" i="2"/>
  <c r="N1286" i="2"/>
  <c r="N1257" i="2"/>
  <c r="N1250" i="2"/>
  <c r="O1231" i="2"/>
  <c r="O1133" i="2"/>
  <c r="O1138" i="2"/>
  <c r="O1147" i="2"/>
  <c r="M1150" i="2"/>
  <c r="N1154" i="2"/>
  <c r="M1185" i="2"/>
  <c r="N1190" i="2"/>
  <c r="M1198" i="2"/>
  <c r="O1203" i="2"/>
  <c r="M1209" i="2"/>
  <c r="N1218" i="2"/>
  <c r="M1382" i="2"/>
  <c r="M1371" i="2"/>
  <c r="M1355" i="2"/>
  <c r="N1351" i="2"/>
  <c r="M1345" i="2"/>
  <c r="N1343" i="2"/>
  <c r="O1338" i="2"/>
  <c r="O1330" i="2"/>
  <c r="N1318" i="2"/>
  <c r="N1306" i="2"/>
  <c r="N1304" i="2"/>
  <c r="O1270" i="2"/>
  <c r="O1265" i="2"/>
  <c r="N1255" i="2"/>
  <c r="N1247" i="2"/>
  <c r="O1236" i="2"/>
  <c r="N1143" i="2"/>
  <c r="N1145" i="2"/>
  <c r="N1152" i="2"/>
  <c r="M1173" i="2"/>
  <c r="N1180" i="2"/>
  <c r="N1188" i="2"/>
  <c r="O1195" i="2"/>
  <c r="N1198" i="2"/>
  <c r="N1209" i="2"/>
  <c r="N1215" i="2"/>
  <c r="N1221" i="2"/>
  <c r="O1345" i="2"/>
  <c r="N1330" i="2"/>
  <c r="N1328" i="2"/>
  <c r="M1323" i="2"/>
  <c r="O1320" i="2"/>
  <c r="N1316" i="2"/>
  <c r="M1311" i="2"/>
  <c r="O1308" i="2"/>
  <c r="M1304" i="2"/>
  <c r="N1301" i="2"/>
  <c r="M1293" i="2"/>
  <c r="N1291" i="2"/>
  <c r="N1283" i="2"/>
  <c r="N1270" i="2"/>
  <c r="N1268" i="2"/>
  <c r="N1265" i="2"/>
  <c r="O1259" i="2"/>
  <c r="M1239" i="2"/>
  <c r="N1236" i="2"/>
  <c r="O1145" i="2"/>
  <c r="O1150" i="2"/>
  <c r="N1168" i="2"/>
  <c r="N1178" i="2"/>
  <c r="O1185" i="2"/>
  <c r="O1209" i="2"/>
  <c r="M1213" i="2"/>
  <c r="O1215" i="2"/>
  <c r="O1221" i="2"/>
  <c r="N1373" i="2"/>
  <c r="N1345" i="2"/>
  <c r="O1332" i="2"/>
  <c r="M1328" i="2"/>
  <c r="O1280" i="2"/>
  <c r="O1272" i="2"/>
  <c r="M1268" i="2"/>
  <c r="O1249" i="2"/>
  <c r="O1241" i="2"/>
  <c r="N1231" i="2"/>
  <c r="N1363" i="2"/>
  <c r="N1355" i="2"/>
  <c r="O1350" i="2"/>
  <c r="O1342" i="2"/>
  <c r="M1335" i="2"/>
  <c r="N1325" i="2"/>
  <c r="N1313" i="2"/>
  <c r="O1285" i="2"/>
  <c r="M1275" i="2"/>
  <c r="N1272" i="2"/>
  <c r="O1246" i="2"/>
  <c r="N1244" i="2"/>
  <c r="N1241" i="2"/>
  <c r="M1225" i="2"/>
  <c r="M1186" i="2"/>
  <c r="O1193" i="2"/>
  <c r="N1199" i="2"/>
  <c r="N1204" i="2"/>
  <c r="N1210" i="2"/>
  <c r="M1222" i="2"/>
  <c r="O1402" i="2"/>
  <c r="O1393" i="2"/>
  <c r="O1357" i="2"/>
  <c r="N1342" i="2"/>
  <c r="N1340" i="2"/>
  <c r="M1327" i="2"/>
  <c r="M1317" i="2"/>
  <c r="N1303" i="2"/>
  <c r="O1282" i="2"/>
  <c r="O1277" i="2"/>
  <c r="M1257" i="2"/>
  <c r="N1246" i="2"/>
  <c r="M1244" i="2"/>
  <c r="M1235" i="2"/>
  <c r="O1225" i="2"/>
  <c r="O1204" i="2"/>
  <c r="O1207" i="2"/>
  <c r="O1210" i="2"/>
  <c r="M1216" i="2"/>
  <c r="O1219" i="2"/>
  <c r="N1222" i="2"/>
  <c r="N1402" i="2"/>
  <c r="M1388" i="2"/>
  <c r="N1357" i="2"/>
  <c r="O1344" i="2"/>
  <c r="M1340" i="2"/>
  <c r="N1337" i="2"/>
  <c r="M1329" i="2"/>
  <c r="M1319" i="2"/>
  <c r="M1307" i="2"/>
  <c r="N1295" i="2"/>
  <c r="N1282" i="2"/>
  <c r="N1280" i="2"/>
  <c r="N1277" i="2"/>
  <c r="M1269" i="2"/>
  <c r="N1267" i="2"/>
  <c r="N1259" i="2"/>
  <c r="O1248" i="2"/>
  <c r="N1130" i="2"/>
  <c r="O1157" i="2"/>
  <c r="O1162" i="2"/>
  <c r="O1171" i="2"/>
  <c r="N1181" i="2"/>
  <c r="O1186" i="2"/>
  <c r="O1191" i="2"/>
  <c r="N1202" i="2"/>
  <c r="N1216" i="2"/>
  <c r="O1222" i="2"/>
  <c r="N1400" i="2"/>
  <c r="O1390" i="2"/>
  <c r="O1381" i="2"/>
  <c r="N1379" i="2"/>
  <c r="M1369" i="2"/>
  <c r="N1367" i="2"/>
  <c r="O1362" i="2"/>
  <c r="O1354" i="2"/>
  <c r="M1347" i="2"/>
  <c r="N1327" i="2"/>
  <c r="N1315" i="2"/>
  <c r="M1297" i="2"/>
  <c r="O1284" i="2"/>
  <c r="M1280" i="2"/>
  <c r="M1261" i="2"/>
  <c r="M1251" i="2"/>
  <c r="N1248" i="2"/>
  <c r="M1233" i="2"/>
  <c r="M1187" i="2"/>
  <c r="N1194" i="2"/>
  <c r="N1200" i="2"/>
  <c r="M1205" i="2"/>
  <c r="M1211" i="2"/>
  <c r="O1216" i="2"/>
  <c r="M1223" i="2"/>
  <c r="M1395" i="2"/>
  <c r="N1390" i="2"/>
  <c r="O1369" i="2"/>
  <c r="N1354" i="2"/>
  <c r="N1352" i="2"/>
  <c r="O1297" i="2"/>
  <c r="M1287" i="2"/>
  <c r="N1284" i="2"/>
  <c r="O1261" i="2"/>
  <c r="O1253" i="2"/>
  <c r="N1243" i="2"/>
  <c r="N1235" i="2"/>
  <c r="O1224" i="2"/>
  <c r="M1197" i="2"/>
  <c r="N1205" i="2"/>
  <c r="N1211" i="2"/>
  <c r="N1214" i="2"/>
  <c r="M1217" i="2"/>
  <c r="N1223" i="2"/>
  <c r="N1388" i="2"/>
  <c r="N1369" i="2"/>
  <c r="O1356" i="2"/>
  <c r="M1352" i="2"/>
  <c r="N1349" i="2"/>
  <c r="N1319" i="2"/>
  <c r="N1307" i="2"/>
  <c r="O1294" i="2"/>
  <c r="O1289" i="2"/>
  <c r="O1258" i="2"/>
  <c r="N1256" i="2"/>
  <c r="N1253" i="2"/>
  <c r="M1227" i="2"/>
  <c r="N1224" i="2"/>
  <c r="N1397" i="2"/>
  <c r="M1383" i="2"/>
  <c r="O1378" i="2"/>
  <c r="O1366" i="2"/>
  <c r="M1359" i="2"/>
  <c r="N1339" i="2"/>
  <c r="N1331" i="2"/>
  <c r="O1321" i="2"/>
  <c r="O1309" i="2"/>
  <c r="N1294" i="2"/>
  <c r="N1292" i="2"/>
  <c r="N1289" i="2"/>
  <c r="N1279" i="2"/>
  <c r="N1271" i="2"/>
  <c r="N1258" i="2"/>
  <c r="M1256" i="2"/>
  <c r="O1237" i="2"/>
  <c r="O1229" i="2"/>
  <c r="N1403" i="2"/>
  <c r="M1398" i="2"/>
  <c r="O1396" i="2"/>
  <c r="N1391" i="2"/>
  <c r="M1386" i="2"/>
  <c r="O1384" i="2"/>
  <c r="M1374" i="2"/>
  <c r="O1372" i="2"/>
  <c r="M1362" i="2"/>
  <c r="O1360" i="2"/>
  <c r="M1350" i="2"/>
  <c r="O1348" i="2"/>
  <c r="M1338" i="2"/>
  <c r="O1336" i="2"/>
  <c r="M1326" i="2"/>
  <c r="O1324" i="2"/>
  <c r="M1314" i="2"/>
  <c r="O1312" i="2"/>
  <c r="M1302" i="2"/>
  <c r="O1300" i="2"/>
  <c r="M1290" i="2"/>
  <c r="O1288" i="2"/>
  <c r="M1278" i="2"/>
  <c r="O1276" i="2"/>
  <c r="M1266" i="2"/>
  <c r="O1264" i="2"/>
  <c r="M1254" i="2"/>
  <c r="O1252" i="2"/>
  <c r="M1242" i="2"/>
  <c r="O1240" i="2"/>
  <c r="M1230" i="2"/>
  <c r="O1228" i="2"/>
  <c r="M1370" i="2"/>
  <c r="M1358" i="2"/>
  <c r="M1346" i="2"/>
  <c r="M1334" i="2"/>
  <c r="M1322" i="2"/>
  <c r="M1310" i="2"/>
  <c r="M1298" i="2"/>
  <c r="M1286" i="2"/>
  <c r="M1274" i="2"/>
  <c r="M1262" i="2"/>
  <c r="M1250" i="2"/>
  <c r="M1238" i="2"/>
  <c r="M1226" i="2"/>
  <c r="M1303" i="2"/>
  <c r="M1291" i="2"/>
  <c r="M1279" i="2"/>
  <c r="M1267" i="2"/>
  <c r="M1255" i="2"/>
  <c r="M1243" i="2"/>
  <c r="M1231" i="2"/>
  <c r="M1392" i="2"/>
  <c r="M1380" i="2"/>
  <c r="M1368" i="2"/>
  <c r="M1356" i="2"/>
  <c r="M1344" i="2"/>
  <c r="M1332" i="2"/>
  <c r="M1320" i="2"/>
  <c r="M1308" i="2"/>
  <c r="M1296" i="2"/>
  <c r="M1284" i="2"/>
  <c r="M1272" i="2"/>
  <c r="M1260" i="2"/>
  <c r="M1248" i="2"/>
  <c r="M1236" i="2"/>
  <c r="M1224" i="2"/>
  <c r="M1397" i="2"/>
  <c r="O1395" i="2"/>
  <c r="M1385" i="2"/>
  <c r="O1383" i="2"/>
  <c r="M1373" i="2"/>
  <c r="O1371" i="2"/>
  <c r="M1361" i="2"/>
  <c r="O1359" i="2"/>
  <c r="M1349" i="2"/>
  <c r="O1347" i="2"/>
  <c r="M1337" i="2"/>
  <c r="O1335" i="2"/>
  <c r="M1325" i="2"/>
  <c r="O1323" i="2"/>
  <c r="M1313" i="2"/>
  <c r="O1311" i="2"/>
  <c r="M1301" i="2"/>
  <c r="O1299" i="2"/>
  <c r="M1289" i="2"/>
  <c r="O1287" i="2"/>
  <c r="M1277" i="2"/>
  <c r="O1275" i="2"/>
  <c r="M1265" i="2"/>
  <c r="O1263" i="2"/>
  <c r="M1253" i="2"/>
  <c r="O1251" i="2"/>
  <c r="M1241" i="2"/>
  <c r="O1239" i="2"/>
  <c r="M1229" i="2"/>
  <c r="O1227" i="2"/>
  <c r="N399" i="2"/>
  <c r="O431" i="2"/>
  <c r="O503" i="2"/>
  <c r="M576" i="2"/>
  <c r="M655" i="2"/>
  <c r="M846" i="2"/>
  <c r="O143" i="2"/>
  <c r="O155" i="2"/>
  <c r="O167" i="2"/>
  <c r="O179" i="2"/>
  <c r="O191" i="2"/>
  <c r="O203" i="2"/>
  <c r="O215" i="2"/>
  <c r="O227" i="2"/>
  <c r="N378" i="2"/>
  <c r="N414" i="2"/>
  <c r="M469" i="2"/>
  <c r="N486" i="2"/>
  <c r="M531" i="2"/>
  <c r="M650" i="2"/>
  <c r="M760" i="2"/>
  <c r="N789" i="2"/>
  <c r="M481" i="2"/>
  <c r="M660" i="2"/>
  <c r="M356" i="2"/>
  <c r="N402" i="2"/>
  <c r="O419" i="2"/>
  <c r="O491" i="2"/>
  <c r="O550" i="2"/>
  <c r="O573" i="2"/>
  <c r="N369" i="2"/>
  <c r="N390" i="2"/>
  <c r="O407" i="2"/>
  <c r="M457" i="2"/>
  <c r="N474" i="2"/>
  <c r="O395" i="2"/>
  <c r="O479" i="2"/>
  <c r="M727" i="2"/>
  <c r="N498" i="2"/>
  <c r="M379" i="2"/>
  <c r="M445" i="2"/>
  <c r="N462" i="2"/>
  <c r="M517" i="2"/>
  <c r="O529" i="2"/>
  <c r="M587" i="2"/>
  <c r="M611" i="2"/>
  <c r="M614" i="2"/>
  <c r="M344" i="2"/>
  <c r="O467" i="2"/>
  <c r="M394" i="2"/>
  <c r="N580" i="2"/>
  <c r="M1032" i="2"/>
  <c r="M384" i="2"/>
  <c r="M433" i="2"/>
  <c r="N450" i="2"/>
  <c r="M505" i="2"/>
  <c r="N522" i="2"/>
  <c r="M710" i="2"/>
  <c r="L141" i="2"/>
  <c r="N366" i="2"/>
  <c r="O455" i="2"/>
  <c r="O527" i="2"/>
  <c r="N426" i="2"/>
  <c r="O562" i="2"/>
  <c r="M421" i="2"/>
  <c r="N438" i="2"/>
  <c r="M493" i="2"/>
  <c r="N510" i="2"/>
  <c r="N690" i="2"/>
  <c r="M406" i="2"/>
  <c r="O443" i="2"/>
  <c r="O515" i="2"/>
  <c r="M599" i="2"/>
  <c r="M624" i="2"/>
  <c r="M698" i="2"/>
  <c r="M715" i="2"/>
  <c r="M744" i="2"/>
  <c r="N774" i="2"/>
  <c r="M964" i="2"/>
  <c r="O971" i="2"/>
  <c r="O1066" i="2"/>
  <c r="M619" i="2"/>
  <c r="N678" i="2"/>
  <c r="M686" i="2"/>
  <c r="M703" i="2"/>
  <c r="M732" i="2"/>
  <c r="M785" i="2"/>
  <c r="M820" i="2"/>
  <c r="M952" i="2"/>
  <c r="M588" i="2"/>
  <c r="M612" i="2"/>
  <c r="M661" i="2"/>
  <c r="M691" i="2"/>
  <c r="M720" i="2"/>
  <c r="M808" i="2"/>
  <c r="M535" i="2"/>
  <c r="M565" i="2"/>
  <c r="M583" i="2"/>
  <c r="M600" i="2"/>
  <c r="O609" i="2"/>
  <c r="M625" i="2"/>
  <c r="M638" i="2"/>
  <c r="M643" i="2"/>
  <c r="M648" i="2"/>
  <c r="M674" i="2"/>
  <c r="M708" i="2"/>
  <c r="M748" i="2"/>
  <c r="N758" i="2"/>
  <c r="M528" i="2"/>
  <c r="M577" i="2"/>
  <c r="O597" i="2"/>
  <c r="M679" i="2"/>
  <c r="M696" i="2"/>
  <c r="M772" i="2"/>
  <c r="O940" i="2"/>
  <c r="M563" i="2"/>
  <c r="M570" i="2"/>
  <c r="M607" i="2"/>
  <c r="M684" i="2"/>
  <c r="M756" i="2"/>
  <c r="O914" i="2"/>
  <c r="N921" i="2"/>
  <c r="O926" i="2"/>
  <c r="N933" i="2"/>
  <c r="M595" i="2"/>
  <c r="M613" i="2"/>
  <c r="M649" i="2"/>
  <c r="M762" i="2"/>
  <c r="N764" i="2"/>
  <c r="M564" i="2"/>
  <c r="M589" i="2"/>
  <c r="M601" i="2"/>
  <c r="M636" i="2"/>
  <c r="M662" i="2"/>
  <c r="M667" i="2"/>
  <c r="M672" i="2"/>
  <c r="M746" i="2"/>
  <c r="M540" i="2"/>
  <c r="M552" i="2"/>
  <c r="M575" i="2"/>
  <c r="M582" i="2"/>
  <c r="M626" i="2"/>
  <c r="M631" i="2"/>
  <c r="M685" i="2"/>
  <c r="N770" i="2"/>
  <c r="M734" i="2"/>
  <c r="N776" i="2"/>
  <c r="M637" i="2"/>
  <c r="M673" i="2"/>
  <c r="M722" i="2"/>
  <c r="M739" i="2"/>
  <c r="M750" i="2"/>
  <c r="M768" i="2"/>
  <c r="M792" i="2"/>
  <c r="M834" i="2"/>
  <c r="M841" i="2"/>
  <c r="M853" i="2"/>
  <c r="O794" i="2"/>
  <c r="M797" i="2"/>
  <c r="M858" i="2"/>
  <c r="M865" i="2"/>
  <c r="O938" i="2"/>
  <c r="M1039" i="2"/>
  <c r="M1188" i="2"/>
  <c r="M870" i="2"/>
  <c r="M877" i="2"/>
  <c r="O950" i="2"/>
  <c r="O962" i="2"/>
  <c r="M977" i="2"/>
  <c r="O1030" i="2"/>
  <c r="O806" i="2"/>
  <c r="M809" i="2"/>
  <c r="M882" i="2"/>
  <c r="M889" i="2"/>
  <c r="M1017" i="2"/>
  <c r="O1198" i="2"/>
  <c r="M779" i="2"/>
  <c r="M786" i="2"/>
  <c r="O830" i="2"/>
  <c r="M894" i="2"/>
  <c r="M901" i="2"/>
  <c r="M1003" i="2"/>
  <c r="M1183" i="2"/>
  <c r="O818" i="2"/>
  <c r="O842" i="2"/>
  <c r="M906" i="2"/>
  <c r="M913" i="2"/>
  <c r="M1008" i="2"/>
  <c r="M1171" i="2"/>
  <c r="M798" i="2"/>
  <c r="O854" i="2"/>
  <c r="M918" i="2"/>
  <c r="M925" i="2"/>
  <c r="M973" i="2"/>
  <c r="M1006" i="2"/>
  <c r="M773" i="2"/>
  <c r="O866" i="2"/>
  <c r="M930" i="2"/>
  <c r="M937" i="2"/>
  <c r="M1128" i="2"/>
  <c r="M761" i="2"/>
  <c r="M810" i="2"/>
  <c r="O878" i="2"/>
  <c r="M942" i="2"/>
  <c r="M949" i="2"/>
  <c r="M954" i="2"/>
  <c r="M966" i="2"/>
  <c r="M767" i="2"/>
  <c r="M769" i="2"/>
  <c r="M793" i="2"/>
  <c r="O890" i="2"/>
  <c r="O1114" i="2"/>
  <c r="M755" i="2"/>
  <c r="M757" i="2"/>
  <c r="M822" i="2"/>
  <c r="M829" i="2"/>
  <c r="O902" i="2"/>
  <c r="M1080" i="2"/>
  <c r="M979" i="2"/>
  <c r="O992" i="2"/>
  <c r="M1075" i="2"/>
  <c r="M1123" i="2"/>
  <c r="M1164" i="2"/>
  <c r="M1176" i="2"/>
  <c r="M993" i="2"/>
  <c r="M1044" i="2"/>
  <c r="M1087" i="2"/>
  <c r="M1135" i="2"/>
  <c r="M1207" i="2"/>
  <c r="M1219" i="2"/>
  <c r="M1015" i="2"/>
  <c r="M1092" i="2"/>
  <c r="M1140" i="2"/>
  <c r="O1004" i="2"/>
  <c r="M1051" i="2"/>
  <c r="M991" i="2"/>
  <c r="M1099" i="2"/>
  <c r="M1147" i="2"/>
  <c r="M1200" i="2"/>
  <c r="M1056" i="2"/>
  <c r="M1104" i="2"/>
  <c r="M1005" i="2"/>
  <c r="M1152" i="2"/>
  <c r="M1027" i="2"/>
  <c r="M1063" i="2"/>
  <c r="M1111" i="2"/>
  <c r="M981" i="2"/>
  <c r="M1068" i="2"/>
  <c r="M1116" i="2"/>
  <c r="M1159" i="2"/>
  <c r="M1195" i="2"/>
  <c r="M1212" i="2"/>
  <c r="O1016" i="2"/>
  <c r="O1028" i="2"/>
  <c r="O1040" i="2"/>
  <c r="O1052" i="2"/>
  <c r="O1064" i="2"/>
  <c r="O1076" i="2"/>
  <c r="O1088" i="2"/>
  <c r="O1100" i="2"/>
  <c r="O1112" i="2"/>
  <c r="O1124" i="2"/>
  <c r="O1136" i="2"/>
  <c r="O1148" i="2"/>
  <c r="O1184" i="2"/>
  <c r="O1196" i="2"/>
  <c r="O1208" i="2"/>
  <c r="O1220" i="2"/>
  <c r="G531" i="2"/>
  <c r="G652" i="2"/>
  <c r="G247" i="2"/>
  <c r="G187" i="2"/>
  <c r="G145" i="2"/>
  <c r="G142" i="2"/>
  <c r="G1358" i="2"/>
  <c r="G1214" i="2"/>
  <c r="G1202" i="2"/>
  <c r="G1196" i="2"/>
  <c r="G1190" i="2"/>
  <c r="G1184" i="2"/>
  <c r="G1175" i="2"/>
  <c r="G1166" i="2"/>
  <c r="G1160" i="2"/>
  <c r="G1157" i="2"/>
  <c r="G1151" i="2"/>
  <c r="G1148" i="2"/>
  <c r="G1142" i="2"/>
  <c r="G1136" i="2"/>
  <c r="G1130" i="2"/>
  <c r="G1124" i="2"/>
  <c r="G1118" i="2"/>
  <c r="G1112" i="2"/>
  <c r="G1106" i="2"/>
  <c r="G1100" i="2"/>
  <c r="G1094" i="2"/>
  <c r="G1088" i="2"/>
  <c r="G1076" i="2"/>
  <c r="G1073" i="2"/>
  <c r="G1067" i="2"/>
  <c r="G1064" i="2"/>
  <c r="G1061" i="2"/>
  <c r="G1052" i="2"/>
  <c r="G1049" i="2"/>
  <c r="G1043" i="2"/>
  <c r="G1040" i="2"/>
  <c r="G1037" i="2"/>
  <c r="G1031" i="2"/>
  <c r="G1028" i="2"/>
  <c r="G1217" i="2"/>
  <c r="G1205" i="2"/>
  <c r="G1199" i="2"/>
  <c r="G1181" i="2"/>
  <c r="G1172" i="2"/>
  <c r="G1025" i="2"/>
  <c r="G1019" i="2"/>
  <c r="G1016" i="2"/>
  <c r="G1013" i="2"/>
  <c r="G1007" i="2"/>
  <c r="G1001" i="2"/>
  <c r="G995" i="2"/>
  <c r="G989" i="2"/>
  <c r="G986" i="2"/>
  <c r="G974" i="2"/>
  <c r="G971" i="2"/>
  <c r="G968" i="2"/>
  <c r="G965" i="2"/>
  <c r="G962" i="2"/>
  <c r="G950" i="2"/>
  <c r="G947" i="2"/>
  <c r="G944" i="2"/>
  <c r="G941" i="2"/>
  <c r="G938" i="2"/>
  <c r="G932" i="2"/>
  <c r="G926" i="2"/>
  <c r="G923" i="2"/>
  <c r="G920" i="2"/>
  <c r="G917" i="2"/>
  <c r="G914" i="2"/>
  <c r="G908" i="2"/>
  <c r="G902" i="2"/>
  <c r="G899" i="2"/>
  <c r="G896" i="2"/>
  <c r="G893" i="2"/>
  <c r="G890" i="2"/>
  <c r="G884" i="2"/>
  <c r="G878" i="2"/>
  <c r="G875" i="2"/>
  <c r="G872" i="2"/>
  <c r="G869" i="2"/>
  <c r="G866" i="2"/>
  <c r="G860" i="2"/>
  <c r="G854" i="2"/>
  <c r="G851" i="2"/>
  <c r="G848" i="2"/>
  <c r="G845" i="2"/>
  <c r="G842" i="2"/>
  <c r="G836" i="2"/>
  <c r="G827" i="2"/>
  <c r="G824" i="2"/>
  <c r="G821" i="2"/>
  <c r="G818" i="2"/>
  <c r="G812" i="2"/>
  <c r="G806" i="2"/>
  <c r="G803" i="2"/>
  <c r="G800" i="2"/>
  <c r="G797" i="2"/>
  <c r="G794" i="2"/>
  <c r="G788" i="2"/>
  <c r="G764" i="2"/>
  <c r="G752" i="2"/>
  <c r="G740" i="2"/>
  <c r="G728" i="2"/>
  <c r="G716" i="2"/>
  <c r="G701" i="2"/>
  <c r="G698" i="2"/>
  <c r="G689" i="2"/>
  <c r="G686" i="2"/>
  <c r="G680" i="2"/>
  <c r="G677" i="2"/>
  <c r="G665" i="2"/>
  <c r="G656" i="2"/>
  <c r="G653" i="2"/>
  <c r="G485" i="2"/>
  <c r="G446" i="2"/>
  <c r="G437" i="2"/>
  <c r="G776" i="2"/>
  <c r="G659" i="2"/>
  <c r="G650" i="2"/>
  <c r="G644" i="2"/>
  <c r="G641" i="2"/>
  <c r="G638" i="2"/>
  <c r="G629" i="2"/>
  <c r="G626" i="2"/>
  <c r="G620" i="2"/>
  <c r="G617" i="2"/>
  <c r="G614" i="2"/>
  <c r="G605" i="2"/>
  <c r="G602" i="2"/>
  <c r="G596" i="2"/>
  <c r="G593" i="2"/>
  <c r="G590" i="2"/>
  <c r="G581" i="2"/>
  <c r="G578" i="2"/>
  <c r="G569" i="2"/>
  <c r="G557" i="2"/>
  <c r="G545" i="2"/>
  <c r="G533" i="2"/>
  <c r="G521" i="2"/>
  <c r="G509" i="2"/>
  <c r="G497" i="2"/>
  <c r="G473" i="2"/>
  <c r="G461" i="2"/>
  <c r="G449" i="2"/>
  <c r="G443" i="2"/>
  <c r="G404" i="2"/>
  <c r="G398" i="2"/>
  <c r="G392" i="2"/>
  <c r="G389" i="2"/>
  <c r="G380" i="2"/>
  <c r="G365" i="2"/>
  <c r="G356" i="2"/>
  <c r="G350" i="2"/>
  <c r="G341" i="2"/>
  <c r="G332" i="2"/>
  <c r="G326" i="2"/>
  <c r="G305" i="2"/>
  <c r="G299" i="2"/>
  <c r="G251" i="2"/>
  <c r="G239" i="2"/>
  <c r="G227" i="2"/>
  <c r="G203" i="2"/>
  <c r="G179" i="2"/>
  <c r="G155" i="2"/>
  <c r="G992" i="2"/>
  <c r="G1150" i="2"/>
  <c r="G1126" i="2"/>
  <c r="G956" i="2"/>
  <c r="G695" i="2"/>
  <c r="G1096" i="2"/>
  <c r="G982" i="2"/>
  <c r="G979" i="2"/>
  <c r="G919" i="2"/>
  <c r="G428" i="2"/>
  <c r="G1154" i="2"/>
  <c r="G683" i="2"/>
  <c r="G516" i="2"/>
  <c r="G903" i="2"/>
  <c r="G1178" i="2"/>
  <c r="G1082" i="2"/>
  <c r="G951" i="2"/>
  <c r="G774" i="2"/>
  <c r="G768" i="2"/>
  <c r="G684" i="2"/>
  <c r="G678" i="2"/>
  <c r="G660" i="2"/>
  <c r="G654" i="2"/>
  <c r="G594" i="2"/>
  <c r="G492" i="2"/>
  <c r="G438" i="2"/>
  <c r="G390" i="2"/>
  <c r="G363" i="2"/>
  <c r="G315" i="2"/>
  <c r="G263" i="2"/>
  <c r="G980" i="2"/>
  <c r="G584" i="2"/>
  <c r="G374" i="2"/>
  <c r="G830" i="2"/>
  <c r="G704" i="2"/>
  <c r="G671" i="2"/>
  <c r="G608" i="2"/>
  <c r="G413" i="2"/>
  <c r="G575" i="2"/>
  <c r="G1208" i="2"/>
  <c r="G320" i="2"/>
  <c r="G662" i="2"/>
  <c r="G632" i="2"/>
  <c r="G1192" i="2"/>
  <c r="G1156" i="2"/>
  <c r="G1102" i="2"/>
  <c r="G1084" i="2"/>
  <c r="G1066" i="2"/>
  <c r="G1048" i="2"/>
  <c r="G1027" i="2"/>
  <c r="G1009" i="2"/>
  <c r="G1003" i="2"/>
  <c r="G976" i="2"/>
  <c r="G967" i="2"/>
  <c r="G955" i="2"/>
  <c r="G937" i="2"/>
  <c r="G934" i="2"/>
  <c r="G928" i="2"/>
  <c r="G907" i="2"/>
  <c r="G883" i="2"/>
  <c r="G862" i="2"/>
  <c r="G856" i="2"/>
  <c r="G850" i="2"/>
  <c r="G838" i="2"/>
  <c r="G835" i="2"/>
  <c r="G802" i="2"/>
  <c r="G796" i="2"/>
  <c r="G787" i="2"/>
  <c r="G778" i="2"/>
  <c r="G772" i="2"/>
  <c r="G766" i="2"/>
  <c r="G742" i="2"/>
  <c r="G706" i="2"/>
  <c r="G697" i="2"/>
  <c r="G628" i="2"/>
  <c r="G619" i="2"/>
  <c r="G595" i="2"/>
  <c r="G550" i="2"/>
  <c r="G541" i="2"/>
  <c r="G487" i="2"/>
  <c r="G481" i="2"/>
  <c r="G463" i="2"/>
  <c r="G457" i="2"/>
  <c r="G439" i="2"/>
  <c r="G379" i="2"/>
  <c r="G370" i="2"/>
  <c r="G349" i="2"/>
  <c r="G235" i="2"/>
  <c r="G736" i="2"/>
  <c r="G760" i="2"/>
  <c r="G424" i="2"/>
  <c r="G1390" i="2"/>
  <c r="G1210" i="2"/>
  <c r="G1201" i="2"/>
  <c r="G1186" i="2"/>
  <c r="G1177" i="2"/>
  <c r="G1171" i="2"/>
  <c r="G1168" i="2"/>
  <c r="G1162" i="2"/>
  <c r="G1153" i="2"/>
  <c r="G1144" i="2"/>
  <c r="G1138" i="2"/>
  <c r="G1132" i="2"/>
  <c r="G1120" i="2"/>
  <c r="G1114" i="2"/>
  <c r="G1108" i="2"/>
  <c r="G1090" i="2"/>
  <c r="G1069" i="2"/>
  <c r="G1063" i="2"/>
  <c r="G1057" i="2"/>
  <c r="G1051" i="2"/>
  <c r="G1045" i="2"/>
  <c r="G1039" i="2"/>
  <c r="G1033" i="2"/>
  <c r="G1024" i="2"/>
  <c r="G1021" i="2"/>
  <c r="G1015" i="2"/>
  <c r="G1000" i="2"/>
  <c r="G997" i="2"/>
  <c r="G991" i="2"/>
  <c r="G958" i="2"/>
  <c r="G943" i="2"/>
  <c r="G931" i="2"/>
  <c r="G910" i="2"/>
  <c r="G901" i="2"/>
  <c r="G895" i="2"/>
  <c r="G886" i="2"/>
  <c r="G874" i="2"/>
  <c r="G871" i="2"/>
  <c r="G868" i="2"/>
  <c r="G859" i="2"/>
  <c r="G847" i="2"/>
  <c r="G844" i="2"/>
  <c r="G832" i="2"/>
  <c r="G826" i="2"/>
  <c r="G823" i="2"/>
  <c r="G820" i="2"/>
  <c r="G814" i="2"/>
  <c r="G811" i="2"/>
  <c r="G808" i="2"/>
  <c r="G799" i="2"/>
  <c r="G790" i="2"/>
  <c r="G784" i="2"/>
  <c r="G754" i="2"/>
  <c r="G730" i="2"/>
  <c r="G724" i="2"/>
  <c r="G718" i="2"/>
  <c r="G703" i="2"/>
  <c r="G700" i="2"/>
  <c r="G682" i="2"/>
  <c r="G676" i="2"/>
  <c r="G667" i="2"/>
  <c r="G658" i="2"/>
  <c r="G643" i="2"/>
  <c r="G640" i="2"/>
  <c r="G631" i="2"/>
  <c r="G616" i="2"/>
  <c r="G604" i="2"/>
  <c r="G592" i="2"/>
  <c r="G583" i="2"/>
  <c r="G580" i="2"/>
  <c r="G574" i="2"/>
  <c r="G565" i="2"/>
  <c r="G559" i="2"/>
  <c r="G553" i="2"/>
  <c r="G547" i="2"/>
  <c r="G538" i="2"/>
  <c r="G535" i="2"/>
  <c r="G529" i="2"/>
  <c r="G526" i="2"/>
  <c r="G523" i="2"/>
  <c r="G517" i="2"/>
  <c r="G514" i="2"/>
  <c r="G511" i="2"/>
  <c r="G505" i="2"/>
  <c r="G502" i="2"/>
  <c r="G499" i="2"/>
  <c r="G493" i="2"/>
  <c r="G490" i="2"/>
  <c r="G478" i="2"/>
  <c r="G475" i="2"/>
  <c r="G469" i="2"/>
  <c r="G466" i="2"/>
  <c r="G454" i="2"/>
  <c r="G451" i="2"/>
  <c r="G445" i="2"/>
  <c r="G442" i="2"/>
  <c r="G418" i="2"/>
  <c r="G403" i="2"/>
  <c r="G400" i="2"/>
  <c r="G394" i="2"/>
  <c r="G376" i="2"/>
  <c r="G355" i="2"/>
  <c r="G352" i="2"/>
  <c r="G331" i="2"/>
  <c r="G328" i="2"/>
  <c r="G307" i="2"/>
  <c r="G301" i="2"/>
  <c r="G295" i="2"/>
  <c r="G259" i="2"/>
  <c r="G211" i="2"/>
  <c r="G163" i="2"/>
  <c r="G1195" i="2"/>
  <c r="G712" i="2"/>
  <c r="G421" i="2"/>
  <c r="G397" i="2"/>
  <c r="G322" i="2"/>
  <c r="G1078" i="2"/>
  <c r="G952" i="2"/>
  <c r="G748" i="2"/>
  <c r="G985" i="2"/>
  <c r="G880" i="2"/>
  <c r="G673" i="2"/>
  <c r="G607" i="2"/>
  <c r="G373" i="2"/>
  <c r="G904" i="2"/>
  <c r="G346" i="2"/>
  <c r="G427" i="2"/>
  <c r="G1388" i="2"/>
  <c r="G1364" i="2"/>
  <c r="G963" i="2"/>
  <c r="G960" i="2"/>
  <c r="G945" i="2"/>
  <c r="G942" i="2"/>
  <c r="G939" i="2"/>
  <c r="G936" i="2"/>
  <c r="G933" i="2"/>
  <c r="G927" i="2"/>
  <c r="G921" i="2"/>
  <c r="G915" i="2"/>
  <c r="G912" i="2"/>
  <c r="G909" i="2"/>
  <c r="G897" i="2"/>
  <c r="G894" i="2"/>
  <c r="G891" i="2"/>
  <c r="G879" i="2"/>
  <c r="G873" i="2"/>
  <c r="G870" i="2"/>
  <c r="G867" i="2"/>
  <c r="G864" i="2"/>
  <c r="G858" i="2"/>
  <c r="G855" i="2"/>
  <c r="G849" i="2"/>
  <c r="G843" i="2"/>
  <c r="G840" i="2"/>
  <c r="G834" i="2"/>
  <c r="G831" i="2"/>
  <c r="G825" i="2"/>
  <c r="G822" i="2"/>
  <c r="G819" i="2"/>
  <c r="G816" i="2"/>
  <c r="G813" i="2"/>
  <c r="G810" i="2"/>
  <c r="G807" i="2"/>
  <c r="G801" i="2"/>
  <c r="G795" i="2"/>
  <c r="G786" i="2"/>
  <c r="G732" i="2"/>
  <c r="G726" i="2"/>
  <c r="G693" i="2"/>
  <c r="G669" i="2"/>
  <c r="G642" i="2"/>
  <c r="G630" i="2"/>
  <c r="G618" i="2"/>
  <c r="G606" i="2"/>
  <c r="G483" i="2"/>
  <c r="G480" i="2"/>
  <c r="G471" i="2"/>
  <c r="G468" i="2"/>
  <c r="G459" i="2"/>
  <c r="G456" i="2"/>
  <c r="G447" i="2"/>
  <c r="G444" i="2"/>
  <c r="G441" i="2"/>
  <c r="G426" i="2"/>
  <c r="G420" i="2"/>
  <c r="G402" i="2"/>
  <c r="G396" i="2"/>
  <c r="G384" i="2"/>
  <c r="G378" i="2"/>
  <c r="G372" i="2"/>
  <c r="G348" i="2"/>
  <c r="G339" i="2"/>
  <c r="G330" i="2"/>
  <c r="G324" i="2"/>
  <c r="G312" i="2"/>
  <c r="G303" i="2"/>
  <c r="G267" i="2"/>
  <c r="G255" i="2"/>
  <c r="G243" i="2"/>
  <c r="G219" i="2"/>
  <c r="G195" i="2"/>
  <c r="G171" i="2"/>
  <c r="G147" i="2"/>
  <c r="G1398" i="2"/>
  <c r="G1380" i="2"/>
  <c r="G1374" i="2"/>
  <c r="G1356" i="2"/>
  <c r="G1350" i="2"/>
  <c r="G1209" i="2"/>
  <c r="G1206" i="2"/>
  <c r="G1203" i="2"/>
  <c r="G1197" i="2"/>
  <c r="G1194" i="2"/>
  <c r="G1188" i="2"/>
  <c r="G1185" i="2"/>
  <c r="G1179" i="2"/>
  <c r="G1176" i="2"/>
  <c r="G1173" i="2"/>
  <c r="G1170" i="2"/>
  <c r="G1164" i="2"/>
  <c r="G1161" i="2"/>
  <c r="G1158" i="2"/>
  <c r="G1155" i="2"/>
  <c r="G1152" i="2"/>
  <c r="G1149" i="2"/>
  <c r="G1140" i="2"/>
  <c r="G1134" i="2"/>
  <c r="G1128" i="2"/>
  <c r="G1122" i="2"/>
  <c r="G1116" i="2"/>
  <c r="G1098" i="2"/>
  <c r="G1092" i="2"/>
  <c r="G1086" i="2"/>
  <c r="G1080" i="2"/>
  <c r="G1065" i="2"/>
  <c r="G1062" i="2"/>
  <c r="G1059" i="2"/>
  <c r="G1044" i="2"/>
  <c r="G1041" i="2"/>
  <c r="G1038" i="2"/>
  <c r="G1035" i="2"/>
  <c r="G1020" i="2"/>
  <c r="G1014" i="2"/>
  <c r="G1011" i="2"/>
  <c r="G996" i="2"/>
  <c r="G993" i="2"/>
  <c r="G975" i="2"/>
  <c r="G972" i="2"/>
  <c r="G969" i="2"/>
  <c r="G966" i="2"/>
  <c r="G582" i="2"/>
  <c r="G567" i="2"/>
  <c r="G564" i="2"/>
  <c r="G555" i="2"/>
  <c r="G552" i="2"/>
  <c r="G543" i="2"/>
  <c r="G540" i="2"/>
  <c r="G528" i="2"/>
  <c r="G519" i="2"/>
  <c r="G507" i="2"/>
  <c r="G504" i="2"/>
  <c r="G495" i="2"/>
  <c r="G1104" i="2"/>
  <c r="G744" i="2"/>
  <c r="G702" i="2"/>
  <c r="G414" i="2"/>
  <c r="G318" i="2"/>
  <c r="G846" i="2"/>
  <c r="G837" i="2"/>
  <c r="G714" i="2"/>
  <c r="G360" i="2"/>
  <c r="G756" i="2"/>
  <c r="G336" i="2"/>
  <c r="G861" i="2"/>
  <c r="G957" i="2"/>
  <c r="G918" i="2"/>
  <c r="G888" i="2"/>
  <c r="G792" i="2"/>
  <c r="G738" i="2"/>
  <c r="G699" i="2"/>
  <c r="G432" i="2"/>
  <c r="G780" i="2"/>
  <c r="G708" i="2"/>
  <c r="G687" i="2"/>
  <c r="G663" i="2"/>
  <c r="G408" i="2"/>
  <c r="G1382" i="2"/>
  <c r="G1352" i="2"/>
  <c r="G1110" i="2"/>
  <c r="G984" i="2"/>
  <c r="G750" i="2"/>
  <c r="G354" i="2"/>
  <c r="G885" i="2"/>
  <c r="G798" i="2"/>
  <c r="G789" i="2"/>
  <c r="G720" i="2"/>
  <c r="G366" i="2"/>
  <c r="G924" i="2"/>
  <c r="G762" i="2"/>
  <c r="G672" i="2"/>
  <c r="G342" i="2"/>
  <c r="G1146" i="2"/>
  <c r="G1017" i="2"/>
  <c r="G1396" i="2"/>
  <c r="G1372" i="2"/>
  <c r="G1366" i="2"/>
  <c r="G1360" i="2"/>
  <c r="G1348" i="2"/>
  <c r="G1182" i="2"/>
  <c r="G981" i="2"/>
  <c r="G990" i="2"/>
  <c r="G1191" i="2"/>
  <c r="G1167" i="2"/>
  <c r="G1187" i="2"/>
  <c r="G1343" i="2"/>
  <c r="G1340" i="2"/>
  <c r="G1337" i="2"/>
  <c r="G1334" i="2"/>
  <c r="G1331" i="2"/>
  <c r="G1328" i="2"/>
  <c r="G1325" i="2"/>
  <c r="G1322" i="2"/>
  <c r="G1319" i="2"/>
  <c r="G1316" i="2"/>
  <c r="G1313" i="2"/>
  <c r="G1310" i="2"/>
  <c r="G1307" i="2"/>
  <c r="G1304" i="2"/>
  <c r="G1301" i="2"/>
  <c r="G1298" i="2"/>
  <c r="G1295" i="2"/>
  <c r="G1292" i="2"/>
  <c r="G1289" i="2"/>
  <c r="G1286" i="2"/>
  <c r="G1283" i="2"/>
  <c r="G1280" i="2"/>
  <c r="G1277" i="2"/>
  <c r="G1274" i="2"/>
  <c r="G1271" i="2"/>
  <c r="G1268" i="2"/>
  <c r="G1265" i="2"/>
  <c r="G1262" i="2"/>
  <c r="G1259" i="2"/>
  <c r="G1256" i="2"/>
  <c r="G1253" i="2"/>
  <c r="G1250" i="2"/>
  <c r="G1247" i="2"/>
  <c r="G1244" i="2"/>
  <c r="G1241" i="2"/>
  <c r="G1238" i="2"/>
  <c r="G1235" i="2"/>
  <c r="G1232" i="2"/>
  <c r="G1229" i="2"/>
  <c r="G1226" i="2"/>
  <c r="G1223" i="2"/>
  <c r="G1220" i="2"/>
  <c r="G1211" i="2"/>
  <c r="G1399" i="2"/>
  <c r="G1200" i="2"/>
  <c r="G1393" i="2"/>
  <c r="G1385" i="2"/>
  <c r="G1377" i="2"/>
  <c r="G1369" i="2"/>
  <c r="G1361" i="2"/>
  <c r="G1353" i="2"/>
  <c r="G1345" i="2"/>
  <c r="G1342" i="2"/>
  <c r="G1339" i="2"/>
  <c r="G1336" i="2"/>
  <c r="G1333" i="2"/>
  <c r="G1330" i="2"/>
  <c r="G1327" i="2"/>
  <c r="G1324" i="2"/>
  <c r="G1321" i="2"/>
  <c r="G1318" i="2"/>
  <c r="G1315" i="2"/>
  <c r="G1312" i="2"/>
  <c r="G1309" i="2"/>
  <c r="G1306" i="2"/>
  <c r="G1303" i="2"/>
  <c r="G1300" i="2"/>
  <c r="G1297" i="2"/>
  <c r="G1294" i="2"/>
  <c r="G1291" i="2"/>
  <c r="G1288" i="2"/>
  <c r="G1285" i="2"/>
  <c r="G1282" i="2"/>
  <c r="G1279" i="2"/>
  <c r="G1276" i="2"/>
  <c r="G1273" i="2"/>
  <c r="G1270" i="2"/>
  <c r="G1267" i="2"/>
  <c r="G1264" i="2"/>
  <c r="G1261" i="2"/>
  <c r="G1258" i="2"/>
  <c r="G1255" i="2"/>
  <c r="G1252" i="2"/>
  <c r="G1249" i="2"/>
  <c r="G1246" i="2"/>
  <c r="G1243" i="2"/>
  <c r="G1240" i="2"/>
  <c r="G1237" i="2"/>
  <c r="G1234" i="2"/>
  <c r="G1231" i="2"/>
  <c r="G1228" i="2"/>
  <c r="G1225" i="2"/>
  <c r="G1222" i="2"/>
  <c r="G1219" i="2"/>
  <c r="G1216" i="2"/>
  <c r="G1213" i="2"/>
  <c r="G1391" i="2"/>
  <c r="G1400" i="2"/>
  <c r="G1392" i="2"/>
  <c r="G1384" i="2"/>
  <c r="G1376" i="2"/>
  <c r="G1368" i="2"/>
  <c r="G1367" i="2"/>
  <c r="G1401" i="2"/>
  <c r="G1207" i="2"/>
  <c r="G1180" i="2"/>
  <c r="G1169" i="2"/>
  <c r="G1359" i="2"/>
  <c r="G1403" i="2"/>
  <c r="G1395" i="2"/>
  <c r="G1387" i="2"/>
  <c r="G1379" i="2"/>
  <c r="G1371" i="2"/>
  <c r="G1363" i="2"/>
  <c r="G1355" i="2"/>
  <c r="G1347" i="2"/>
  <c r="G1383" i="2"/>
  <c r="G1402" i="2"/>
  <c r="G1394" i="2"/>
  <c r="G1386" i="2"/>
  <c r="G1378" i="2"/>
  <c r="G1370" i="2"/>
  <c r="G1362" i="2"/>
  <c r="G1354" i="2"/>
  <c r="G1346" i="2"/>
  <c r="G1344" i="2"/>
  <c r="G1341" i="2"/>
  <c r="G1338" i="2"/>
  <c r="G1335" i="2"/>
  <c r="G1332" i="2"/>
  <c r="G1329" i="2"/>
  <c r="G1326" i="2"/>
  <c r="G1323" i="2"/>
  <c r="G1320" i="2"/>
  <c r="G1317" i="2"/>
  <c r="G1314" i="2"/>
  <c r="G1311" i="2"/>
  <c r="G1308" i="2"/>
  <c r="G1305" i="2"/>
  <c r="G1302" i="2"/>
  <c r="G1299" i="2"/>
  <c r="G1296" i="2"/>
  <c r="G1293" i="2"/>
  <c r="G1290" i="2"/>
  <c r="G1287" i="2"/>
  <c r="G1284" i="2"/>
  <c r="G1281" i="2"/>
  <c r="G1278" i="2"/>
  <c r="G1275" i="2"/>
  <c r="G1272" i="2"/>
  <c r="G1269" i="2"/>
  <c r="G1266" i="2"/>
  <c r="G1263" i="2"/>
  <c r="G1260" i="2"/>
  <c r="G1257" i="2"/>
  <c r="G1254" i="2"/>
  <c r="G1251" i="2"/>
  <c r="G1248" i="2"/>
  <c r="G1245" i="2"/>
  <c r="G1242" i="2"/>
  <c r="G1239" i="2"/>
  <c r="G1236" i="2"/>
  <c r="G1233" i="2"/>
  <c r="G1230" i="2"/>
  <c r="G1227" i="2"/>
  <c r="G1224" i="2"/>
  <c r="G1221" i="2"/>
  <c r="G1218" i="2"/>
  <c r="G1215" i="2"/>
  <c r="G1212" i="2"/>
  <c r="G1204" i="2"/>
  <c r="G1193" i="2"/>
  <c r="G1174" i="2"/>
  <c r="G1375" i="2"/>
  <c r="G1351" i="2"/>
  <c r="G1397" i="2"/>
  <c r="G1389" i="2"/>
  <c r="G1381" i="2"/>
  <c r="G1373" i="2"/>
  <c r="G1365" i="2"/>
  <c r="G1357" i="2"/>
  <c r="G1349" i="2"/>
  <c r="G1198" i="2"/>
  <c r="G1047" i="2"/>
  <c r="G1023" i="2"/>
  <c r="G999" i="2"/>
  <c r="G1143" i="2"/>
  <c r="G1131" i="2"/>
  <c r="G1119" i="2"/>
  <c r="G1107" i="2"/>
  <c r="G1095" i="2"/>
  <c r="G1083" i="2"/>
  <c r="G1036" i="2"/>
  <c r="G1012" i="2"/>
  <c r="G1145" i="2"/>
  <c r="G1133" i="2"/>
  <c r="G1121" i="2"/>
  <c r="G1109" i="2"/>
  <c r="G1097" i="2"/>
  <c r="G1085" i="2"/>
  <c r="G1068" i="2"/>
  <c r="G1060" i="2"/>
  <c r="G1075" i="2"/>
  <c r="G948" i="2"/>
  <c r="G916" i="2"/>
  <c r="G1147" i="2"/>
  <c r="G1135" i="2"/>
  <c r="G1123" i="2"/>
  <c r="G1111" i="2"/>
  <c r="G1099" i="2"/>
  <c r="G1087" i="2"/>
  <c r="G961" i="2"/>
  <c r="G1137" i="2"/>
  <c r="G1125" i="2"/>
  <c r="G1113" i="2"/>
  <c r="G1101" i="2"/>
  <c r="G1089" i="2"/>
  <c r="G1077" i="2"/>
  <c r="G1072" i="2"/>
  <c r="G1183" i="2"/>
  <c r="G1159" i="2"/>
  <c r="G1071" i="2"/>
  <c r="G987" i="2"/>
  <c r="G1139" i="2"/>
  <c r="G1127" i="2"/>
  <c r="G1115" i="2"/>
  <c r="G1103" i="2"/>
  <c r="G1091" i="2"/>
  <c r="G1079" i="2"/>
  <c r="G1163" i="2"/>
  <c r="G1189" i="2"/>
  <c r="G1165" i="2"/>
  <c r="G1141" i="2"/>
  <c r="G1129" i="2"/>
  <c r="G1117" i="2"/>
  <c r="G1105" i="2"/>
  <c r="G1093" i="2"/>
  <c r="G1081" i="2"/>
  <c r="G1055" i="2"/>
  <c r="G1053" i="2"/>
  <c r="G1029" i="2"/>
  <c r="G1005" i="2"/>
  <c r="G953" i="2"/>
  <c r="G892" i="2"/>
  <c r="G876" i="2"/>
  <c r="G929" i="2"/>
  <c r="G1042" i="2"/>
  <c r="G1018" i="2"/>
  <c r="G994" i="2"/>
  <c r="G905" i="2"/>
  <c r="G978" i="2"/>
  <c r="G1070" i="2"/>
  <c r="G1046" i="2"/>
  <c r="G1022" i="2"/>
  <c r="G998" i="2"/>
  <c r="G954" i="2"/>
  <c r="G1074" i="2"/>
  <c r="G1050" i="2"/>
  <c r="G1026" i="2"/>
  <c r="G1002" i="2"/>
  <c r="G970" i="2"/>
  <c r="G930" i="2"/>
  <c r="G1004" i="2"/>
  <c r="G988" i="2"/>
  <c r="G906" i="2"/>
  <c r="G1054" i="2"/>
  <c r="G1030" i="2"/>
  <c r="G1006" i="2"/>
  <c r="G946" i="2"/>
  <c r="G882" i="2"/>
  <c r="G1056" i="2"/>
  <c r="G1032" i="2"/>
  <c r="G1008" i="2"/>
  <c r="G964" i="2"/>
  <c r="G922" i="2"/>
  <c r="G913" i="2"/>
  <c r="G900" i="2"/>
  <c r="G1058" i="2"/>
  <c r="G1034" i="2"/>
  <c r="G1010" i="2"/>
  <c r="G977" i="2"/>
  <c r="G940" i="2"/>
  <c r="G898" i="2"/>
  <c r="G889" i="2"/>
  <c r="G865" i="2"/>
  <c r="G852" i="2"/>
  <c r="G841" i="2"/>
  <c r="G828" i="2"/>
  <c r="G817" i="2"/>
  <c r="G804" i="2"/>
  <c r="G793" i="2"/>
  <c r="G782" i="2"/>
  <c r="G773" i="2"/>
  <c r="G770" i="2"/>
  <c r="G761" i="2"/>
  <c r="G758" i="2"/>
  <c r="G749" i="2"/>
  <c r="G746" i="2"/>
  <c r="G737" i="2"/>
  <c r="G734" i="2"/>
  <c r="G725" i="2"/>
  <c r="G722" i="2"/>
  <c r="G713" i="2"/>
  <c r="G710" i="2"/>
  <c r="G681" i="2"/>
  <c r="G657" i="2"/>
  <c r="G591" i="2"/>
  <c r="G775" i="2"/>
  <c r="G763" i="2"/>
  <c r="G751" i="2"/>
  <c r="G739" i="2"/>
  <c r="G727" i="2"/>
  <c r="G715" i="2"/>
  <c r="G675" i="2"/>
  <c r="G651" i="2"/>
  <c r="G615" i="2"/>
  <c r="G777" i="2"/>
  <c r="G765" i="2"/>
  <c r="G753" i="2"/>
  <c r="G741" i="2"/>
  <c r="G729" i="2"/>
  <c r="G717" i="2"/>
  <c r="G705" i="2"/>
  <c r="G688" i="2"/>
  <c r="G664" i="2"/>
  <c r="G973" i="2"/>
  <c r="G949" i="2"/>
  <c r="G925" i="2"/>
  <c r="G877" i="2"/>
  <c r="G853" i="2"/>
  <c r="G829" i="2"/>
  <c r="G805" i="2"/>
  <c r="G779" i="2"/>
  <c r="G767" i="2"/>
  <c r="G755" i="2"/>
  <c r="G743" i="2"/>
  <c r="G731" i="2"/>
  <c r="G719" i="2"/>
  <c r="G707" i="2"/>
  <c r="G674" i="2"/>
  <c r="G685" i="2"/>
  <c r="G661" i="2"/>
  <c r="G639" i="2"/>
  <c r="G579" i="2"/>
  <c r="G881" i="2"/>
  <c r="G857" i="2"/>
  <c r="G833" i="2"/>
  <c r="G809" i="2"/>
  <c r="G785" i="2"/>
  <c r="G781" i="2"/>
  <c r="G769" i="2"/>
  <c r="G757" i="2"/>
  <c r="G745" i="2"/>
  <c r="G733" i="2"/>
  <c r="G721" i="2"/>
  <c r="G709" i="2"/>
  <c r="G603" i="2"/>
  <c r="G679" i="2"/>
  <c r="G655" i="2"/>
  <c r="G783" i="2"/>
  <c r="G771" i="2"/>
  <c r="G759" i="2"/>
  <c r="G747" i="2"/>
  <c r="G735" i="2"/>
  <c r="G723" i="2"/>
  <c r="G711" i="2"/>
  <c r="G692" i="2"/>
  <c r="G983" i="2"/>
  <c r="G959" i="2"/>
  <c r="G935" i="2"/>
  <c r="G911" i="2"/>
  <c r="G887" i="2"/>
  <c r="G863" i="2"/>
  <c r="G839" i="2"/>
  <c r="G815" i="2"/>
  <c r="G791" i="2"/>
  <c r="G696" i="2"/>
  <c r="G691" i="2"/>
  <c r="G668" i="2"/>
  <c r="G627" i="2"/>
  <c r="G571" i="2"/>
  <c r="G549" i="2"/>
  <c r="G501" i="2"/>
  <c r="G334" i="2"/>
  <c r="G515" i="2"/>
  <c r="G467" i="2"/>
  <c r="G453" i="2"/>
  <c r="G314" i="2"/>
  <c r="G283" i="2"/>
  <c r="G280" i="2"/>
  <c r="G277" i="2"/>
  <c r="G537" i="2"/>
  <c r="G489" i="2"/>
  <c r="G430" i="2"/>
  <c r="G419" i="2"/>
  <c r="G386" i="2"/>
  <c r="G573" i="2"/>
  <c r="G551" i="2"/>
  <c r="G503" i="2"/>
  <c r="G416" i="2"/>
  <c r="G645" i="2"/>
  <c r="G633" i="2"/>
  <c r="G621" i="2"/>
  <c r="G609" i="2"/>
  <c r="G597" i="2"/>
  <c r="G585" i="2"/>
  <c r="G562" i="2"/>
  <c r="G455" i="2"/>
  <c r="G525" i="2"/>
  <c r="G477" i="2"/>
  <c r="G647" i="2"/>
  <c r="G635" i="2"/>
  <c r="G623" i="2"/>
  <c r="G611" i="2"/>
  <c r="G599" i="2"/>
  <c r="G587" i="2"/>
  <c r="G539" i="2"/>
  <c r="G491" i="2"/>
  <c r="G690" i="2"/>
  <c r="G666" i="2"/>
  <c r="G646" i="2"/>
  <c r="G634" i="2"/>
  <c r="G622" i="2"/>
  <c r="G610" i="2"/>
  <c r="G598" i="2"/>
  <c r="G586" i="2"/>
  <c r="G649" i="2"/>
  <c r="G637" i="2"/>
  <c r="G625" i="2"/>
  <c r="G613" i="2"/>
  <c r="G601" i="2"/>
  <c r="G589" i="2"/>
  <c r="G577" i="2"/>
  <c r="G563" i="2"/>
  <c r="G561" i="2"/>
  <c r="G513" i="2"/>
  <c r="G465" i="2"/>
  <c r="G694" i="2"/>
  <c r="G670" i="2"/>
  <c r="G648" i="2"/>
  <c r="G636" i="2"/>
  <c r="G624" i="2"/>
  <c r="G612" i="2"/>
  <c r="G600" i="2"/>
  <c r="G588" i="2"/>
  <c r="G576" i="2"/>
  <c r="G527" i="2"/>
  <c r="G479" i="2"/>
  <c r="G568" i="2"/>
  <c r="G556" i="2"/>
  <c r="G544" i="2"/>
  <c r="G532" i="2"/>
  <c r="G520" i="2"/>
  <c r="G508" i="2"/>
  <c r="G496" i="2"/>
  <c r="G484" i="2"/>
  <c r="G472" i="2"/>
  <c r="G460" i="2"/>
  <c r="G448" i="2"/>
  <c r="G570" i="2"/>
  <c r="G558" i="2"/>
  <c r="G546" i="2"/>
  <c r="G534" i="2"/>
  <c r="G522" i="2"/>
  <c r="G510" i="2"/>
  <c r="G498" i="2"/>
  <c r="G486" i="2"/>
  <c r="G474" i="2"/>
  <c r="G462" i="2"/>
  <c r="G450" i="2"/>
  <c r="G435" i="2"/>
  <c r="G375" i="2"/>
  <c r="G364" i="2"/>
  <c r="G347" i="2"/>
  <c r="G429" i="2"/>
  <c r="G410" i="2"/>
  <c r="G297" i="2"/>
  <c r="G572" i="2"/>
  <c r="G560" i="2"/>
  <c r="G548" i="2"/>
  <c r="G536" i="2"/>
  <c r="G524" i="2"/>
  <c r="G512" i="2"/>
  <c r="G500" i="2"/>
  <c r="G488" i="2"/>
  <c r="G476" i="2"/>
  <c r="G464" i="2"/>
  <c r="G452" i="2"/>
  <c r="G440" i="2"/>
  <c r="G399" i="2"/>
  <c r="G358" i="2"/>
  <c r="G344" i="2"/>
  <c r="G327" i="2"/>
  <c r="G316" i="2"/>
  <c r="G291" i="2"/>
  <c r="G288" i="2"/>
  <c r="G388" i="2"/>
  <c r="G338" i="2"/>
  <c r="G434" i="2"/>
  <c r="G423" i="2"/>
  <c r="G412" i="2"/>
  <c r="G382" i="2"/>
  <c r="G371" i="2"/>
  <c r="G406" i="2"/>
  <c r="G395" i="2"/>
  <c r="G368" i="2"/>
  <c r="G351" i="2"/>
  <c r="G340" i="2"/>
  <c r="G323" i="2"/>
  <c r="G566" i="2"/>
  <c r="G554" i="2"/>
  <c r="G542" i="2"/>
  <c r="G530" i="2"/>
  <c r="G518" i="2"/>
  <c r="G506" i="2"/>
  <c r="G494" i="2"/>
  <c r="G482" i="2"/>
  <c r="G470" i="2"/>
  <c r="G458" i="2"/>
  <c r="G436" i="2"/>
  <c r="G422" i="2"/>
  <c r="G362" i="2"/>
  <c r="G325" i="2"/>
  <c r="G294" i="2"/>
  <c r="G425" i="2"/>
  <c r="G401" i="2"/>
  <c r="G377" i="2"/>
  <c r="G353" i="2"/>
  <c r="G329" i="2"/>
  <c r="G304" i="2"/>
  <c r="G296" i="2"/>
  <c r="G285" i="2"/>
  <c r="G282" i="2"/>
  <c r="G405" i="2"/>
  <c r="G381" i="2"/>
  <c r="G357" i="2"/>
  <c r="G333" i="2"/>
  <c r="G306" i="2"/>
  <c r="G279" i="2"/>
  <c r="G431" i="2"/>
  <c r="G407" i="2"/>
  <c r="G383" i="2"/>
  <c r="G359" i="2"/>
  <c r="G335" i="2"/>
  <c r="G311" i="2"/>
  <c r="G293" i="2"/>
  <c r="G290" i="2"/>
  <c r="G433" i="2"/>
  <c r="G409" i="2"/>
  <c r="G385" i="2"/>
  <c r="G361" i="2"/>
  <c r="G337" i="2"/>
  <c r="G313" i="2"/>
  <c r="G308" i="2"/>
  <c r="G287" i="2"/>
  <c r="G411" i="2"/>
  <c r="G387" i="2"/>
  <c r="G298" i="2"/>
  <c r="G284" i="2"/>
  <c r="G281" i="2"/>
  <c r="G317" i="2"/>
  <c r="G278" i="2"/>
  <c r="G415" i="2"/>
  <c r="G391" i="2"/>
  <c r="G367" i="2"/>
  <c r="G343" i="2"/>
  <c r="G319" i="2"/>
  <c r="G310" i="2"/>
  <c r="G292" i="2"/>
  <c r="G289" i="2"/>
  <c r="G275" i="2"/>
  <c r="G417" i="2"/>
  <c r="G393" i="2"/>
  <c r="G369" i="2"/>
  <c r="G345" i="2"/>
  <c r="G321" i="2"/>
  <c r="G309" i="2"/>
  <c r="G300" i="2"/>
  <c r="G286" i="2"/>
  <c r="G272" i="2"/>
  <c r="G264" i="2"/>
  <c r="G256" i="2"/>
  <c r="G248" i="2"/>
  <c r="G240" i="2"/>
  <c r="G232" i="2"/>
  <c r="G224" i="2"/>
  <c r="G216" i="2"/>
  <c r="G208" i="2"/>
  <c r="G200" i="2"/>
  <c r="G192" i="2"/>
  <c r="G184" i="2"/>
  <c r="G176" i="2"/>
  <c r="G168" i="2"/>
  <c r="G160" i="2"/>
  <c r="G152" i="2"/>
  <c r="G144" i="2"/>
  <c r="G269" i="2"/>
  <c r="G261" i="2"/>
  <c r="G253" i="2"/>
  <c r="G245" i="2"/>
  <c r="G237" i="2"/>
  <c r="G229" i="2"/>
  <c r="G221" i="2"/>
  <c r="G213" i="2"/>
  <c r="G205" i="2"/>
  <c r="G197" i="2"/>
  <c r="G189" i="2"/>
  <c r="G181" i="2"/>
  <c r="G173" i="2"/>
  <c r="G165" i="2"/>
  <c r="G157" i="2"/>
  <c r="G149" i="2"/>
  <c r="G274" i="2"/>
  <c r="G266" i="2"/>
  <c r="G258" i="2"/>
  <c r="G250" i="2"/>
  <c r="G242" i="2"/>
  <c r="G234" i="2"/>
  <c r="G226" i="2"/>
  <c r="G218" i="2"/>
  <c r="G210" i="2"/>
  <c r="G202" i="2"/>
  <c r="G194" i="2"/>
  <c r="G186" i="2"/>
  <c r="G178" i="2"/>
  <c r="G170" i="2"/>
  <c r="G162" i="2"/>
  <c r="G154" i="2"/>
  <c r="G146" i="2"/>
  <c r="G271" i="2"/>
  <c r="G231" i="2"/>
  <c r="G223" i="2"/>
  <c r="G215" i="2"/>
  <c r="G207" i="2"/>
  <c r="G199" i="2"/>
  <c r="G191" i="2"/>
  <c r="G183" i="2"/>
  <c r="G175" i="2"/>
  <c r="G167" i="2"/>
  <c r="G159" i="2"/>
  <c r="G151" i="2"/>
  <c r="G143" i="2"/>
  <c r="G276" i="2"/>
  <c r="G268" i="2"/>
  <c r="G260" i="2"/>
  <c r="G252" i="2"/>
  <c r="G244" i="2"/>
  <c r="G236" i="2"/>
  <c r="G228" i="2"/>
  <c r="G220" i="2"/>
  <c r="G212" i="2"/>
  <c r="G204" i="2"/>
  <c r="G196" i="2"/>
  <c r="G188" i="2"/>
  <c r="G180" i="2"/>
  <c r="G172" i="2"/>
  <c r="G164" i="2"/>
  <c r="G156" i="2"/>
  <c r="G148" i="2"/>
  <c r="G302" i="2"/>
  <c r="G273" i="2"/>
  <c r="G265" i="2"/>
  <c r="G257" i="2"/>
  <c r="G249" i="2"/>
  <c r="G241" i="2"/>
  <c r="G233" i="2"/>
  <c r="G225" i="2"/>
  <c r="G217" i="2"/>
  <c r="G209" i="2"/>
  <c r="G201" i="2"/>
  <c r="G193" i="2"/>
  <c r="G185" i="2"/>
  <c r="G177" i="2"/>
  <c r="G169" i="2"/>
  <c r="G161" i="2"/>
  <c r="G153" i="2"/>
  <c r="G270" i="2"/>
  <c r="G262" i="2"/>
  <c r="G254" i="2"/>
  <c r="G246" i="2"/>
  <c r="G238" i="2"/>
  <c r="G230" i="2"/>
  <c r="G222" i="2"/>
  <c r="G214" i="2"/>
  <c r="G206" i="2"/>
  <c r="G198" i="2"/>
  <c r="G190" i="2"/>
  <c r="G182" i="2"/>
  <c r="G174" i="2"/>
  <c r="G166" i="2"/>
  <c r="G158" i="2"/>
  <c r="G150" i="2"/>
  <c r="G141" i="2"/>
  <c r="H122" i="2" l="1"/>
  <c r="M31" i="2"/>
  <c r="H67" i="2"/>
  <c r="H83" i="2"/>
  <c r="H99" i="2"/>
  <c r="H115" i="2"/>
  <c r="H131" i="2"/>
  <c r="H85" i="2"/>
  <c r="H101" i="2"/>
  <c r="H117" i="2"/>
  <c r="H28" i="2"/>
  <c r="H58" i="2"/>
  <c r="H74" i="2"/>
  <c r="H90" i="2"/>
  <c r="H106" i="2"/>
  <c r="H30" i="2"/>
  <c r="H87" i="2"/>
  <c r="H33" i="2"/>
  <c r="H119" i="2"/>
  <c r="H103" i="2"/>
  <c r="H71" i="2"/>
  <c r="H69" i="2"/>
  <c r="H31" i="2"/>
  <c r="H55" i="2"/>
  <c r="H76" i="2"/>
  <c r="H108" i="2"/>
  <c r="H60" i="2"/>
  <c r="H92" i="2"/>
  <c r="H56" i="2"/>
  <c r="H72" i="2"/>
  <c r="H88" i="2"/>
  <c r="H104" i="2"/>
  <c r="H120" i="2"/>
  <c r="H57" i="2"/>
  <c r="H121" i="2"/>
  <c r="H73" i="2"/>
  <c r="H105" i="2"/>
  <c r="H62" i="2"/>
  <c r="H78" i="2"/>
  <c r="H94" i="2"/>
  <c r="H110" i="2"/>
  <c r="H126" i="2"/>
  <c r="H59" i="2"/>
  <c r="H75" i="2"/>
  <c r="H91" i="2"/>
  <c r="H107" i="2"/>
  <c r="H123" i="2"/>
  <c r="H64" i="2"/>
  <c r="H80" i="2"/>
  <c r="H96" i="2"/>
  <c r="H112" i="2"/>
  <c r="H128" i="2"/>
  <c r="H61" i="2"/>
  <c r="H77" i="2"/>
  <c r="H93" i="2"/>
  <c r="H109" i="2"/>
  <c r="H125" i="2"/>
  <c r="H66" i="2"/>
  <c r="H82" i="2"/>
  <c r="H98" i="2"/>
  <c r="H114" i="2"/>
  <c r="H130" i="2"/>
  <c r="H63" i="2"/>
  <c r="H79" i="2"/>
  <c r="H95" i="2"/>
  <c r="H111" i="2"/>
  <c r="H127" i="2"/>
  <c r="H52" i="2"/>
  <c r="H68" i="2"/>
  <c r="H84" i="2"/>
  <c r="H100" i="2"/>
  <c r="H116" i="2"/>
  <c r="H132" i="2"/>
  <c r="H65" i="2"/>
  <c r="H81" i="2"/>
  <c r="H97" i="2"/>
  <c r="H113" i="2"/>
  <c r="H129" i="2"/>
  <c r="H124" i="2"/>
  <c r="H89" i="2"/>
  <c r="H54" i="2"/>
  <c r="H70" i="2"/>
  <c r="H86" i="2"/>
  <c r="H102" i="2"/>
  <c r="H118" i="2"/>
  <c r="H34" i="2"/>
  <c r="H42" i="2"/>
  <c r="H26" i="2"/>
  <c r="H40" i="2"/>
  <c r="H27" i="2"/>
  <c r="H43" i="2"/>
  <c r="H29" i="2"/>
  <c r="H45" i="2"/>
  <c r="H35" i="2"/>
  <c r="H38" i="2"/>
  <c r="H37" i="2"/>
  <c r="H44" i="2"/>
  <c r="H39" i="2"/>
  <c r="H32" i="2"/>
  <c r="H36" i="2"/>
  <c r="H41" i="2"/>
  <c r="H15" i="2"/>
  <c r="N45" i="2"/>
  <c r="D135" i="2"/>
  <c r="B135" i="2"/>
  <c r="F135" i="2"/>
  <c r="E135" i="2"/>
  <c r="M27" i="2"/>
  <c r="M53" i="2"/>
  <c r="N53" i="2"/>
  <c r="N55" i="2"/>
  <c r="M30" i="2"/>
  <c r="N43" i="2"/>
  <c r="L76" i="2"/>
  <c r="O76" i="2"/>
  <c r="J135" i="2"/>
  <c r="K135" i="2"/>
  <c r="I135" i="2"/>
  <c r="M17" i="2"/>
  <c r="O60" i="2"/>
  <c r="N52" i="2"/>
  <c r="N118" i="2"/>
  <c r="O17" i="2"/>
  <c r="G26" i="2"/>
  <c r="G42" i="2"/>
  <c r="N27" i="2"/>
  <c r="M128" i="2"/>
  <c r="M43" i="2"/>
  <c r="O31" i="2"/>
  <c r="G53" i="2"/>
  <c r="L56" i="2"/>
  <c r="L58" i="2"/>
  <c r="L53" i="2"/>
  <c r="N71" i="2"/>
  <c r="N63" i="2"/>
  <c r="L79" i="2"/>
  <c r="L63" i="2"/>
  <c r="L84" i="2"/>
  <c r="O84" i="2"/>
  <c r="L33" i="2"/>
  <c r="L38" i="2"/>
  <c r="L35" i="2"/>
  <c r="L68" i="2"/>
  <c r="N33" i="2"/>
  <c r="M40" i="2"/>
  <c r="O53" i="2"/>
  <c r="L26" i="2"/>
  <c r="O32" i="2"/>
  <c r="N35" i="2"/>
  <c r="M34" i="2"/>
  <c r="L41" i="2"/>
  <c r="O68" i="2"/>
  <c r="L55" i="2"/>
  <c r="M59" i="2"/>
  <c r="M127" i="2"/>
  <c r="N116" i="2"/>
  <c r="O73" i="2"/>
  <c r="O96" i="2"/>
  <c r="M119" i="2"/>
  <c r="O111" i="2"/>
  <c r="N127" i="2"/>
  <c r="M95" i="2"/>
  <c r="G64" i="2"/>
  <c r="O99" i="2"/>
  <c r="O67" i="2"/>
  <c r="M111" i="2"/>
  <c r="N79" i="2"/>
  <c r="N76" i="2"/>
  <c r="G63" i="2"/>
  <c r="G79" i="2"/>
  <c r="G95" i="2"/>
  <c r="G127" i="2"/>
  <c r="M79" i="2"/>
  <c r="N131" i="2"/>
  <c r="N100" i="2"/>
  <c r="O63" i="2"/>
  <c r="O124" i="2"/>
  <c r="G111" i="2"/>
  <c r="N115" i="2"/>
  <c r="M76" i="2"/>
  <c r="O80" i="2"/>
  <c r="O121" i="2"/>
  <c r="M92" i="2"/>
  <c r="M108" i="2"/>
  <c r="N95" i="2"/>
  <c r="O127" i="2"/>
  <c r="G60" i="2"/>
  <c r="G76" i="2"/>
  <c r="G92" i="2"/>
  <c r="G108" i="2"/>
  <c r="G124" i="2"/>
  <c r="M96" i="2"/>
  <c r="O128" i="2"/>
  <c r="N112" i="2"/>
  <c r="O131" i="2"/>
  <c r="N67" i="2"/>
  <c r="M99" i="2"/>
  <c r="O64" i="2"/>
  <c r="L57" i="2"/>
  <c r="O112" i="2"/>
  <c r="O105" i="2"/>
  <c r="N64" i="2"/>
  <c r="N80" i="2"/>
  <c r="M83" i="2"/>
  <c r="O29" i="2"/>
  <c r="N90" i="2"/>
  <c r="G25" i="2"/>
  <c r="M26" i="2"/>
  <c r="N25" i="2"/>
  <c r="G114" i="2"/>
  <c r="G37" i="2"/>
  <c r="O42" i="2"/>
  <c r="O26" i="2"/>
  <c r="M113" i="2"/>
  <c r="N97" i="2"/>
  <c r="O97" i="2"/>
  <c r="N93" i="2"/>
  <c r="O125" i="2"/>
  <c r="N86" i="2"/>
  <c r="O118" i="2"/>
  <c r="M89" i="2"/>
  <c r="M70" i="2"/>
  <c r="M73" i="2"/>
  <c r="N121" i="2"/>
  <c r="O70" i="2"/>
  <c r="O57" i="2"/>
  <c r="G54" i="2"/>
  <c r="G70" i="2"/>
  <c r="G86" i="2"/>
  <c r="O43" i="2"/>
  <c r="O27" i="2"/>
  <c r="H16" i="2"/>
  <c r="N40" i="2"/>
  <c r="H25" i="2"/>
  <c r="G29" i="2"/>
  <c r="G45" i="2"/>
  <c r="N42" i="2"/>
  <c r="H18" i="2"/>
  <c r="G18" i="2"/>
  <c r="M52" i="2"/>
  <c r="O55" i="2"/>
  <c r="N103" i="2"/>
  <c r="N132" i="2"/>
  <c r="F19" i="2"/>
  <c r="G43" i="2"/>
  <c r="G67" i="2"/>
  <c r="G83" i="2"/>
  <c r="G131" i="2"/>
  <c r="G85" i="2"/>
  <c r="N77" i="2"/>
  <c r="M74" i="2"/>
  <c r="G58" i="2"/>
  <c r="G74" i="2"/>
  <c r="G90" i="2"/>
  <c r="G106" i="2"/>
  <c r="O77" i="2"/>
  <c r="G102" i="2"/>
  <c r="O52" i="2"/>
  <c r="G99" i="2"/>
  <c r="G105" i="2"/>
  <c r="O119" i="2"/>
  <c r="O132" i="2"/>
  <c r="N54" i="2"/>
  <c r="O28" i="2"/>
  <c r="N34" i="2"/>
  <c r="O116" i="2"/>
  <c r="M100" i="2"/>
  <c r="O102" i="2"/>
  <c r="M86" i="2"/>
  <c r="O71" i="2"/>
  <c r="O89" i="2"/>
  <c r="N102" i="2"/>
  <c r="O54" i="2"/>
  <c r="M116" i="2"/>
  <c r="M105" i="2"/>
  <c r="N119" i="2"/>
  <c r="M68" i="2"/>
  <c r="O100" i="2"/>
  <c r="G115" i="2"/>
  <c r="N105" i="2"/>
  <c r="M84" i="2"/>
  <c r="G118" i="2"/>
  <c r="O87" i="2"/>
  <c r="N84" i="2"/>
  <c r="O37" i="2"/>
  <c r="G40" i="2"/>
  <c r="G68" i="2"/>
  <c r="G84" i="2"/>
  <c r="G100" i="2"/>
  <c r="G116" i="2"/>
  <c r="G81" i="2"/>
  <c r="G97" i="2"/>
  <c r="N29" i="2"/>
  <c r="O25" i="2"/>
  <c r="N108" i="2"/>
  <c r="M37" i="2"/>
  <c r="O40" i="2"/>
  <c r="N68" i="2"/>
  <c r="G66" i="2"/>
  <c r="M85" i="2"/>
  <c r="N114" i="2"/>
  <c r="G82" i="2"/>
  <c r="N130" i="2"/>
  <c r="O98" i="2"/>
  <c r="N82" i="2"/>
  <c r="N98" i="2"/>
  <c r="O85" i="2"/>
  <c r="M25" i="2"/>
  <c r="M60" i="2"/>
  <c r="M71" i="2"/>
  <c r="N92" i="2"/>
  <c r="M33" i="2"/>
  <c r="G98" i="2"/>
  <c r="M35" i="2"/>
  <c r="M82" i="2"/>
  <c r="G36" i="2"/>
  <c r="G28" i="2"/>
  <c r="O117" i="2"/>
  <c r="M101" i="2"/>
  <c r="N66" i="2"/>
  <c r="O30" i="2"/>
  <c r="N117" i="2"/>
  <c r="M114" i="2"/>
  <c r="M130" i="2"/>
  <c r="G33" i="2"/>
  <c r="G132" i="2"/>
  <c r="G52" i="2"/>
  <c r="G117" i="2"/>
  <c r="G101" i="2"/>
  <c r="G130" i="2"/>
  <c r="N101" i="2"/>
  <c r="N69" i="2"/>
  <c r="M66" i="2"/>
  <c r="M69" i="2"/>
  <c r="N32" i="2"/>
  <c r="G15" i="2"/>
  <c r="O129" i="2"/>
  <c r="N57" i="2"/>
  <c r="M63" i="2"/>
  <c r="L92" i="2"/>
  <c r="O62" i="2"/>
  <c r="M55" i="2"/>
  <c r="L66" i="2"/>
  <c r="N124" i="2"/>
  <c r="M103" i="2"/>
  <c r="L71" i="2"/>
  <c r="N60" i="2"/>
  <c r="L60" i="2"/>
  <c r="L30" i="2"/>
  <c r="L37" i="2"/>
  <c r="N28" i="2"/>
  <c r="L27" i="2"/>
  <c r="L45" i="2"/>
  <c r="L43" i="2"/>
  <c r="L39" i="2"/>
  <c r="N31" i="2"/>
  <c r="L25" i="2"/>
  <c r="N39" i="2"/>
  <c r="L32" i="2"/>
  <c r="N37" i="2"/>
  <c r="N73" i="2"/>
  <c r="G120" i="2"/>
  <c r="G103" i="2"/>
  <c r="G119" i="2"/>
  <c r="D19" i="2"/>
  <c r="G38" i="2"/>
  <c r="G41" i="2"/>
  <c r="G121" i="2"/>
  <c r="G122" i="2"/>
  <c r="O15" i="2"/>
  <c r="E19" i="2"/>
  <c r="M18" i="2"/>
  <c r="G73" i="2"/>
  <c r="G59" i="2"/>
  <c r="M120" i="2"/>
  <c r="M122" i="2"/>
  <c r="N104" i="2"/>
  <c r="M104" i="2"/>
  <c r="N75" i="2"/>
  <c r="M58" i="2"/>
  <c r="N74" i="2"/>
  <c r="O122" i="2"/>
  <c r="O93" i="2"/>
  <c r="M41" i="2"/>
  <c r="M15" i="2"/>
  <c r="N41" i="2"/>
  <c r="G80" i="2"/>
  <c r="G128" i="2"/>
  <c r="G62" i="2"/>
  <c r="G78" i="2"/>
  <c r="G61" i="2"/>
  <c r="G77" i="2"/>
  <c r="G125" i="2"/>
  <c r="H17" i="2"/>
  <c r="G56" i="2"/>
  <c r="G44" i="2"/>
  <c r="O39" i="2"/>
  <c r="N109" i="2"/>
  <c r="G30" i="2"/>
  <c r="M61" i="2"/>
  <c r="N61" i="2"/>
  <c r="M90" i="2"/>
  <c r="G109" i="2"/>
  <c r="G75" i="2"/>
  <c r="O120" i="2"/>
  <c r="O106" i="2"/>
  <c r="M109" i="2"/>
  <c r="N58" i="2"/>
  <c r="O88" i="2"/>
  <c r="M106" i="2"/>
  <c r="E46" i="2"/>
  <c r="B46" i="2"/>
  <c r="D46" i="2"/>
  <c r="G35" i="2"/>
  <c r="N88" i="2"/>
  <c r="N125" i="2"/>
  <c r="M107" i="2"/>
  <c r="N83" i="2"/>
  <c r="G57" i="2"/>
  <c r="G104" i="2"/>
  <c r="G129" i="2"/>
  <c r="G87" i="2"/>
  <c r="G88" i="2"/>
  <c r="G93" i="2"/>
  <c r="G96" i="2"/>
  <c r="O113" i="2"/>
  <c r="O59" i="2"/>
  <c r="M110" i="2"/>
  <c r="N72" i="2"/>
  <c r="N81" i="2"/>
  <c r="N94" i="2"/>
  <c r="N56" i="2"/>
  <c r="O78" i="2"/>
  <c r="N123" i="2"/>
  <c r="G69" i="2"/>
  <c r="G89" i="2"/>
  <c r="M115" i="2"/>
  <c r="O110" i="2"/>
  <c r="N91" i="2"/>
  <c r="M126" i="2"/>
  <c r="M87" i="2"/>
  <c r="O81" i="2"/>
  <c r="M121" i="2"/>
  <c r="M78" i="2"/>
  <c r="G71" i="2"/>
  <c r="G110" i="2"/>
  <c r="G112" i="2"/>
  <c r="O75" i="2"/>
  <c r="N120" i="2"/>
  <c r="O123" i="2"/>
  <c r="M62" i="2"/>
  <c r="M88" i="2"/>
  <c r="N126" i="2"/>
  <c r="N59" i="2"/>
  <c r="M129" i="2"/>
  <c r="G126" i="2"/>
  <c r="G113" i="2"/>
  <c r="G91" i="2"/>
  <c r="N129" i="2"/>
  <c r="N78" i="2"/>
  <c r="O65" i="2"/>
  <c r="O56" i="2"/>
  <c r="N62" i="2"/>
  <c r="G55" i="2"/>
  <c r="G94" i="2"/>
  <c r="G123" i="2"/>
  <c r="M91" i="2"/>
  <c r="O94" i="2"/>
  <c r="N107" i="2"/>
  <c r="M56" i="2"/>
  <c r="G107" i="2"/>
  <c r="G65" i="2"/>
  <c r="G72" i="2"/>
  <c r="N65" i="2"/>
  <c r="O72" i="2"/>
  <c r="O44" i="2"/>
  <c r="F46" i="2"/>
  <c r="G27" i="2"/>
  <c r="N38" i="2"/>
  <c r="M38" i="2"/>
  <c r="M44" i="2"/>
  <c r="M36" i="2"/>
  <c r="M39" i="2"/>
  <c r="G31" i="2"/>
  <c r="G32" i="2"/>
  <c r="O35" i="2"/>
  <c r="G34" i="2"/>
  <c r="G39" i="2"/>
  <c r="O38" i="2"/>
  <c r="O36" i="2"/>
  <c r="N44" i="2"/>
  <c r="M28" i="2"/>
  <c r="O18" i="2"/>
  <c r="G17" i="2"/>
  <c r="N18" i="2"/>
  <c r="B19" i="2"/>
  <c r="M45" i="2"/>
  <c r="O41" i="2"/>
  <c r="M32" i="2"/>
  <c r="L34" i="2"/>
  <c r="L36" i="2"/>
  <c r="L29" i="2"/>
  <c r="N30" i="2"/>
  <c r="N36" i="2"/>
  <c r="J46" i="2"/>
  <c r="L44" i="2"/>
  <c r="M29" i="2"/>
  <c r="L42" i="2"/>
  <c r="M42" i="2"/>
  <c r="O34" i="2"/>
  <c r="O33" i="2"/>
  <c r="N26" i="2"/>
  <c r="L31" i="2"/>
  <c r="L40" i="2"/>
  <c r="L28" i="2"/>
  <c r="K46" i="2"/>
  <c r="I46" i="2"/>
  <c r="L15" i="2"/>
  <c r="L17" i="2"/>
  <c r="I19" i="2"/>
  <c r="L16" i="2"/>
  <c r="L18" i="2"/>
  <c r="K19" i="2"/>
  <c r="N17" i="2"/>
  <c r="N15" i="2"/>
  <c r="J19" i="2"/>
  <c r="M16" i="2"/>
  <c r="L135" i="2" l="1"/>
  <c r="M135" i="2"/>
  <c r="O135" i="2"/>
  <c r="N135" i="2"/>
  <c r="G135" i="2"/>
  <c r="H135" i="2"/>
  <c r="M19" i="2"/>
  <c r="G19" i="2"/>
  <c r="N19" i="2"/>
  <c r="O19" i="2"/>
  <c r="M46" i="2"/>
  <c r="O46" i="2"/>
  <c r="H19" i="2"/>
  <c r="N46" i="2"/>
  <c r="H46" i="2"/>
  <c r="G46" i="2"/>
  <c r="L46" i="2"/>
  <c r="L19" i="2"/>
</calcChain>
</file>

<file path=xl/sharedStrings.xml><?xml version="1.0" encoding="utf-8"?>
<sst xmlns="http://schemas.openxmlformats.org/spreadsheetml/2006/main" count="21808" uniqueCount="2064">
  <si>
    <t>Parent hub</t>
  </si>
  <si>
    <t>CASH</t>
  </si>
  <si>
    <t>FKUPI</t>
  </si>
  <si>
    <t>QR Code</t>
  </si>
  <si>
    <t>Grand Total</t>
  </si>
  <si>
    <t>Date</t>
  </si>
  <si>
    <t>Zone</t>
  </si>
  <si>
    <t>City</t>
  </si>
  <si>
    <t>State</t>
  </si>
  <si>
    <t>Tier</t>
  </si>
  <si>
    <t>GM</t>
  </si>
  <si>
    <t>RM</t>
  </si>
  <si>
    <t>AM</t>
  </si>
  <si>
    <t>AboharHub_ABH</t>
  </si>
  <si>
    <t>North</t>
  </si>
  <si>
    <t>Somvir Dalal</t>
  </si>
  <si>
    <t>Mohit Soni</t>
  </si>
  <si>
    <t>AchabalMDH_ACB</t>
  </si>
  <si>
    <t>Amit Naithani (J&amp;K)</t>
  </si>
  <si>
    <t>Waseem Nazir Peer</t>
  </si>
  <si>
    <t>AdampurHub_ADA</t>
  </si>
  <si>
    <t>Piyush Sharma</t>
  </si>
  <si>
    <t>Rajesh Kumar</t>
  </si>
  <si>
    <t>Devesh Sharma</t>
  </si>
  <si>
    <t>AdampurHub_JLR</t>
  </si>
  <si>
    <t>Bikramjeet Singh</t>
  </si>
  <si>
    <t>AdarshnagarHub_AJM</t>
  </si>
  <si>
    <t>Sourabh Bose</t>
  </si>
  <si>
    <t>Tripurari Shankar</t>
  </si>
  <si>
    <t>AdarshNagarHub_DEL</t>
  </si>
  <si>
    <t>Prabhat Miglani</t>
  </si>
  <si>
    <t>Nandan Mehra</t>
  </si>
  <si>
    <t>ADENBastiODH_BST</t>
  </si>
  <si>
    <t>Manoj Harsh</t>
  </si>
  <si>
    <t>Rajan Poswal</t>
  </si>
  <si>
    <t>Dinesh Singh</t>
  </si>
  <si>
    <t>ADENKheriODH_KER</t>
  </si>
  <si>
    <t>ADENPhillaurMDH_PHL</t>
  </si>
  <si>
    <t>Ishant Gupta</t>
  </si>
  <si>
    <t>ADENSmanaODH_SMN</t>
  </si>
  <si>
    <t>Vishal Kalra</t>
  </si>
  <si>
    <t>AeroCityMohaliHub_IXC</t>
  </si>
  <si>
    <t>Shalini Singh</t>
  </si>
  <si>
    <t>Rohit Kumar</t>
  </si>
  <si>
    <t>AfeemkothiHub_KNU</t>
  </si>
  <si>
    <t>Aditya Jha</t>
  </si>
  <si>
    <t>Prasoon Yadav</t>
  </si>
  <si>
    <t>AfzalgarhHub_BNR</t>
  </si>
  <si>
    <t>Amit Dixit</t>
  </si>
  <si>
    <t>AgraHub_AGR</t>
  </si>
  <si>
    <t>Ishwar Prakash Sahani</t>
  </si>
  <si>
    <t>Jayant Choudhary</t>
  </si>
  <si>
    <t>AharaulaMDH_AHR</t>
  </si>
  <si>
    <t>G Sarvani</t>
  </si>
  <si>
    <t>Pradeep Kumar</t>
  </si>
  <si>
    <t>AhknoorRoad_IXJ</t>
  </si>
  <si>
    <t>Divya Mohan Kaushik</t>
  </si>
  <si>
    <t>AhniMDH_AHN</t>
  </si>
  <si>
    <t>Amit Naithani</t>
  </si>
  <si>
    <t>Tarun Verma</t>
  </si>
  <si>
    <t>AIIMSHub_DEL</t>
  </si>
  <si>
    <t>Chandan Singh</t>
  </si>
  <si>
    <t>AjeetgarhMDH_SKR</t>
  </si>
  <si>
    <t>Anil Mehta</t>
  </si>
  <si>
    <t>AjharaMDH_AJH</t>
  </si>
  <si>
    <t>Ashutosh Tewari</t>
  </si>
  <si>
    <t>AjmerHub_AJM</t>
  </si>
  <si>
    <t>AjnalaMDH_AJN</t>
  </si>
  <si>
    <t>Sanjay Sharma</t>
  </si>
  <si>
    <t>AkbarpurHub_KNU</t>
  </si>
  <si>
    <t>Anil Sharma</t>
  </si>
  <si>
    <t>Shobhi Singh</t>
  </si>
  <si>
    <t>AkhaipurMDH_AKR</t>
  </si>
  <si>
    <t>Rakesh Shahi</t>
  </si>
  <si>
    <t>Sunil Yadav</t>
  </si>
  <si>
    <t>AkhoriMDH_KON</t>
  </si>
  <si>
    <t>AKWAMDH_LAX</t>
  </si>
  <si>
    <t>AlapurMDH_ALA</t>
  </si>
  <si>
    <t>Deepak Sharma (UP)</t>
  </si>
  <si>
    <t>AliganjHub_LKO</t>
  </si>
  <si>
    <t>Atul Shukla</t>
  </si>
  <si>
    <t>AligarhHub_ALG</t>
  </si>
  <si>
    <t>Abadh Kishore Bearagi</t>
  </si>
  <si>
    <t>AlipuraMDH_SGN</t>
  </si>
  <si>
    <t>Anand Kumar</t>
  </si>
  <si>
    <t>AlipurHub_DEL</t>
  </si>
  <si>
    <t>Sonveer Tomar</t>
  </si>
  <si>
    <t>AllahabadHub_ALD</t>
  </si>
  <si>
    <t>AlmoraODH_ALM</t>
  </si>
  <si>
    <t>Gaurav Gangwar</t>
  </si>
  <si>
    <t>AlwarHub_ALW</t>
  </si>
  <si>
    <t>Ashutosh Kumar</t>
  </si>
  <si>
    <t>Vijendar Kumar</t>
  </si>
  <si>
    <t>AmariaMDH_AMR</t>
  </si>
  <si>
    <t>AmbalaHub_UMB</t>
  </si>
  <si>
    <t>Aniket Bisht</t>
  </si>
  <si>
    <t>AmbedkarNagarHub_ABD</t>
  </si>
  <si>
    <t>Ariz Haidri</t>
  </si>
  <si>
    <t>AmethiHub_AME</t>
  </si>
  <si>
    <t>Aman Sabbarwal</t>
  </si>
  <si>
    <t>AmritsarHub_ATQ</t>
  </si>
  <si>
    <t>AmrohaHub_AOA</t>
  </si>
  <si>
    <t>AnandpurHub_SAH</t>
  </si>
  <si>
    <t>Deepak Sharma (PB)</t>
  </si>
  <si>
    <t>AnandViharHub_DEL</t>
  </si>
  <si>
    <t>Lalit Chauhan</t>
  </si>
  <si>
    <t>Gaurav Sharma</t>
  </si>
  <si>
    <t>AnantnagSplitODH_ATN</t>
  </si>
  <si>
    <t>AndretaMDH_ANR</t>
  </si>
  <si>
    <t>Sher Singh</t>
  </si>
  <si>
    <t>AntharaMDH_KTU</t>
  </si>
  <si>
    <t>Surinder Singh</t>
  </si>
  <si>
    <t>AntpurHub_PTP</t>
  </si>
  <si>
    <t>AnupshahrHub_APR</t>
  </si>
  <si>
    <t>AonlaMDH_BRY</t>
  </si>
  <si>
    <t>Ambrish Shukla</t>
  </si>
  <si>
    <t>ArdawataMDH_PIL</t>
  </si>
  <si>
    <t>AripurMDH_GIR</t>
  </si>
  <si>
    <t>ArniaMDH_ARN</t>
  </si>
  <si>
    <t>ArniwalaMDH_ARN</t>
  </si>
  <si>
    <t>AshokviharHub_DEL</t>
  </si>
  <si>
    <t>AshramHub_DEL</t>
  </si>
  <si>
    <t>Simmy Garg</t>
  </si>
  <si>
    <t>Kailash Yadav</t>
  </si>
  <si>
    <t>AteliMDH_ATL</t>
  </si>
  <si>
    <t>Rakesh Jakhar</t>
  </si>
  <si>
    <t>AthbighaMDH_SIK</t>
  </si>
  <si>
    <t>AttaraHub_BND</t>
  </si>
  <si>
    <t>Sanjeev Singh</t>
  </si>
  <si>
    <t>AuraiMDH_AUR</t>
  </si>
  <si>
    <t>AuraiyaHub_ARY</t>
  </si>
  <si>
    <t>Jitender Kumar</t>
  </si>
  <si>
    <t>AwagarhMDH_ETA</t>
  </si>
  <si>
    <t>AzadnagarHub_AZA</t>
  </si>
  <si>
    <t>Fajal Ansari</t>
  </si>
  <si>
    <t>AzadnagarHub_KNU</t>
  </si>
  <si>
    <t>AzamgarhHub_AZM</t>
  </si>
  <si>
    <t>Sunil Mishra</t>
  </si>
  <si>
    <t>BabnaMDH_FRR</t>
  </si>
  <si>
    <t>BadaunHub_BUN</t>
  </si>
  <si>
    <t>Sunil Sharma</t>
  </si>
  <si>
    <t>BaddiHub_BDI</t>
  </si>
  <si>
    <t>BadipurMDH_DRA</t>
  </si>
  <si>
    <t>BadkalHub_DEL</t>
  </si>
  <si>
    <t>BadshahpurHub_DEL</t>
  </si>
  <si>
    <t>Satish Mahabali</t>
  </si>
  <si>
    <t>BageshwarODH_BAG</t>
  </si>
  <si>
    <t>Baghapuranahub_MOG</t>
  </si>
  <si>
    <t>Tilak Raj</t>
  </si>
  <si>
    <t>BaghpatHub_BGH</t>
  </si>
  <si>
    <t>BahadurGanjMDH_MAU</t>
  </si>
  <si>
    <t>BahadurgarhHub_BHD</t>
  </si>
  <si>
    <t>Anmol Sukhija</t>
  </si>
  <si>
    <t>Jaskamal Singh Teja</t>
  </si>
  <si>
    <t>BahjoiHub_CNS</t>
  </si>
  <si>
    <t>BahraichHub_BAI</t>
  </si>
  <si>
    <t>BajheraMDH_BJR</t>
  </si>
  <si>
    <t>BajiawasMDH_SIK</t>
  </si>
  <si>
    <t>BajrangNagarhub_KTU</t>
  </si>
  <si>
    <t>BakhatawarpuraMDH_JNJ</t>
  </si>
  <si>
    <t>BakshaHub_BAK</t>
  </si>
  <si>
    <t>BalachaurMDH_BCR</t>
  </si>
  <si>
    <t>BalasariMDH_GIR</t>
  </si>
  <si>
    <t>Balawalahub_DED_OSH</t>
  </si>
  <si>
    <t>Ashish Nautiyal</t>
  </si>
  <si>
    <t>BalduMDH_DWD</t>
  </si>
  <si>
    <t>BaldwaraMDH_BDR</t>
  </si>
  <si>
    <t>BallabhgarhHub_Del</t>
  </si>
  <si>
    <t>BalliaHub_BLA</t>
  </si>
  <si>
    <t>Ali Raja</t>
  </si>
  <si>
    <t>BalotraHub_BLO</t>
  </si>
  <si>
    <t>BalrampurHub_BAL</t>
  </si>
  <si>
    <t>BandiporaMDH_BDP</t>
  </si>
  <si>
    <t>BangarmauMDH_UNN</t>
  </si>
  <si>
    <t>BanipurMDH_STP</t>
  </si>
  <si>
    <t>BansdihHub_BSD</t>
  </si>
  <si>
    <t>BansgaonHub_GOP</t>
  </si>
  <si>
    <t>Sumit Nandwani</t>
  </si>
  <si>
    <t>BanskhoMDH_DAU</t>
  </si>
  <si>
    <t>BanswaraHub_BAS</t>
  </si>
  <si>
    <t>Raghunandan Singh Karki</t>
  </si>
  <si>
    <t>BantharaHub_LKO</t>
  </si>
  <si>
    <t>Shaiq Hussain</t>
  </si>
  <si>
    <t>BaoriMDH_BAO</t>
  </si>
  <si>
    <t>BappianaODH_BPN</t>
  </si>
  <si>
    <t>Gaurav Bhatia</t>
  </si>
  <si>
    <t>BarabankiHub_BBK</t>
  </si>
  <si>
    <t>BaraiMDH_DLP</t>
  </si>
  <si>
    <t>BaramullaMDH_BML</t>
  </si>
  <si>
    <t>BaranHub_BRN</t>
  </si>
  <si>
    <t>BarankhurdMDH_JDH</t>
  </si>
  <si>
    <t>Bijay Ramdeo Choudhary</t>
  </si>
  <si>
    <t>BarautHub_BUT</t>
  </si>
  <si>
    <t>Gabbar Singh</t>
  </si>
  <si>
    <t>BardahMDH_JNP</t>
  </si>
  <si>
    <t>BareillyBypaasHub_BRY</t>
  </si>
  <si>
    <t>BareillyHub_BRY</t>
  </si>
  <si>
    <t>BarethiMDH_JHS</t>
  </si>
  <si>
    <t>Lalit Yadav</t>
  </si>
  <si>
    <t>BarhajMDH_SAL</t>
  </si>
  <si>
    <t>BariSadriMDH_BSR</t>
  </si>
  <si>
    <t>BariyaHub_BYA</t>
  </si>
  <si>
    <t>BarmerHub_BMR</t>
  </si>
  <si>
    <t>BarnalaHub_BRN</t>
  </si>
  <si>
    <t>BarraHub_KNU</t>
  </si>
  <si>
    <t>BarsanaHub_KSK</t>
  </si>
  <si>
    <t>BaseriMDH_BSR</t>
  </si>
  <si>
    <t>BasohliMDH_BAS</t>
  </si>
  <si>
    <t>BastiHub_BTI</t>
  </si>
  <si>
    <t>BatalaHub_BAA</t>
  </si>
  <si>
    <t>Bathandi_IXJ_OSH</t>
  </si>
  <si>
    <t>BawanaHub_DEL</t>
  </si>
  <si>
    <t>BayanaMDH_BYN</t>
  </si>
  <si>
    <t>BeawarHub_BEA</t>
  </si>
  <si>
    <t>BegowalMDH_BGL</t>
  </si>
  <si>
    <t>BehrorHub_RTN</t>
  </si>
  <si>
    <t>BelhariMDH_BRH</t>
  </si>
  <si>
    <t>BeltharaHub_BEL</t>
  </si>
  <si>
    <t>BeminaMDH_BMN</t>
  </si>
  <si>
    <t>BeniganjMDH_KAU</t>
  </si>
  <si>
    <t>Neha Singh</t>
  </si>
  <si>
    <t>BenipurMDH_STP</t>
  </si>
  <si>
    <t>BeriMDH_ROH</t>
  </si>
  <si>
    <t>Vikas Chhikara</t>
  </si>
  <si>
    <t>BhaderwahODH_BDW</t>
  </si>
  <si>
    <t>BhadohiHub_BOH</t>
  </si>
  <si>
    <t>Ashutosh Singh</t>
  </si>
  <si>
    <t>BhadpuraMDH_PII</t>
  </si>
  <si>
    <t>BhadraMDH_BHD</t>
  </si>
  <si>
    <t>BhadrauliMDH_BDR</t>
  </si>
  <si>
    <t>BhadriMDH_BHD</t>
  </si>
  <si>
    <t>BhadriyaMDH_BRI</t>
  </si>
  <si>
    <t>BhagwanpurHub_HRD</t>
  </si>
  <si>
    <t>BhaiRupaMDH_PHU</t>
  </si>
  <si>
    <t>BHALLOJIMDH_KOT</t>
  </si>
  <si>
    <t>Bhupendra Kumar</t>
  </si>
  <si>
    <t>BhangariaMDH_BTI</t>
  </si>
  <si>
    <t>BhankrotaHub_JAI</t>
  </si>
  <si>
    <t>BharatpurHub_BTP</t>
  </si>
  <si>
    <t>BharsarMDH_GIR</t>
  </si>
  <si>
    <t>BharwaraMDH_BHR</t>
  </si>
  <si>
    <t>BhatindaHub_BUP</t>
  </si>
  <si>
    <t>BhatniBazarMDH_KKD</t>
  </si>
  <si>
    <t>BhikhanpurHub_STP</t>
  </si>
  <si>
    <t>BhikhiwindMDH_BKW</t>
  </si>
  <si>
    <t>BhilwaraHub_BLW</t>
  </si>
  <si>
    <t>BhimpuraMDH_BEL</t>
  </si>
  <si>
    <t>Shaney Alam</t>
  </si>
  <si>
    <t>BhisiHub_KNP</t>
  </si>
  <si>
    <t>BhiwadiHub_DHR</t>
  </si>
  <si>
    <t>BhiwaniHub_DEL</t>
  </si>
  <si>
    <t>BhojpurMDH_BJP</t>
  </si>
  <si>
    <t>BhotaMDH_BHA</t>
  </si>
  <si>
    <t>BhuchomandiMDH_BMD</t>
  </si>
  <si>
    <t>BHUHub_VNS</t>
  </si>
  <si>
    <t>Vinod Kumar Yadav</t>
  </si>
  <si>
    <t>Bhunahub_BHU</t>
  </si>
  <si>
    <t>BidhunaHub_ARY</t>
  </si>
  <si>
    <t>BighapurMDH_BHR</t>
  </si>
  <si>
    <t>BihariGarhHub_SHP</t>
  </si>
  <si>
    <t>BijwasanHub_DEL</t>
  </si>
  <si>
    <t>BikanerHub_BKB</t>
  </si>
  <si>
    <t>BilaraHub_BIL</t>
  </si>
  <si>
    <t>BilariyaganjMDH_GSH</t>
  </si>
  <si>
    <t>BilaspurHPHub_BUR</t>
  </si>
  <si>
    <t>BiranMDH_PIL</t>
  </si>
  <si>
    <t>BISAULIMDH_BUN</t>
  </si>
  <si>
    <t>BishanpuraMDH_JNJ</t>
  </si>
  <si>
    <t>BishnahHub_IXJ</t>
  </si>
  <si>
    <t>BiswanMDH_BWN</t>
  </si>
  <si>
    <t>BKTHub_LKO</t>
  </si>
  <si>
    <t>BodarwarMDH_BBW</t>
  </si>
  <si>
    <t>BomapurMDH_ALD</t>
  </si>
  <si>
    <t>BoothgarhODH_BTG</t>
  </si>
  <si>
    <t>BoranadaMDH_JDH</t>
  </si>
  <si>
    <t>BrijmanganjMDH_BRI</t>
  </si>
  <si>
    <t>Apurva Suri</t>
  </si>
  <si>
    <t>BritaniaHub_DEL</t>
  </si>
  <si>
    <t>BudhViharHub_DEL</t>
  </si>
  <si>
    <t>BuhanaMDH_PIL</t>
  </si>
  <si>
    <t>BulandshahrHub_BUR</t>
  </si>
  <si>
    <t>Bundihub_BUI</t>
  </si>
  <si>
    <t>BurariHub_DEL</t>
  </si>
  <si>
    <t>CABTAnparaODH_AAA</t>
  </si>
  <si>
    <t>CABTBaberuMDH_BBR</t>
  </si>
  <si>
    <t>CABTBandaODH_BND</t>
  </si>
  <si>
    <t>CABTBarhalganjODH_BAR</t>
  </si>
  <si>
    <t>CABTCharkhiDadriODH_CHA</t>
  </si>
  <si>
    <t>CABTDevpuraODH_DVP</t>
  </si>
  <si>
    <t>CABTGangaviharODH_GAN</t>
  </si>
  <si>
    <t>CABTHamirpurODH_HMR</t>
  </si>
  <si>
    <t>CABTHaridwarSplitODH_HRD</t>
  </si>
  <si>
    <t>CABTJagadhriODH_JAG</t>
  </si>
  <si>
    <t>CABTJogindernagarODH_JOG</t>
  </si>
  <si>
    <t>CABTKalaAmbODH_KAL</t>
  </si>
  <si>
    <t>CABTLalganjODH_LAL</t>
  </si>
  <si>
    <t>CABTMaharajganjODH_MGJ</t>
  </si>
  <si>
    <t>CABTMainpuriODH_MNP</t>
  </si>
  <si>
    <t>CABTPatranODH_PAT</t>
  </si>
  <si>
    <t>CABTPatranSplitODH_PAT</t>
  </si>
  <si>
    <t>CABTRasraODH_RSR</t>
  </si>
  <si>
    <t>CABTSahbajpurODH_DRA</t>
  </si>
  <si>
    <t>CABTSarilaODH_SRL</t>
  </si>
  <si>
    <t>CABTShivliODH_SVL</t>
  </si>
  <si>
    <t>CABTSiswaBazarODH_MGJ</t>
  </si>
  <si>
    <t>CABTTetaribazarODH_TET</t>
  </si>
  <si>
    <t>CABTThanabhawanMDH_TBN</t>
  </si>
  <si>
    <t>CABTUnaODH_HMP</t>
  </si>
  <si>
    <t>ChabraMDH_BRN</t>
  </si>
  <si>
    <t>ChadooraMDH_CDR</t>
  </si>
  <si>
    <t>ChakiaMDH_VNS</t>
  </si>
  <si>
    <t>ChakmohMDH_CHK</t>
  </si>
  <si>
    <t>ChambaHub_CHM</t>
  </si>
  <si>
    <t>Chamolihub_CHA</t>
  </si>
  <si>
    <t>ChampawatODH_CHM</t>
  </si>
  <si>
    <t>ChanakyapuriHub_DEL</t>
  </si>
  <si>
    <t>Amit Kumar Sharma</t>
  </si>
  <si>
    <t>Nisar Ahmed</t>
  </si>
  <si>
    <t>ChandaMDH_CHA</t>
  </si>
  <si>
    <t>ChandawakMDH_CHW</t>
  </si>
  <si>
    <t>ChandigarhHub_DEL</t>
  </si>
  <si>
    <t>Chandigarhhub_OSH_Del</t>
  </si>
  <si>
    <t>ChandigarhRoadHub_LUH</t>
  </si>
  <si>
    <t>ChandigarhSec38Hub_CHD</t>
  </si>
  <si>
    <t>ChandpurMDH_CND</t>
  </si>
  <si>
    <t>ChanwariaMDH_KAD</t>
  </si>
  <si>
    <t>ChaubepurMDH_VNS</t>
  </si>
  <si>
    <t>ChaukhariyaMDH_BAL</t>
  </si>
  <si>
    <t>ChaukHub_LKO</t>
  </si>
  <si>
    <t>ChhatarpurHub_DEL</t>
  </si>
  <si>
    <t>ChhatwaraODH_GSH</t>
  </si>
  <si>
    <t>ChhibramauMDH_FRR</t>
  </si>
  <si>
    <t>ChinhatHub_LKO</t>
  </si>
  <si>
    <t>ChirawaMDH_CHR</t>
  </si>
  <si>
    <t>ChirgaonMDH_CHI</t>
  </si>
  <si>
    <t>ChirgaonMDH_JHS</t>
  </si>
  <si>
    <t>ChirodiHub_GZD</t>
  </si>
  <si>
    <t>ChittorgarhHub_CHI</t>
  </si>
  <si>
    <t>ChohanMDH_CHN</t>
  </si>
  <si>
    <t>ChohlaSahibMDH_CSB</t>
  </si>
  <si>
    <t>ChothkaBarwadaMDH_CKB</t>
  </si>
  <si>
    <t>ChoumuHub_JAI</t>
  </si>
  <si>
    <t>ChuriajitgarhMDH_JNJ</t>
  </si>
  <si>
    <t>ChuruOSH_JNJ</t>
  </si>
  <si>
    <t>CitycenterNoidaHub_DEL</t>
  </si>
  <si>
    <t>CivilLineHub_BRY</t>
  </si>
  <si>
    <t>CivillinesHub_DEL</t>
  </si>
  <si>
    <t>DabriHub_DEL</t>
  </si>
  <si>
    <t>DadholMDH_BUR</t>
  </si>
  <si>
    <t>DaesarMDH_BTI</t>
  </si>
  <si>
    <t>DahinaMDH_MGH</t>
  </si>
  <si>
    <t>DahrauliMDH_KAD</t>
  </si>
  <si>
    <t>DalhousieMDH_CHM</t>
  </si>
  <si>
    <t>DariaODH_CGH</t>
  </si>
  <si>
    <t>DariyabadHub_DBD</t>
  </si>
  <si>
    <t>DarlaghatODH_DAR</t>
  </si>
  <si>
    <t>DaryaganjHub_DEL</t>
  </si>
  <si>
    <t>DasnaHub_DEL</t>
  </si>
  <si>
    <t>Pankaj Rangra</t>
  </si>
  <si>
    <t>DasuaHub_DSU</t>
  </si>
  <si>
    <t>DataganjMDH_DTG</t>
  </si>
  <si>
    <t>DausaHub_DAU</t>
  </si>
  <si>
    <t>DayalpurMDH_JLR</t>
  </si>
  <si>
    <t>DeegMDH_DGE</t>
  </si>
  <si>
    <t>DeehHub_LKO</t>
  </si>
  <si>
    <t>DeganaMDH_DGA</t>
  </si>
  <si>
    <t>DehradunHub_DED</t>
  </si>
  <si>
    <t>DehradunOSH_DED</t>
  </si>
  <si>
    <t>DeobandHub_DBN</t>
  </si>
  <si>
    <t>DeoriaHub_DRA</t>
  </si>
  <si>
    <t>DeotsidhODH_DEO</t>
  </si>
  <si>
    <t>DerabassiODH_DSB</t>
  </si>
  <si>
    <t>DerapurMDH_DRP</t>
  </si>
  <si>
    <t>DevigarhMDH_DGH</t>
  </si>
  <si>
    <t>DewaMDH_BBK</t>
  </si>
  <si>
    <t>DhalliMDH_SHM</t>
  </si>
  <si>
    <t>DhamoraHub_RAM</t>
  </si>
  <si>
    <t>DhamotMDH_SAM</t>
  </si>
  <si>
    <t>DhampurHub_DHM</t>
  </si>
  <si>
    <t>DhanpuraMDH_DHN</t>
  </si>
  <si>
    <t>DhaodMDH_SIK</t>
  </si>
  <si>
    <t>DharamsalaHub_DMS</t>
  </si>
  <si>
    <t>DharmkotMDH_DHM</t>
  </si>
  <si>
    <t>DholpurHub_DLP</t>
  </si>
  <si>
    <t>DildarNagarHub_GIR</t>
  </si>
  <si>
    <t>DilshadGardenHub_DEL</t>
  </si>
  <si>
    <t>DinaODH_DNA</t>
  </si>
  <si>
    <t>DineshpurOSH_RDP</t>
  </si>
  <si>
    <t>DistrictparkHub_DEL</t>
  </si>
  <si>
    <t>DLFPhase1Hub_DEL</t>
  </si>
  <si>
    <t>Siddharth Saurav</t>
  </si>
  <si>
    <t>Karunanidhan Pandey</t>
  </si>
  <si>
    <t>DodaODH_DDA</t>
  </si>
  <si>
    <t>DosanjhMDH_DSJ</t>
  </si>
  <si>
    <t>DosarkaHub_DOS</t>
  </si>
  <si>
    <t>DunkaMDH_BRY</t>
  </si>
  <si>
    <t>DwarahatMDH_DWT</t>
  </si>
  <si>
    <t>DwarkaHub_DEL</t>
  </si>
  <si>
    <t>Manish Mishra</t>
  </si>
  <si>
    <t>ElasticRunBawalODH_BAW</t>
  </si>
  <si>
    <t>ElasticRunBhathatODH_BHA</t>
  </si>
  <si>
    <t>ElasticRunBhatparraniODH_BHT</t>
  </si>
  <si>
    <t>ElasticRunChandausiODH_CNS</t>
  </si>
  <si>
    <t>ElasticRunDharuheraODH_DRH</t>
  </si>
  <si>
    <t>ElasticRunGohanaODH_ROH</t>
  </si>
  <si>
    <t>Satinder Singh</t>
  </si>
  <si>
    <t>ElasticRunHansiODH_HNS</t>
  </si>
  <si>
    <t>ElasticrunHardoiODH_HRD</t>
  </si>
  <si>
    <t>ElasticRunJaloreODH_JLE</t>
  </si>
  <si>
    <t>ElasticRunKapurthalaODH_KPT</t>
  </si>
  <si>
    <t>ElasticRunKasganjODH_KSJ</t>
  </si>
  <si>
    <t>ElasticRunKekriODH_KKR</t>
  </si>
  <si>
    <t>ElasticRunKharkhodaODH_KHA</t>
  </si>
  <si>
    <t>ElasticRunNakodarODH_NKD</t>
  </si>
  <si>
    <t>ElasticRunNarwanaODH_NAR</t>
  </si>
  <si>
    <t>ElasticRunPhaphamauODH_PPM</t>
  </si>
  <si>
    <t>ElasticRunPipraichODH_PIP</t>
  </si>
  <si>
    <t>ElasticrunRaebareliODH_RBY</t>
  </si>
  <si>
    <t>ElasticRunRajgarhODH_RGH</t>
  </si>
  <si>
    <t>ElasticRunSanaurODH_PTA</t>
  </si>
  <si>
    <t>ElasticrunSandiODH_SND</t>
  </si>
  <si>
    <t>ElasticRunShahganjODH_SHG</t>
  </si>
  <si>
    <t>ElasticRunSohnaRoadODH_SHN</t>
  </si>
  <si>
    <t>ElasticRunTaraoriMDH_TAR</t>
  </si>
  <si>
    <t>ElasticrunUnchaharODH_UNC</t>
  </si>
  <si>
    <t>EtahHub_ETA</t>
  </si>
  <si>
    <t>EtwahHub_ETW</t>
  </si>
  <si>
    <t>Pankaj Kumar Singh</t>
  </si>
  <si>
    <t>FaizabadHub_FZB</t>
  </si>
  <si>
    <t>FaridabadHub_DEL</t>
  </si>
  <si>
    <t>Faridkothub_FAD</t>
  </si>
  <si>
    <t>FaridpurHub_BRY</t>
  </si>
  <si>
    <t>FarrukhabadHub_FRR</t>
  </si>
  <si>
    <t>FastBeetleWagamPulwamaODH_IXJ</t>
  </si>
  <si>
    <t>FatehabadHub_FHB</t>
  </si>
  <si>
    <t>FatehabadMDH_FAB</t>
  </si>
  <si>
    <t>FatehganjMDH_BRY</t>
  </si>
  <si>
    <t>FatehganjMDH_JNP</t>
  </si>
  <si>
    <t>FatehGarhchurianODH_FGN</t>
  </si>
  <si>
    <t>FatehpurHub_FEH</t>
  </si>
  <si>
    <t>Fazilkahub_FAL</t>
  </si>
  <si>
    <t>Fazilnagar_FAZ</t>
  </si>
  <si>
    <t>FerozepurHub_FER</t>
  </si>
  <si>
    <t>FerozepurRoadHub_LUH</t>
  </si>
  <si>
    <t>Ferozepurroadhub_Mitr</t>
  </si>
  <si>
    <t>FirozabadHub_FIR</t>
  </si>
  <si>
    <t>FocalPointHub_LUH</t>
  </si>
  <si>
    <t>GadarpurMDH_GSR</t>
  </si>
  <si>
    <t>GagaNagarHub_MEE</t>
  </si>
  <si>
    <t>Akhilesh Singh</t>
  </si>
  <si>
    <t>GagarGarhMDH_KAD</t>
  </si>
  <si>
    <t>GahmarMDH_GMR</t>
  </si>
  <si>
    <t>GainsariMDH_BAL</t>
  </si>
  <si>
    <t>GajraulaMDH_GAJ</t>
  </si>
  <si>
    <t>GanaurODH_GNR</t>
  </si>
  <si>
    <t>GanderwalODH_GNW</t>
  </si>
  <si>
    <t>GaneshpuraMDH_GAN</t>
  </si>
  <si>
    <t>GangohMDH_SHP</t>
  </si>
  <si>
    <t>GaonriMDH_GAO</t>
  </si>
  <si>
    <t>GarhiOSH_DED</t>
  </si>
  <si>
    <t>GarhwalMDH_HRD</t>
  </si>
  <si>
    <t>Gaucharhub_GAU</t>
  </si>
  <si>
    <t>GaughatMDH_BTI</t>
  </si>
  <si>
    <t>GauraHub_HRD</t>
  </si>
  <si>
    <t>GauriganjMDH_AME</t>
  </si>
  <si>
    <t>GeorgeTownHub_ALD</t>
  </si>
  <si>
    <t>GhalluMDH_GLU</t>
  </si>
  <si>
    <t>GhanahattiMDH_SOG</t>
  </si>
  <si>
    <t>GharundaODH_GRD</t>
  </si>
  <si>
    <t>GhaziabadHub_DEL</t>
  </si>
  <si>
    <t>GhazipurHub_GIR</t>
  </si>
  <si>
    <t>GhitorniHub_DEL</t>
  </si>
  <si>
    <t>GhumarwinMDH_GMR</t>
  </si>
  <si>
    <t>GidderbahaHub_GID</t>
  </si>
  <si>
    <t>GobindgarhHub_LUH</t>
  </si>
  <si>
    <t>GolaBazarHub_GOP</t>
  </si>
  <si>
    <t>GolaGorakhnathMDH_GOL</t>
  </si>
  <si>
    <t>GoldenTempleHub_ATQ</t>
  </si>
  <si>
    <t>GolgharHub_GOP</t>
  </si>
  <si>
    <t>GondaHub_GND</t>
  </si>
  <si>
    <t>GorakhpurHub_GOP</t>
  </si>
  <si>
    <t>GoshainganjHub_GOS</t>
  </si>
  <si>
    <t>GotanMDH_GTA</t>
  </si>
  <si>
    <t>GoverdhanMDH_MTH</t>
  </si>
  <si>
    <t>GreaterNoidaHub_DEL</t>
  </si>
  <si>
    <t>Surojit Chowdhary</t>
  </si>
  <si>
    <t>GuhlaHub_GHL</t>
  </si>
  <si>
    <t>GulalpurMDH_GLL</t>
  </si>
  <si>
    <t>GumtiHub_KNU</t>
  </si>
  <si>
    <t>GurdaspurHub_GDS</t>
  </si>
  <si>
    <t>GurgaonHub_DEL</t>
  </si>
  <si>
    <t>GurgaonManesarHub_DEL</t>
  </si>
  <si>
    <t>GurgaonMilestoneHub_DEL</t>
  </si>
  <si>
    <t>GursaraiMDH_GUR</t>
  </si>
  <si>
    <t>GurusahaiganjHub_GRS</t>
  </si>
  <si>
    <t>GyanpurMDH_GYN</t>
  </si>
  <si>
    <t>HadyalMDH_PIL</t>
  </si>
  <si>
    <t>HaidargarhHub_HDG</t>
  </si>
  <si>
    <t>HaldaurMDH_DHM</t>
  </si>
  <si>
    <t>HaldwaniHub_HWI</t>
  </si>
  <si>
    <t>HaldwaniOSH_HWI</t>
  </si>
  <si>
    <t>HalenaMDH_BTP</t>
  </si>
  <si>
    <t>HamirpurHub_HMP</t>
  </si>
  <si>
    <t>HamirpurUPHub_HPU</t>
  </si>
  <si>
    <t>HandiaHub_ALD</t>
  </si>
  <si>
    <t>HanumangarhHub_HAN</t>
  </si>
  <si>
    <t>HapurHub_HPU</t>
  </si>
  <si>
    <t>HarakhHub_BBK</t>
  </si>
  <si>
    <t>HarchadpurHub_RBY</t>
  </si>
  <si>
    <t>HarchandaMDH_KSR</t>
  </si>
  <si>
    <t>HarchowalMDH_GDS</t>
  </si>
  <si>
    <t>HaridwarHub_HRD</t>
  </si>
  <si>
    <t>HariharPurMDH_KAD</t>
  </si>
  <si>
    <t>HarraiyyaMDH_HAR</t>
  </si>
  <si>
    <t>HasiyaMDH_SRN</t>
  </si>
  <si>
    <t>HathgaonMDH_FEH</t>
  </si>
  <si>
    <t>HathrasHub_HTH</t>
  </si>
  <si>
    <t>HatkotiMDH_HAT</t>
  </si>
  <si>
    <t>HawamahalHub_JAI</t>
  </si>
  <si>
    <t>HayatpurMDH_HYT</t>
  </si>
  <si>
    <t>HazratbalMDH_HRB</t>
  </si>
  <si>
    <t>HazratganjHub_LKO</t>
  </si>
  <si>
    <t>HiraNagarMDH_HIR</t>
  </si>
  <si>
    <t>HissarHub_HSS</t>
  </si>
  <si>
    <t>HoshiarpurHub_HAP</t>
  </si>
  <si>
    <t>HuzoorPurMDH_KSR</t>
  </si>
  <si>
    <t>ICFAIHub_DEL</t>
  </si>
  <si>
    <t>IdentifyPlusAtrauliMDH_ATL</t>
  </si>
  <si>
    <t>IdentifyPlusAuraiyaMDH_ARY</t>
  </si>
  <si>
    <t>IdentifyPlusAzamatgarhMDH_AZA</t>
  </si>
  <si>
    <t>IdentifyplusBaddiODH_BDI</t>
  </si>
  <si>
    <t>IdentifyPlusBagruODH_BGR</t>
  </si>
  <si>
    <t>IdentifyPlusBandikuiODH_BND</t>
  </si>
  <si>
    <t>IdentifyPlusBansiODH_BNS</t>
  </si>
  <si>
    <t>IdentifyPlusBaskhariODH_FZB</t>
  </si>
  <si>
    <t>IdentifyPlusBazpurMDH_BZP</t>
  </si>
  <si>
    <t>IdentifyPlusBhadraODH_BHD</t>
  </si>
  <si>
    <t>IdentifyPlusBhagatPurODH_ATR</t>
  </si>
  <si>
    <t>IdentifyPlusBharthanaMDH_BHR</t>
  </si>
  <si>
    <t>IdentifyPlusBhimtalMDH_BHM</t>
  </si>
  <si>
    <t>IdentifyPlusBhogpurMDH_BGP</t>
  </si>
  <si>
    <t>IdentifyPlusBijnorMDH_BJN</t>
  </si>
  <si>
    <t>IdentifyPlusChiraiyakotODH_AZM</t>
  </si>
  <si>
    <t>IdentifyPlusDhampurMDH_DHM</t>
  </si>
  <si>
    <t>IdentifyPlusDullahapurMDH_DLR</t>
  </si>
  <si>
    <t>IdentifyPlusEllenabadODH_ELB</t>
  </si>
  <si>
    <t>IdentifyPlusGhosiMDH_GSH</t>
  </si>
  <si>
    <t>IdentifyPlusJaspurMDH_JSP</t>
  </si>
  <si>
    <t>IdentifyPlusJaunpurdehatMDH_JDT</t>
  </si>
  <si>
    <t>IdentifyPlusJaunpurMDH_JNP</t>
  </si>
  <si>
    <t>IdentifyPlusKadipurODH_KDP</t>
  </si>
  <si>
    <t>IdentifyPlusKasganjMDH_KSJ</t>
  </si>
  <si>
    <t>IdentifyPlusKatehariMDH_KTI</t>
  </si>
  <si>
    <t>IdentifyPlusKhararODH_KHR</t>
  </si>
  <si>
    <t>IdentifyPlusKherliODH_KHR</t>
  </si>
  <si>
    <t>IdentifyPlusKulluMDH_KLU</t>
  </si>
  <si>
    <t>IdentifyPlusKurebharMDH_KUR</t>
  </si>
  <si>
    <t>IdentifyPlusLaksarMDH_LKS</t>
  </si>
  <si>
    <t>IdentifyplusLandhoraMDH_LND</t>
  </si>
  <si>
    <t>IdentifyPlusLaxmangarhODH_LAX</t>
  </si>
  <si>
    <t>IdentifyPlusMagarahaMDH_MGR</t>
  </si>
  <si>
    <t>IdentifyPlusManaliMDH_MNL</t>
  </si>
  <si>
    <t>IdentifyPlusMandelaODH_MND</t>
  </si>
  <si>
    <t>IdentifyPlusMankapurODH_MNK</t>
  </si>
  <si>
    <t>IdentifyPlusMehamMDH_MEH</t>
  </si>
  <si>
    <t>IdentifyPlusMehnagarMDH_MHN</t>
  </si>
  <si>
    <t>IdentifyPlusMohindergarhODH_MGH</t>
  </si>
  <si>
    <t>IdentifyPlusMorindaMDH_MRN</t>
  </si>
  <si>
    <t>IdentifyPlusNahanMDH_NHN</t>
  </si>
  <si>
    <t>IdentifyPlusNainitalMDH_NNT</t>
  </si>
  <si>
    <t>IdentifyPlusNautanwaODH_NTN</t>
  </si>
  <si>
    <t>IdentifyPlusNawalgarhODH_NWL</t>
  </si>
  <si>
    <t>IdentifyPlusNethaurMDH_NTH</t>
  </si>
  <si>
    <t>IdentifyPlusNizambadMDH_NZM</t>
  </si>
  <si>
    <t>IdentifyPlusPadraunaODH_PDR</t>
  </si>
  <si>
    <t>IdentifyPlusPareetaODH_PRT</t>
  </si>
  <si>
    <t>IdentifyPlusPhalodiODH_PLD</t>
  </si>
  <si>
    <t>IdentifyPlusRajsamandODH_RJS</t>
  </si>
  <si>
    <t>IdentifyPlusRudauliMDH_RDL</t>
  </si>
  <si>
    <t>IdentifyPlusSamalkhaODH_PPT</t>
  </si>
  <si>
    <t>IdentifyplusSantRavidasNagarODH_SRN</t>
  </si>
  <si>
    <t>IdentifyPlusShahpuraODH_SHA</t>
  </si>
  <si>
    <t>IdentifyplusSikandraRoaMDH_SKN</t>
  </si>
  <si>
    <t>IdentifyPlusSikarODH_SKR</t>
  </si>
  <si>
    <t>IdentifyPlusSingramauMDH_SRM</t>
  </si>
  <si>
    <t>IdentifyPlusSolanMDH_SLN</t>
  </si>
  <si>
    <t>IdentifyPlusTandaMDH_TND</t>
  </si>
  <si>
    <t>IdentifyPlusTaranagarODH_TAR</t>
  </si>
  <si>
    <t>IdentifyPlusTohanaODH_THN</t>
  </si>
  <si>
    <t>IdentifyPlusTonkODH_TNK</t>
  </si>
  <si>
    <t>IdentifyPlusToshamMDH_TSH</t>
  </si>
  <si>
    <t>IdentifyPlusUtraulaODH_UTR</t>
  </si>
  <si>
    <t>IdentifyplusZiraMDH_ZRA</t>
  </si>
  <si>
    <t>IdentiyPlusUskaODH_BAS</t>
  </si>
  <si>
    <t>IglasHub_HTH</t>
  </si>
  <si>
    <t>IkaunaMDH_BAL</t>
  </si>
  <si>
    <t>Indiranagarhub_LKO</t>
  </si>
  <si>
    <t>IndoraMDH_IND</t>
  </si>
  <si>
    <t>IndoraMDH_UDR</t>
  </si>
  <si>
    <t>IOCLNoidahub_DEL</t>
  </si>
  <si>
    <t>JagatpuraHub_JAI</t>
  </si>
  <si>
    <t>JagdishpurMDH_STP</t>
  </si>
  <si>
    <t>JagnerMDH_AGR</t>
  </si>
  <si>
    <t>JaipurHub_JAI</t>
  </si>
  <si>
    <t>JaipurMansaroverHub_JAI</t>
  </si>
  <si>
    <t>JaisalmerHub_JMR</t>
  </si>
  <si>
    <t>JaisHub_AME</t>
  </si>
  <si>
    <t>JalalabadODH_JAL</t>
  </si>
  <si>
    <t>JalalpurHub_JAL</t>
  </si>
  <si>
    <t>JalandharbastiyaODH_JLR</t>
  </si>
  <si>
    <t>JalandharHub_JLR</t>
  </si>
  <si>
    <t>JalandharSplitODH_JLR</t>
  </si>
  <si>
    <t>JalaunHub_JAU</t>
  </si>
  <si>
    <t>JalesarMDH_JLS</t>
  </si>
  <si>
    <t>JamdoliHub_JAM</t>
  </si>
  <si>
    <t>JammuHub_IXJ</t>
  </si>
  <si>
    <t>JangipurMDH_GIR</t>
  </si>
  <si>
    <t>JansathMDH_MFN</t>
  </si>
  <si>
    <t>JariBazarMDH_JAR</t>
  </si>
  <si>
    <t>JasolaHub_DEL</t>
  </si>
  <si>
    <t>Sarvesh Kumar Srivastava</t>
  </si>
  <si>
    <t>JasranaMDH_SRS</t>
  </si>
  <si>
    <t>JaunpurHub_JNP</t>
  </si>
  <si>
    <t>JeoriMDH_JEO</t>
  </si>
  <si>
    <t>JhabreraMDH_JBA</t>
  </si>
  <si>
    <t>JhajjarHub_JJJ</t>
  </si>
  <si>
    <t>JhalawarHub_JHA</t>
  </si>
  <si>
    <t>JhandewalanHub_DEL</t>
  </si>
  <si>
    <t>JhansiHub_JHS</t>
  </si>
  <si>
    <t>JhinjhakMDH_ARY</t>
  </si>
  <si>
    <t>Jhotawarahub_JAI</t>
  </si>
  <si>
    <t>JhunjhunuHub_JNJ</t>
  </si>
  <si>
    <t>JhushiHub_ALD</t>
  </si>
  <si>
    <t>JindHub_JND</t>
  </si>
  <si>
    <t>JodhpurHub_JDH</t>
  </si>
  <si>
    <t>JoshimathMDH_JSH</t>
  </si>
  <si>
    <t>JourianMDH_JOU</t>
  </si>
  <si>
    <t>JuraupurMDH_BAK</t>
  </si>
  <si>
    <t>KachhotiMDH_KHT</t>
  </si>
  <si>
    <t>KachhwaHub_KAC</t>
  </si>
  <si>
    <t>KadipurMDH_GND</t>
  </si>
  <si>
    <t>KahlaMDH_MAU</t>
  </si>
  <si>
    <t>KailoraHub_HTH</t>
  </si>
  <si>
    <t>KairanaMDH_SHI</t>
  </si>
  <si>
    <t>KaisarganjHub_KSR</t>
  </si>
  <si>
    <t>KaithalHub_KTL</t>
  </si>
  <si>
    <t>KakralaMDH_BUN</t>
  </si>
  <si>
    <t>KakrolaHub_DEL</t>
  </si>
  <si>
    <t>KalanwaliMDH_MAN</t>
  </si>
  <si>
    <t>KalpiMDH_KLP</t>
  </si>
  <si>
    <t>KalwarroadHub_JAI</t>
  </si>
  <si>
    <t>KalyanpurHub_KNP</t>
  </si>
  <si>
    <t>KandharpurMDH_PTP</t>
  </si>
  <si>
    <t>KangraHub_KGR</t>
  </si>
  <si>
    <t>KangraMDH_KGR</t>
  </si>
  <si>
    <t>KanjhawalaHub_DEL</t>
  </si>
  <si>
    <t>KannaujiHub_KAU</t>
  </si>
  <si>
    <t>KaptanganjMDH_CPJ</t>
  </si>
  <si>
    <t>KarandaMDH_GIR</t>
  </si>
  <si>
    <t>KarawalNagarHub_DEL</t>
  </si>
  <si>
    <t>KarimpurODH_KAR</t>
  </si>
  <si>
    <t>KarnalHub_KAL</t>
  </si>
  <si>
    <t>KarnprayagMDH_KAR</t>
  </si>
  <si>
    <t>KarsongMDH_MDH</t>
  </si>
  <si>
    <t>KartarpurHub_JLR</t>
  </si>
  <si>
    <t>KarviHub_KAR</t>
  </si>
  <si>
    <t>KasimabadMDH_MAU</t>
  </si>
  <si>
    <t>KasnaNoidaHub_DEL</t>
  </si>
  <si>
    <t>KathuaHub_KTH</t>
  </si>
  <si>
    <t>KatrathalMDH_KAT</t>
  </si>
  <si>
    <t>KattaurMDH_DRA</t>
  </si>
  <si>
    <t>KauriramMDH_KAU</t>
  </si>
  <si>
    <t>KayamganjHub_FRR</t>
  </si>
  <si>
    <t>KerakatHub_KRT</t>
  </si>
  <si>
    <t>KhaanaOSH_LUH</t>
  </si>
  <si>
    <t>KhairHub_ALG</t>
  </si>
  <si>
    <t>KhairthalMDH_KHA</t>
  </si>
  <si>
    <t>KhajaniMDH_KJN</t>
  </si>
  <si>
    <t>KhajuhaMDH_KHJ</t>
  </si>
  <si>
    <t>KhalilabadHub_KAD</t>
  </si>
  <si>
    <t>KhandauliMDH_AGR</t>
  </si>
  <si>
    <t>KhandelsarMDH_SIK</t>
  </si>
  <si>
    <t>KhargupurMDH_BAL</t>
  </si>
  <si>
    <t>KhatimaHub_KHA</t>
  </si>
  <si>
    <t>KhatooMDH_HTO</t>
  </si>
  <si>
    <t>KhattauliHub_MFN</t>
  </si>
  <si>
    <t>KhatuKhurdMDH_KHT</t>
  </si>
  <si>
    <t>KheriHub_KHE</t>
  </si>
  <si>
    <t>KherliMDH_KTU</t>
  </si>
  <si>
    <t>KherwaraMDH_KHR</t>
  </si>
  <si>
    <t>KhesuaMDH_KHS</t>
  </si>
  <si>
    <t>KhetriMDH_PIL</t>
  </si>
  <si>
    <t>KhichanMDH_PLD</t>
  </si>
  <si>
    <t>KhimsarMDH_NGR</t>
  </si>
  <si>
    <t>KhostaMDH_MRJ</t>
  </si>
  <si>
    <t>KhourMDH_KHO</t>
  </si>
  <si>
    <t>KhurjaHub_KRJ</t>
  </si>
  <si>
    <t>KichhaODH_KCH</t>
  </si>
  <si>
    <t>KilokariHub_DEL</t>
  </si>
  <si>
    <t>KishanpurBaralMDH_KSH</t>
  </si>
  <si>
    <t>kmahideviMDH_KMH</t>
  </si>
  <si>
    <t>KonchHub_KON</t>
  </si>
  <si>
    <t>KopaganjMDH_MAU</t>
  </si>
  <si>
    <t>KosiKalanHub_KSK</t>
  </si>
  <si>
    <t>KosliHub_KOS</t>
  </si>
  <si>
    <t>KotaHub_KTU</t>
  </si>
  <si>
    <t>KotdwaraHub_KDW</t>
  </si>
  <si>
    <t>KotkapuraHub_KKP</t>
  </si>
  <si>
    <t>KotkhaiODH_KOT</t>
  </si>
  <si>
    <t>KotputliHub_KOT</t>
  </si>
  <si>
    <t>KulgamODH_KLM</t>
  </si>
  <si>
    <t>KulluHub_KUL</t>
  </si>
  <si>
    <t>KumarganjMDH_KMR</t>
  </si>
  <si>
    <t>KundliHub_KND</t>
  </si>
  <si>
    <t>KuniharODH_KUN</t>
  </si>
  <si>
    <t>KuraliOSH_RUP</t>
  </si>
  <si>
    <t>KurukshetraHub_KUR</t>
  </si>
  <si>
    <t>KushinagarHub_KSH</t>
  </si>
  <si>
    <t>KushinagarMDH_KSH</t>
  </si>
  <si>
    <t>KuthalaMDH_KTH</t>
  </si>
  <si>
    <t>KwarsiHighwayHub_ALG</t>
  </si>
  <si>
    <t>LadwaHub_LAD</t>
  </si>
  <si>
    <t>LahruMDH_LAH</t>
  </si>
  <si>
    <t>LakhanpurMDH_LAL</t>
  </si>
  <si>
    <t>Lalgarhjatan_Mitr_SGN</t>
  </si>
  <si>
    <t>LalitpurHub_LAL</t>
  </si>
  <si>
    <t>LaliyanaHub_MEE</t>
  </si>
  <si>
    <t>LalruMDH_LAL</t>
  </si>
  <si>
    <t>LalsotMDH_LST</t>
  </si>
  <si>
    <t>LambiMDH_LMB</t>
  </si>
  <si>
    <t>LarHub_LAR</t>
  </si>
  <si>
    <t>LaxmiNagarHUB_DEL</t>
  </si>
  <si>
    <t>LehragagaMDH_LRG</t>
  </si>
  <si>
    <t>LekhrajMarketHub_LKO</t>
  </si>
  <si>
    <t>LibraODH_LBR</t>
  </si>
  <si>
    <t>LoadshareGosaiganjODH_GOS</t>
  </si>
  <si>
    <t>LoadshareMohanlalganjODH_MOH</t>
  </si>
  <si>
    <t>LoadsharePithoragarhODH_PTG</t>
  </si>
  <si>
    <t>LoadsharePowayanMDH_PWY</t>
  </si>
  <si>
    <t>LoadshareShahjahanpurODH_SJP</t>
  </si>
  <si>
    <t>LoadshareYakubnagarMDH_YKB</t>
  </si>
  <si>
    <t>LohaghatMDH_CHM</t>
  </si>
  <si>
    <t>LoharuMDH_BHD</t>
  </si>
  <si>
    <t>LudhianaAirportMDH_LUH</t>
  </si>
  <si>
    <t>LudhianaHub_LUH</t>
  </si>
  <si>
    <t>MagamMDH_MAG</t>
  </si>
  <si>
    <t>MahadevPuruaMDH_HRD</t>
  </si>
  <si>
    <t>MahandipurBalajiMDH_MHN</t>
  </si>
  <si>
    <t>MahariPurMDH_BTI</t>
  </si>
  <si>
    <t>MahimapurHub_MAH</t>
  </si>
  <si>
    <t>MahmudabadMDH_BBK</t>
  </si>
  <si>
    <t>MahobaHub_MHB</t>
  </si>
  <si>
    <t>MaholiMDH_SIT</t>
  </si>
  <si>
    <t>MahrajganjHub_MRJ</t>
  </si>
  <si>
    <t>MaigalganjMDH_SIT</t>
  </si>
  <si>
    <t>MajraMDH_PAO</t>
  </si>
  <si>
    <t>MakranaHub_MAK</t>
  </si>
  <si>
    <t>MalihabadMDH_LKO</t>
  </si>
  <si>
    <t>MalpuraMDH_MPR</t>
  </si>
  <si>
    <t>MalsisarMDH_JNJ</t>
  </si>
  <si>
    <t>MalviyaNagarhub_JAI</t>
  </si>
  <si>
    <t>MalwaMDH_LAL</t>
  </si>
  <si>
    <t>MamolapurMDH_MML</t>
  </si>
  <si>
    <t>MandalgarhMDH_Man</t>
  </si>
  <si>
    <t>MandawaMDH_MNW</t>
  </si>
  <si>
    <t>MandawarHub_ALW</t>
  </si>
  <si>
    <t>MandawarMDH_NJD</t>
  </si>
  <si>
    <t>MandhataMDH_MAU</t>
  </si>
  <si>
    <t>MandiDabwaliHub_MAN</t>
  </si>
  <si>
    <t>MandiHub_MNI</t>
  </si>
  <si>
    <t>MangolpuriHub_DEL</t>
  </si>
  <si>
    <t>ManiaMDH_MOH</t>
  </si>
  <si>
    <t>ManiariAliganjMDH_STP</t>
  </si>
  <si>
    <t>ManikChowkHub_JHS</t>
  </si>
  <si>
    <t>ManikpurMDH_KAR</t>
  </si>
  <si>
    <t>ManiramHub_GOP</t>
  </si>
  <si>
    <t>ManiyarMDH_BSD</t>
  </si>
  <si>
    <t>MansaODH_MNS</t>
  </si>
  <si>
    <t>MariahuMDH_MRI</t>
  </si>
  <si>
    <t>MaskanwaHub_MNK</t>
  </si>
  <si>
    <t>MathuraHub_MTH</t>
  </si>
  <si>
    <t>MauaimaHub_MAU</t>
  </si>
  <si>
    <t>MauHub_MAU</t>
  </si>
  <si>
    <t>MauranipurMDH_JHS</t>
  </si>
  <si>
    <t>MawanaHub_MEE</t>
  </si>
  <si>
    <t>MayurViharHub_DEL</t>
  </si>
  <si>
    <t>MedicalRoadHub_GOP</t>
  </si>
  <si>
    <t>MeerutHub_MEE</t>
  </si>
  <si>
    <t>MenhdawalMDH_MDW</t>
  </si>
  <si>
    <t>MIAMitr_ALW</t>
  </si>
  <si>
    <t>MihinpurwaMDH_MPW</t>
  </si>
  <si>
    <t>MirthalMDH_MTL</t>
  </si>
  <si>
    <t>MirzamuradMDH_MZR</t>
  </si>
  <si>
    <t>MirzapurHub_MZP</t>
  </si>
  <si>
    <t>MisrikhMDH_SIT</t>
  </si>
  <si>
    <t>MMMHub_GOP</t>
  </si>
  <si>
    <t>ModelTownHub_DEL</t>
  </si>
  <si>
    <t>ModinagarHub_MEE</t>
  </si>
  <si>
    <t>MogaHub_MOG</t>
  </si>
  <si>
    <t>MohaliHub_IXC</t>
  </si>
  <si>
    <t>MohammadabadHub_MOH</t>
  </si>
  <si>
    <t>MohammadiMDH_SJH</t>
  </si>
  <si>
    <t>MohanazPurMDH_KRT</t>
  </si>
  <si>
    <t>MoradabadHub_MRD</t>
  </si>
  <si>
    <t>Motibaghhub_DEL</t>
  </si>
  <si>
    <t>MugalsaraiHub_MGS</t>
  </si>
  <si>
    <t>MuhammadabadHub_MUH</t>
  </si>
  <si>
    <t>MuktsarHub_MKT</t>
  </si>
  <si>
    <t>MunderaMDH_SAL</t>
  </si>
  <si>
    <t>MundkaHub_DEL</t>
  </si>
  <si>
    <t>MundwaraMDH_MWN</t>
  </si>
  <si>
    <t>MungrabadshpurMDH_MNG</t>
  </si>
  <si>
    <t>MuradNagarHub_MDN</t>
  </si>
  <si>
    <t>MussoorieHub_MSI</t>
  </si>
  <si>
    <t>MuzaffarnagarHub_MFN</t>
  </si>
  <si>
    <t>NadraiMDH_ETA</t>
  </si>
  <si>
    <t>NaginaMDH_NJD</t>
  </si>
  <si>
    <t>NagpuriODH_NGP</t>
  </si>
  <si>
    <t>NainiHub_RMB</t>
  </si>
  <si>
    <t>NajafgarhHub_DEL</t>
  </si>
  <si>
    <t>NajibabadHub_NJD</t>
  </si>
  <si>
    <t>NakatiMDH_GOP</t>
  </si>
  <si>
    <t>NakurMDH_SHP</t>
  </si>
  <si>
    <t>NanautaMDH_GGH</t>
  </si>
  <si>
    <t>NandprayagMDH_NGP</t>
  </si>
  <si>
    <t>NandwaiMDH_NAN</t>
  </si>
  <si>
    <t>NangalHub_NGL</t>
  </si>
  <si>
    <t>NanitalroadHub_HWI</t>
  </si>
  <si>
    <t>NanparaHub_NAA</t>
  </si>
  <si>
    <t>NarainaHub_DEL</t>
  </si>
  <si>
    <t>NarainiMDH_NRN</t>
  </si>
  <si>
    <t>NarelaHub_DEL</t>
  </si>
  <si>
    <t>NariangarhHub_NAR</t>
  </si>
  <si>
    <t>NarnaulHub_NNL</t>
  </si>
  <si>
    <t>NathPuraMDH_BRY</t>
  </si>
  <si>
    <t>NawabganjMDH_LKO</t>
  </si>
  <si>
    <t>NawadaHub_DEL</t>
  </si>
  <si>
    <t>NawanshahrHub_NSH</t>
  </si>
  <si>
    <t>NayapuraHub_JDH</t>
  </si>
  <si>
    <t>NeemkathanaHub_NEE</t>
  </si>
  <si>
    <t>NehruPlaceHub_DEL</t>
  </si>
  <si>
    <t>NimsMDH_JAI</t>
  </si>
  <si>
    <t>NissingMDH_KAL</t>
  </si>
  <si>
    <t>NiwaiMDH_TNK</t>
  </si>
  <si>
    <t>NoharbadharaMDH_NOH</t>
  </si>
  <si>
    <t>NoidaHub_DEL</t>
  </si>
  <si>
    <t>NoidaKhorahub_DEL</t>
  </si>
  <si>
    <t>NoorpurMDH_AOA</t>
  </si>
  <si>
    <t>NuhHub_NHU</t>
  </si>
  <si>
    <t>NunerMDH_NNR</t>
  </si>
  <si>
    <t>NurpurMDH_CHM</t>
  </si>
  <si>
    <t>ObraHub_OBR</t>
  </si>
  <si>
    <t>OkhlaHub_DEL</t>
  </si>
  <si>
    <t>OldFaridabadHub_DEL</t>
  </si>
  <si>
    <t>OraiHub_ORI</t>
  </si>
  <si>
    <t>OrderlyBazarHub_VNS</t>
  </si>
  <si>
    <t>PachandaHub_PCN</t>
  </si>
  <si>
    <t>PadampuraMDH_JNJ</t>
  </si>
  <si>
    <t>PadraunaHub_PDR</t>
  </si>
  <si>
    <t>PadraunaKushiMDH_PHK</t>
  </si>
  <si>
    <t>PaharganjHub_DEL</t>
  </si>
  <si>
    <t>PakawaliMDH_MOH</t>
  </si>
  <si>
    <t>PakwadaMDH_PKW</t>
  </si>
  <si>
    <t>PalampurHub_PLP</t>
  </si>
  <si>
    <t>PaliaKalanMDH_KHE</t>
  </si>
  <si>
    <t>PaliHub_PAL</t>
  </si>
  <si>
    <t>PaliMDH_SJH</t>
  </si>
  <si>
    <t>PalwalHub_PLW</t>
  </si>
  <si>
    <t>PanchkulaHub_PKL</t>
  </si>
  <si>
    <t>PanchkulaSec20Hub_PKL</t>
  </si>
  <si>
    <t>PanipatHub_PPT</t>
  </si>
  <si>
    <t>PaniyaraMDH_GOP</t>
  </si>
  <si>
    <t>PaontaSahibHub_PAO</t>
  </si>
  <si>
    <t>PaotaMDH_PAO</t>
  </si>
  <si>
    <t>ParasiMDH_KAD</t>
  </si>
  <si>
    <t>ParaspurMDH_BAL</t>
  </si>
  <si>
    <t>PardhanaMDH_PPT</t>
  </si>
  <si>
    <t>ParsoniMDH_PAR</t>
  </si>
  <si>
    <t>ParwanooMDH_PRW</t>
  </si>
  <si>
    <t>PasipurMDH_PPR</t>
  </si>
  <si>
    <t>PathankotHub_PHT</t>
  </si>
  <si>
    <t>PatialaHub_PTA</t>
  </si>
  <si>
    <t>PatiyaliMDH_PTY</t>
  </si>
  <si>
    <t>PattiMDH_PTI</t>
  </si>
  <si>
    <t>PattiODH_PTT</t>
  </si>
  <si>
    <t>PauriHub_PAU</t>
  </si>
  <si>
    <t>Peeragarhi_PRG</t>
  </si>
  <si>
    <t>PGIHub_LKO</t>
  </si>
  <si>
    <t>PGIMDH_CGH</t>
  </si>
  <si>
    <t>PhagwaraHub_Mitr_LPU</t>
  </si>
  <si>
    <t>PhagwaraHub_PGR</t>
  </si>
  <si>
    <t>PharendaHub_PHR</t>
  </si>
  <si>
    <t>Phase3NoidaHub_DEL</t>
  </si>
  <si>
    <t>PholphurOSH_ALD</t>
  </si>
  <si>
    <t>PhoolbeharHub_KHE</t>
  </si>
  <si>
    <t>PhullanwalODH_PHU</t>
  </si>
  <si>
    <t>PhulpurHub_PHL</t>
  </si>
  <si>
    <t>PilaniHub_PIL</t>
  </si>
  <si>
    <t>PilibhitHub_PII</t>
  </si>
  <si>
    <t>PilkhuwaHub_PKH</t>
  </si>
  <si>
    <t>PindwaraMDH_PND</t>
  </si>
  <si>
    <t>PinjoreODH_PNJ</t>
  </si>
  <si>
    <t>PinkCityHub_JAI</t>
  </si>
  <si>
    <t>PipigangHub_GOP</t>
  </si>
  <si>
    <t>PirawaMDH_PIR</t>
  </si>
  <si>
    <t>Pitampurahub_DEL</t>
  </si>
  <si>
    <t>PooranMauMDH_RBY</t>
  </si>
  <si>
    <t>PranpurMDH_BAL</t>
  </si>
  <si>
    <t>PratapgarhHub_CHI</t>
  </si>
  <si>
    <t>PratapgarhHub_PTP</t>
  </si>
  <si>
    <t>PremNagarMDH_BGR</t>
  </si>
  <si>
    <t>PurwaMDH_LKO</t>
  </si>
  <si>
    <t>RagaulHub_RGL</t>
  </si>
  <si>
    <t>RahonMDH_RHN</t>
  </si>
  <si>
    <t>RajajiPuramHub_LKO</t>
  </si>
  <si>
    <t>RajapurMDH_KAR</t>
  </si>
  <si>
    <t>RajaSansiMDH_ATQ</t>
  </si>
  <si>
    <t>RajendraparkHub_DEL</t>
  </si>
  <si>
    <t>RajgarhMDH_SLN</t>
  </si>
  <si>
    <t>RajouriODH_RAJ</t>
  </si>
  <si>
    <t>RajpuraHub_RAA</t>
  </si>
  <si>
    <t>RajpurMDH_ARY</t>
  </si>
  <si>
    <t>RajpurroadHub_DED</t>
  </si>
  <si>
    <t>RamapurMDH_ROB</t>
  </si>
  <si>
    <t>Ramaroadhub_DEL</t>
  </si>
  <si>
    <t>RambaghHub_RMB</t>
  </si>
  <si>
    <t>RamganjHub_RAM</t>
  </si>
  <si>
    <t>RamNagarMDH_RAN</t>
  </si>
  <si>
    <t>RamnagarODH_RMG</t>
  </si>
  <si>
    <t>RampurManiharan_SHP</t>
  </si>
  <si>
    <t>RampurMDH_RMP</t>
  </si>
  <si>
    <t>RampurpurHPODH_SHM</t>
  </si>
  <si>
    <t>RampurUPMDH_RMP</t>
  </si>
  <si>
    <t>RanibaghHub_DEL</t>
  </si>
  <si>
    <t>RanikhetODH_RAN</t>
  </si>
  <si>
    <t>RaniMauMDH_RDL</t>
  </si>
  <si>
    <t>RanjeetAvenueHub_ATQ</t>
  </si>
  <si>
    <t>RasulabadMDH_ARY</t>
  </si>
  <si>
    <t>RasulpurMDH_KNU</t>
  </si>
  <si>
    <t>RatiaODH_RTA</t>
  </si>
  <si>
    <t>RatsarHub_RTS</t>
  </si>
  <si>
    <t>RavanaMDH_BUN</t>
  </si>
  <si>
    <t>RawatbhataMDH_KTU</t>
  </si>
  <si>
    <t>RayaHub_MTH</t>
  </si>
  <si>
    <t>RehmatpurMDH_FEH</t>
  </si>
  <si>
    <t>RewalsarMDH_REW</t>
  </si>
  <si>
    <t>RewariHub_RWR</t>
  </si>
  <si>
    <t>RingRoadHub_DED</t>
  </si>
  <si>
    <t>RishikeshHub_HRD</t>
  </si>
  <si>
    <t>RobertsganjHub_ROB</t>
  </si>
  <si>
    <t>Rohinihub_DEL</t>
  </si>
  <si>
    <t>RohruODH_ROH</t>
  </si>
  <si>
    <t>RohtakHub_ROH</t>
  </si>
  <si>
    <t>RoorkeeHub_HRD</t>
  </si>
  <si>
    <t>RoshanpurHub_MEE</t>
  </si>
  <si>
    <t>RSPuraODH_RSP</t>
  </si>
  <si>
    <t>RudraprayagODH_RUD</t>
  </si>
  <si>
    <t>RudrapurHub_RDP</t>
  </si>
  <si>
    <t>RudrapurUPMDH_DRA</t>
  </si>
  <si>
    <t>RupnagarHub_RUP</t>
  </si>
  <si>
    <t>SadabadMDH_HTH</t>
  </si>
  <si>
    <t>SadatMDH_SDP</t>
  </si>
  <si>
    <t>SafipurMDH_UNN</t>
  </si>
  <si>
    <t>SagarpurHub_DEL</t>
  </si>
  <si>
    <t>SagwaraMDH_SAG</t>
  </si>
  <si>
    <t>SaharanpurHub_SHP</t>
  </si>
  <si>
    <t>SahaswanMDH_BUN</t>
  </si>
  <si>
    <t>SahawarMDH_FRR</t>
  </si>
  <si>
    <t>SahibabadHub_DEL</t>
  </si>
  <si>
    <t>SahjanwaHub_SHJ</t>
  </si>
  <si>
    <t>SaidanpurMDH_BBK</t>
  </si>
  <si>
    <t>SaidpurHub_SDP</t>
  </si>
  <si>
    <t>SakaldhiaHub_SAK</t>
  </si>
  <si>
    <t>SaketHub_DEL</t>
  </si>
  <si>
    <t>SalasarMDH_SAL</t>
  </si>
  <si>
    <t>SalempurHub_SAL</t>
  </si>
  <si>
    <t>SalonMDH_SAL</t>
  </si>
  <si>
    <t>SalooniMDH_CHM</t>
  </si>
  <si>
    <t>SalumbarMDH_SLM</t>
  </si>
  <si>
    <t>SamalsarMDH_SML</t>
  </si>
  <si>
    <t>SamaypurbadliHub_DEL</t>
  </si>
  <si>
    <t>SambaODH_SMB</t>
  </si>
  <si>
    <t>SambhalMDH_SMB</t>
  </si>
  <si>
    <t>SampurnaNagarMDH_KHE</t>
  </si>
  <si>
    <t>SamralaHub_SAM</t>
  </si>
  <si>
    <t>SanatnagarBudgamODH_IXJ</t>
  </si>
  <si>
    <t>SandelpurMDH_ARY</t>
  </si>
  <si>
    <t>SandilaMDH_SDL</t>
  </si>
  <si>
    <t>SanethuMDH_STU</t>
  </si>
  <si>
    <t>SangamviharHub_DEL</t>
  </si>
  <si>
    <t>SangesaraMDH_NMB</t>
  </si>
  <si>
    <t>SangrurHub_SNR</t>
  </si>
  <si>
    <t>SaraibikramMDH_JNP</t>
  </si>
  <si>
    <t>SaraiMamrejMDH_SMJ</t>
  </si>
  <si>
    <t>SarautaHub_KNU</t>
  </si>
  <si>
    <t>SardarshaharHub_SAD</t>
  </si>
  <si>
    <t>SardhanaHub_SAR</t>
  </si>
  <si>
    <t>SardulgarhMDH_SDG</t>
  </si>
  <si>
    <t>SarfabadNoidahub_DEL</t>
  </si>
  <si>
    <t>SarkaghatMDH_SRK</t>
  </si>
  <si>
    <t>SarnagiMDH_BTI</t>
  </si>
  <si>
    <t>SarsaulMDH_KNU</t>
  </si>
  <si>
    <t>SarsawaHub_SHP</t>
  </si>
  <si>
    <t>SaurikhMDH_ARY</t>
  </si>
  <si>
    <t>SelaquiHub_DED</t>
  </si>
  <si>
    <t>SelaquiOSH_DED</t>
  </si>
  <si>
    <t>ShadiyabadMDH_GIR</t>
  </si>
  <si>
    <t>ShadowFaxAmilaiODH_AZM</t>
  </si>
  <si>
    <t>ShadowFaxAntaODH_BRN</t>
  </si>
  <si>
    <t>ShadowFaxBabinaODH_JHS</t>
  </si>
  <si>
    <t>ShadowFaxBelahraODH_BBK</t>
  </si>
  <si>
    <t>ShadowFaxBhawanigarhODH_BHA</t>
  </si>
  <si>
    <t>ShadowFaxChaksuODH_CHK</t>
  </si>
  <si>
    <t>ShadowFaxJulanaODH_JND</t>
  </si>
  <si>
    <t>ShadowFaxKanjikisirdODH_KNJ</t>
  </si>
  <si>
    <t>ShadowFaxMyorpurODH_SON</t>
  </si>
  <si>
    <t>ShadowFaxNayagoanODH_NUG</t>
  </si>
  <si>
    <t>ShadowFaxShahabadODH_HRD</t>
  </si>
  <si>
    <t>ShadowFaxSunamODH_SUN</t>
  </si>
  <si>
    <t>ShahabadHub_RAM</t>
  </si>
  <si>
    <t>ShahdaraHub_DEL</t>
  </si>
  <si>
    <t>ShahjahanpurHub_SJH</t>
  </si>
  <si>
    <t>ShahpurMDH_SAR</t>
  </si>
  <si>
    <t>ShaktinagarMDH_AAA</t>
  </si>
  <si>
    <t>ShalimarGardenHub_DEL</t>
  </si>
  <si>
    <t>ShamliHub_SHI</t>
  </si>
  <si>
    <t>ShankargarhMDH_DHA</t>
  </si>
  <si>
    <t>ShimlaHub_SHM</t>
  </si>
  <si>
    <t>ShoghiODH_SOG</t>
  </si>
  <si>
    <t>ShriDungargarhMDH_DNG</t>
  </si>
  <si>
    <t>SidhauliMDH_SHL</t>
  </si>
  <si>
    <t>SIGMAGorakhpurODH_GRK</t>
  </si>
  <si>
    <t>SIGMAJagraonODH_JGN</t>
  </si>
  <si>
    <t>SIGMAParsaraODH_KBI</t>
  </si>
  <si>
    <t>SignoreMDH_SIK</t>
  </si>
  <si>
    <t>SigraHub_VNS</t>
  </si>
  <si>
    <t>SikanderpurHub_SKA</t>
  </si>
  <si>
    <t>SikarHub_SIK</t>
  </si>
  <si>
    <t>SikraraMarketHub_BAK</t>
  </si>
  <si>
    <t>SikriganjMDH_GOP</t>
  </si>
  <si>
    <t>SirathuMDH_KBI</t>
  </si>
  <si>
    <t>SirohiMDH_SIR</t>
  </si>
  <si>
    <t>SirsaganjHub_SRS</t>
  </si>
  <si>
    <t>SirsaHub_SRS</t>
  </si>
  <si>
    <t>SitapuraHub_JAI</t>
  </si>
  <si>
    <t>SitapurHub_SIT</t>
  </si>
  <si>
    <t>SitarganjHub_SIT</t>
  </si>
  <si>
    <t>SITICSBasantnagarODH_BGR</t>
  </si>
  <si>
    <t>SITICSChandauliODH_CDN</t>
  </si>
  <si>
    <t>SITICSChitrakootODH_CKT</t>
  </si>
  <si>
    <t>SITICSDharaODH_DHA</t>
  </si>
  <si>
    <t>SITICSGhatampurODH_KNU</t>
  </si>
  <si>
    <t>SITICSKairoliODH_KAR</t>
  </si>
  <si>
    <t>SITICSKhadoorSahibMDH_KDS</t>
  </si>
  <si>
    <t>SITICSMotihaODH_MTI</t>
  </si>
  <si>
    <t>SITICSNawabganjODH_NWB</t>
  </si>
  <si>
    <t>SITICSNayaBazarODH_NYB</t>
  </si>
  <si>
    <t>SITICSTarnTaranODH_TRN</t>
  </si>
  <si>
    <t>SiwaniHub_SIW</t>
  </si>
  <si>
    <t>SkyeMDH_GGN</t>
  </si>
  <si>
    <t>SolanHub_SLN</t>
  </si>
  <si>
    <t>SonbhadraHub_SON</t>
  </si>
  <si>
    <t>SonepatHub_SOP</t>
  </si>
  <si>
    <t>SonpipariaMDH_MRJ</t>
  </si>
  <si>
    <t>SopporeODH_SOP</t>
  </si>
  <si>
    <t>SriGanganagarHub_SGN</t>
  </si>
  <si>
    <t>SrinagarHub_SRG</t>
  </si>
  <si>
    <t>SrinagarUKHub_SRI</t>
  </si>
  <si>
    <t>SujanganjMDH_SJN</t>
  </si>
  <si>
    <t>SukaMDH_HWI</t>
  </si>
  <si>
    <t>SultanpurHub_STP</t>
  </si>
  <si>
    <t>SumbalMDH_SBL</t>
  </si>
  <si>
    <t>SundarpurMDH_PTP</t>
  </si>
  <si>
    <t>SunderbaniODH_SUN</t>
  </si>
  <si>
    <t>SuniMDH_SHM</t>
  </si>
  <si>
    <t>SuratgarhHub_SUT</t>
  </si>
  <si>
    <t>SuriyawanHub_SRN</t>
  </si>
  <si>
    <t>TahliwalMDH_THL</t>
  </si>
  <si>
    <t>TajganjHub_AGR</t>
  </si>
  <si>
    <t>TalbehatMDH_TBH</t>
  </si>
  <si>
    <t>TanakpurODH_TAN</t>
  </si>
  <si>
    <t>TarapurMDH_AME</t>
  </si>
  <si>
    <t>TehriODH_TEH</t>
  </si>
  <si>
    <t>ThakurdwaraMDH_KAS</t>
  </si>
  <si>
    <t>ThanagaziMDH_ALW</t>
  </si>
  <si>
    <t>TheogODH_TEO</t>
  </si>
  <si>
    <t>TibbiMDH_BKB</t>
  </si>
  <si>
    <t>TiloiHub_LKO</t>
  </si>
  <si>
    <t>TirwagangHub_TIR</t>
  </si>
  <si>
    <t>TiyaraMDH_MGS</t>
  </si>
  <si>
    <t>TodarpurMDH_BRY</t>
  </si>
  <si>
    <t>TPNagarHub_ALD</t>
  </si>
  <si>
    <t>TralMDH_TRL</t>
  </si>
  <si>
    <t>TransportNagarHub_LKO</t>
  </si>
  <si>
    <t>TrivediganjMDH_BBK</t>
  </si>
  <si>
    <t>TTSPLABURoadODH_ABU</t>
  </si>
  <si>
    <t>TTSPLAkodaODH_AKD</t>
  </si>
  <si>
    <t>TTSPLBaijnathODH_BJN</t>
  </si>
  <si>
    <t>TTSPLBeasODH_BEA</t>
  </si>
  <si>
    <t>TTSPLBhuntarODH_BNT</t>
  </si>
  <si>
    <t>TTSPLDaulatpurMDH_DLR</t>
  </si>
  <si>
    <t>TTSPLDehraODH_DHR</t>
  </si>
  <si>
    <t>TTSPLDharampurMDH_DHP</t>
  </si>
  <si>
    <t>TTSPLDidwanaODH_DWD</t>
  </si>
  <si>
    <t>TTSPLDomanaMDH_IXJ</t>
  </si>
  <si>
    <t>TTSPLDungarpurODH_DNG</t>
  </si>
  <si>
    <t>TTSPLGangapurODH_GAG</t>
  </si>
  <si>
    <t>TTSPLGarhiMDH_GRH</t>
  </si>
  <si>
    <t>TTSPLHindaunODH_HDN</t>
  </si>
  <si>
    <t>TTSPLJhakriODH_JHK</t>
  </si>
  <si>
    <t>TTSPLKatraMDH_KTR</t>
  </si>
  <si>
    <t>TTSPLKhundianODH_KHD</t>
  </si>
  <si>
    <t>TTSPLKishangarhODH_KIS</t>
  </si>
  <si>
    <t>TTSPLKuchamanCityODH_KUC</t>
  </si>
  <si>
    <t>TTSPLMalerkotlaODH_MLK</t>
  </si>
  <si>
    <t>TTSPLMandaODH_MND</t>
  </si>
  <si>
    <t>TTSPLMandiODH_MDN</t>
  </si>
  <si>
    <t>TTSPLMertaODH_MER</t>
  </si>
  <si>
    <t>TTSPLNasirabadODH_NAS</t>
  </si>
  <si>
    <t>TTSPLNeemranaODH_NEE</t>
  </si>
  <si>
    <t>TTSPLNimbaheraODH_NMB</t>
  </si>
  <si>
    <t>TTSPLNokhaODH_NKH</t>
  </si>
  <si>
    <t>TTSPLPathankotAirportODH_PHT</t>
  </si>
  <si>
    <t>TTSPLPhuleraMDH_PHU</t>
  </si>
  <si>
    <t>TTSPLPlusPokhranODH_PKR</t>
  </si>
  <si>
    <t>TTSPLRamanODH_PNJ</t>
  </si>
  <si>
    <t>TTSPLRatangarhODH_RJS</t>
  </si>
  <si>
    <t>TTSPLReasiMDH_REA</t>
  </si>
  <si>
    <t>TTSPLSadulpurODH_SDP</t>
  </si>
  <si>
    <t>TTSPLSangariaODH_SNG</t>
  </si>
  <si>
    <t>TTSPLShahpurODH_SAH</t>
  </si>
  <si>
    <t>TTSPLSrinagarODH_SRG</t>
  </si>
  <si>
    <t>TTSPLSujangarhODH_SJG</t>
  </si>
  <si>
    <t>TTSPLSujanpurODH_SJP</t>
  </si>
  <si>
    <t>TTSPLSultanpurLodhiMDH_STP</t>
  </si>
  <si>
    <t>TTSPLTakhalsarODH_FTH</t>
  </si>
  <si>
    <t>TTSPLTapukaraMDH_TAP</t>
  </si>
  <si>
    <t>TTSPLUdhampurODH_UDH</t>
  </si>
  <si>
    <t>UchainMDH_BTP</t>
  </si>
  <si>
    <t>UdaipurHub_UDR</t>
  </si>
  <si>
    <t>UdaipurwatiMDH_SIK</t>
  </si>
  <si>
    <t>UdiyaPurMDH_ALD</t>
  </si>
  <si>
    <t>UgrasenpurMDH_ALD</t>
  </si>
  <si>
    <t>UnaHPHub_UNA</t>
  </si>
  <si>
    <t>UnnaoHub_UNN</t>
  </si>
  <si>
    <t>UttrakashiODH_UKI</t>
  </si>
  <si>
    <t>VasantKunjHub_DEL</t>
  </si>
  <si>
    <t>VerkaODH_ATQ</t>
  </si>
  <si>
    <t>VibhutiKhandHub_LKO</t>
  </si>
  <si>
    <t>VijayNagarHub_DEL</t>
  </si>
  <si>
    <t>VijaypurMDH_SRN</t>
  </si>
  <si>
    <t>VijaypurMDH_VYP</t>
  </si>
  <si>
    <t>Vikashpurihub_DEL</t>
  </si>
  <si>
    <t>VikasnagarHub_VIK</t>
  </si>
  <si>
    <t>VKIAHub_JAI</t>
  </si>
  <si>
    <t>VrindavanHub_MTH</t>
  </si>
  <si>
    <t>WajidPurMDH_JAL</t>
  </si>
  <si>
    <t>WazirganjMDH_FZB</t>
  </si>
  <si>
    <t>WelcomeHub_DEL</t>
  </si>
  <si>
    <t>WyndhamganjMDH_WDG</t>
  </si>
  <si>
    <t>YamunaNagarHub_YNR</t>
  </si>
  <si>
    <t>YamunaViharHub_DEL</t>
  </si>
  <si>
    <t>Zonal Standing:</t>
  </si>
  <si>
    <t>FK UPI</t>
  </si>
  <si>
    <t>Cash</t>
  </si>
  <si>
    <t>Total COD</t>
  </si>
  <si>
    <t>FK UPI%</t>
  </si>
  <si>
    <t>Digital%</t>
  </si>
  <si>
    <t>East</t>
  </si>
  <si>
    <t>South</t>
  </si>
  <si>
    <t>West</t>
  </si>
  <si>
    <t>GM View:</t>
  </si>
  <si>
    <t>RM View:</t>
  </si>
  <si>
    <t>AM View:</t>
  </si>
  <si>
    <t>Hub View:</t>
  </si>
  <si>
    <t>Hub</t>
  </si>
  <si>
    <t>AirportRdHub_HSS</t>
  </si>
  <si>
    <t>BilaspurHub_BLS</t>
  </si>
  <si>
    <t>ChunarHub_CHU</t>
  </si>
  <si>
    <t>ElasticrunmanesarODH_MNS</t>
  </si>
  <si>
    <t>Elasticrunzirakpurodh_Zrk</t>
  </si>
  <si>
    <t>HataHub_HAT</t>
  </si>
  <si>
    <t>IdentifyPlusRampurODH_RAM</t>
  </si>
  <si>
    <t>Indirapuramhub_DEL</t>
  </si>
  <si>
    <t>KukasHub_KUK</t>
  </si>
  <si>
    <t>NoharHub_NOH</t>
  </si>
  <si>
    <t>PehowaHub_PEH</t>
  </si>
  <si>
    <t>Phase2noidaHub_DEL</t>
  </si>
  <si>
    <t>RampuraphulHub_PHU</t>
  </si>
  <si>
    <t>SafaiHub_SAF</t>
  </si>
  <si>
    <t>SawaimadhopurHub_saw</t>
  </si>
  <si>
    <t>UttamnagarHub_DEL</t>
  </si>
  <si>
    <t>SITICSKheragarhODH_KRG</t>
  </si>
  <si>
    <t>SITICSMejaKhasODH_MJK</t>
  </si>
  <si>
    <t>Kashipurhub_KAS</t>
  </si>
  <si>
    <t>ShadowFaxSikandrabadUPODH_BUR</t>
  </si>
  <si>
    <t>SurajpurNoidaHUB_DEL</t>
  </si>
  <si>
    <t>VaranasiByePassHub_VNS</t>
  </si>
  <si>
    <t>SarnathHub_VNS</t>
  </si>
  <si>
    <t>ChaukaGhatHub_VNS</t>
  </si>
  <si>
    <t>LalganjMDH_LGN</t>
  </si>
  <si>
    <t>RAMBAGHODH_RAM</t>
  </si>
  <si>
    <t>AkeraMDH_RWR</t>
  </si>
  <si>
    <t>DeogaonMDH_KRT</t>
  </si>
  <si>
    <t>AraghatMDH_SON</t>
  </si>
  <si>
    <t>KhagaMDH_FEH</t>
  </si>
  <si>
    <t>SuarMDH_BLS</t>
  </si>
  <si>
    <t>BhagotMDH_BGH</t>
  </si>
  <si>
    <t>RewariMDH_REW</t>
  </si>
  <si>
    <t>BachhrawanMDH_BCH</t>
  </si>
  <si>
    <t>BharatganjMDH_ALD</t>
  </si>
  <si>
    <t>SikandraHUB_AGR</t>
  </si>
  <si>
    <t>KoraonMDH_ALD</t>
  </si>
  <si>
    <t>ManjhanpurMDH_KBI</t>
  </si>
  <si>
    <t>GhorawalMDH_GHW</t>
  </si>
  <si>
    <t>KanthMDH_JPN</t>
  </si>
  <si>
    <t>MiyanGanjMDH_UNN</t>
  </si>
  <si>
    <t>AutMDH_AUT</t>
  </si>
  <si>
    <t>HathiBazarMDH_VNS</t>
  </si>
  <si>
    <t>KupwaraODH_KPW</t>
  </si>
  <si>
    <t>PuranpurMDH_PII</t>
  </si>
  <si>
    <t>EkaMDH_ETA</t>
  </si>
  <si>
    <t>EtmadpurMDH_AGR</t>
  </si>
  <si>
    <t>SiddharthviharHub_DEL</t>
  </si>
  <si>
    <t>DhariyawadMDH_DYD</t>
  </si>
  <si>
    <t>acharyanagarMYNTRAHub_KNP_ACN</t>
  </si>
  <si>
    <t>barraMYNTRAHub_KNP_RTN</t>
  </si>
  <si>
    <t>dadanagarMYNTRAHub_KNP</t>
  </si>
  <si>
    <t>indranagarMYNTRAHub_KNP_IDR</t>
  </si>
  <si>
    <t>kalyanpurMYNTRAHub_KNP_KLN</t>
  </si>
  <si>
    <t>shyamnagarMYNTRAHub_KNP_PLB</t>
  </si>
  <si>
    <t>swaroopnagarMYNTRAHub_KNP_SPN</t>
  </si>
  <si>
    <t>YashodanagarMYNTRAHub_KNP_YSN</t>
  </si>
  <si>
    <t>allahpurMYNTRAHub_ALL_KTR</t>
  </si>
  <si>
    <t>kydganjMYNTRAHub_ALL_KRL</t>
  </si>
  <si>
    <t>NeemSaraiMYNTRAHub_ALL_DMG</t>
  </si>
  <si>
    <t>rajapurMYNTRAHub_ALL</t>
  </si>
  <si>
    <t>saloriMYNTRAHub_ALL_MNT</t>
  </si>
  <si>
    <t>JubliganjMYNTRAhub_MEE_MDN</t>
  </si>
  <si>
    <t>ModinagarMYNTRAhub_MEE_MNR</t>
  </si>
  <si>
    <t>NewAryaNagarMYNTRAHub_MEE_MDP</t>
  </si>
  <si>
    <t>PandavNagarMYNTRAhub_MEE_BPL</t>
  </si>
  <si>
    <t>SuryapalaceMYNTRAhub_MEE</t>
  </si>
  <si>
    <t>BhoorMYNTRAHub_BRL_BLE</t>
  </si>
  <si>
    <t>MinibypassMYNTRAHub_BRL</t>
  </si>
  <si>
    <t>AvasvikasMYNTRAHub_AGR_AVS</t>
  </si>
  <si>
    <t>KahariModMYNTRAHub_AGR_KHR</t>
  </si>
  <si>
    <t>KamlanagarMYNTRAHub_AGR_KML</t>
  </si>
  <si>
    <t>SikandraMYNTRAHub_AGR</t>
  </si>
  <si>
    <t>gorkhnathMYNTRAHub_GKP_SKD</t>
  </si>
  <si>
    <t>raptinagarMYNTRAHub_GKP_GOR</t>
  </si>
  <si>
    <t>taramandalMYNTRAHub_GKP</t>
  </si>
  <si>
    <t>lehartaraMYNTRAHub_VNS</t>
  </si>
  <si>
    <t>mahmoorganjMYNTRAHub_VNS_SIP</t>
  </si>
  <si>
    <t>pahariyaMYNTRAHub_VNS_PHR</t>
  </si>
  <si>
    <t>ravindrapuriMYNTRAHub_VNS_RVP</t>
  </si>
  <si>
    <t>soniyaroadMYNTRAHub_VNS_KVN</t>
  </si>
  <si>
    <t>aishbaghMYNTRAHub_LKO_CHK</t>
  </si>
  <si>
    <t>alambaghMYNTRAHub_LKO_AMB</t>
  </si>
  <si>
    <t>aliganjMYNTRAHub_LKO_ALG</t>
  </si>
  <si>
    <t>balaganjMYNTRAHub_LKO_CPR</t>
  </si>
  <si>
    <t>gomatinagarMYNTRAHub_LKO_GNR</t>
  </si>
  <si>
    <t>hazratganjMYNTRAHub_LCK_LDA</t>
  </si>
  <si>
    <t>indranagarMYNTRAHub_LKO_IND</t>
  </si>
  <si>
    <t>janakipuramMYNTRAHub_LKO_JNK</t>
  </si>
  <si>
    <t>khargapurMYNTRAHub_LKO_GMT</t>
  </si>
  <si>
    <t>kursiroadMYNTRAHub_LKO_HAZ</t>
  </si>
  <si>
    <t>mahanagarMYNTRAHub_LKO_MGR</t>
  </si>
  <si>
    <t>matiyariMYNTRAHub_LKO_BBD</t>
  </si>
  <si>
    <t>munshipuliyaMYNTRAHub_LKO_INR</t>
  </si>
  <si>
    <t>raebareliroadMYNTRAHub_LKO_RBR</t>
  </si>
  <si>
    <t>rajajipuramMYNTRAHub_LCK_RJP</t>
  </si>
  <si>
    <t>sarojaninagarMYNTRAHub_LCK_SRN</t>
  </si>
  <si>
    <t>telibaghMYNTRAHub_LCK_CNT</t>
  </si>
  <si>
    <t>transportnagarMYNTRAHub_LKO</t>
  </si>
  <si>
    <t>LodhipurHub_MRD</t>
  </si>
  <si>
    <t>LalKuanODH_HWI</t>
  </si>
  <si>
    <t>PitalnagriOSH_MRD</t>
  </si>
  <si>
    <t>KanotaMDH_JAM</t>
  </si>
  <si>
    <t>NagaurODH_NGR</t>
  </si>
  <si>
    <t>KupwaracityMDH_KWR</t>
  </si>
  <si>
    <t>BansurMDH_KOT</t>
  </si>
  <si>
    <t>CityOSH_IXJ</t>
  </si>
  <si>
    <t>BilsiHub_BUN</t>
  </si>
  <si>
    <t>NawabpurHub_STP</t>
  </si>
  <si>
    <t>GhirorHub_MNP</t>
  </si>
  <si>
    <t>BanjarawalaOSH_DED</t>
  </si>
  <si>
    <t>JodhpurSplitHub_JDH</t>
  </si>
  <si>
    <t>TronicacityMDH_GZB</t>
  </si>
  <si>
    <t>BanthalaMDH_GZB</t>
  </si>
  <si>
    <t>KhutarHub_SJH</t>
  </si>
  <si>
    <t>ShriHargovindpurMDH_SHG</t>
  </si>
  <si>
    <t>ColonelganjHub_GND</t>
  </si>
  <si>
    <t>NakahaHub_KHE</t>
  </si>
  <si>
    <t>GarhroadOSH_MEE</t>
  </si>
  <si>
    <t>KolayatMDH_BKB</t>
  </si>
  <si>
    <t>FalnaMDH_PAL</t>
  </si>
  <si>
    <t>RawatsarMDH_NOH</t>
  </si>
  <si>
    <t>SojatMDH_PAL</t>
  </si>
  <si>
    <t>JaniHub_MEE</t>
  </si>
  <si>
    <t>AnniODH_ANI</t>
  </si>
  <si>
    <t>TulsipurHub_BAL</t>
  </si>
  <si>
    <t>Bakewarhub_ETW</t>
  </si>
  <si>
    <t>Asmolihub_AOA</t>
  </si>
  <si>
    <t>GunakhorHub_BTI</t>
  </si>
  <si>
    <t>PinkCitySplitHub_JAI</t>
  </si>
  <si>
    <t>KanchausiHub_ARY</t>
  </si>
  <si>
    <t>MukatpurHub_ARY</t>
  </si>
  <si>
    <t>BisandaHub_BND</t>
  </si>
  <si>
    <t>TilhapurHub_ALD</t>
  </si>
  <si>
    <t>AmauliHub_HPU</t>
  </si>
  <si>
    <t>GarakharaHub_KRT</t>
  </si>
  <si>
    <t>BundaHub_PHL</t>
  </si>
  <si>
    <t>TiwaripurHub_ABD</t>
  </si>
  <si>
    <t>DariyapurHub_STP</t>
  </si>
  <si>
    <t>BanakiHub_MZP</t>
  </si>
  <si>
    <t>BadihariHub_SDP</t>
  </si>
  <si>
    <t>RajabpurHub_AOA</t>
  </si>
  <si>
    <t>SurjanNagarHub_DHM</t>
  </si>
  <si>
    <t>KhaudHub_RAM</t>
  </si>
  <si>
    <t>NawadaHub_NJD</t>
  </si>
  <si>
    <t>BhingaHub_BAI</t>
  </si>
  <si>
    <t>MarthapurHub_FZB</t>
  </si>
  <si>
    <t>DeeghatHub_GOP</t>
  </si>
  <si>
    <t>KaithauliHub_BLA</t>
  </si>
  <si>
    <t>SamtharHub_KON</t>
  </si>
  <si>
    <t>MadhogarhHub_JAU</t>
  </si>
  <si>
    <t>DLroadOSH_DED</t>
  </si>
  <si>
    <t>Fatehpura_UDR</t>
  </si>
  <si>
    <t>SkyairManesarMDH_GGN</t>
  </si>
  <si>
    <t>SkyairGurgaonMDH_GGN</t>
  </si>
  <si>
    <t>SkyairMilestoneMDH_GGN</t>
  </si>
  <si>
    <t>SkyairBadshahpurMDH_GGN</t>
  </si>
  <si>
    <t>SkyairICFAIMDH_GGN</t>
  </si>
  <si>
    <t>BikanerSplitHub_BKB</t>
  </si>
  <si>
    <t>SanjauliOSH_SHM</t>
  </si>
  <si>
    <t>PamporeODH_PTN</t>
  </si>
  <si>
    <t>BageshwarTempODH_BAG</t>
  </si>
  <si>
    <t>ElasticRunManesarTemp_MNS</t>
  </si>
  <si>
    <t>TajganjHubtemp_AGR</t>
  </si>
  <si>
    <t>BhiwaniHubtemp_DEL</t>
  </si>
  <si>
    <t>GeorgeTowntempHub_ALD</t>
  </si>
  <si>
    <t>DeoriatempHub_DRA</t>
  </si>
  <si>
    <t>FatehpurHubtemp_FEH</t>
  </si>
  <si>
    <t>GumtiHubtemp_KNU</t>
  </si>
  <si>
    <t>AfeemkothiHubtemp_KNU</t>
  </si>
  <si>
    <t>BarraTempHub_KNU</t>
  </si>
  <si>
    <t>HoshiarpurHubtemp_HAP</t>
  </si>
  <si>
    <t>VrindavanHubtemp_MTH</t>
  </si>
  <si>
    <t>MedicalRoadHubtemp_GOP</t>
  </si>
  <si>
    <t>MugalsaraitempHub_MGS</t>
  </si>
  <si>
    <t>BalliaHubtemp_BLA</t>
  </si>
  <si>
    <t>SigraHubtemp_VNS</t>
  </si>
  <si>
    <t>SirsaHubtemp_SRS</t>
  </si>
  <si>
    <t>BaranHubtemp_BRN</t>
  </si>
  <si>
    <t>BeawarHubtemp_BEA</t>
  </si>
  <si>
    <t>KamlaNagarHub_AGR</t>
  </si>
  <si>
    <t>DostpurMDH_GND</t>
  </si>
  <si>
    <t>HarduaganjHub_ALG</t>
  </si>
  <si>
    <t>AyodhyaHub_FZB</t>
  </si>
  <si>
    <t>Airportroadhub_DED</t>
  </si>
  <si>
    <t>hub_name</t>
  </si>
  <si>
    <t>agent_employee_id</t>
  </si>
  <si>
    <t>agent_name</t>
  </si>
  <si>
    <t>Parent Hub</t>
  </si>
  <si>
    <t>Category</t>
  </si>
  <si>
    <t>Cash Only</t>
  </si>
  <si>
    <t>Non-FK UPI QR</t>
  </si>
  <si>
    <t>FK UPI WM %</t>
  </si>
  <si>
    <t>Non-FK UPI QR WM %</t>
  </si>
  <si>
    <t>Cash Only WM %</t>
  </si>
  <si>
    <t>COD Coverage</t>
  </si>
  <si>
    <t>WM Coverage</t>
  </si>
  <si>
    <t>GargiMDH_BAS</t>
  </si>
  <si>
    <t>Bhatindatemphub_bup</t>
  </si>
  <si>
    <t>KwarsiHighwayHubtemp_ALG</t>
  </si>
  <si>
    <t>ShamliHubtemp_SHI</t>
  </si>
  <si>
    <t>NeemkathanaHubtemp_NEE</t>
  </si>
  <si>
    <t>NoidaExtensionHub_DEL</t>
  </si>
  <si>
    <t>CABTBandaTEMP_BND</t>
  </si>
  <si>
    <t>PatialaSplitHub_PTA</t>
  </si>
  <si>
    <t>BarnalaHubtemp_BRN</t>
  </si>
  <si>
    <t>ChandigarhSec38TempHub_CHD</t>
  </si>
  <si>
    <t>GurdaspurHubtemp_GDS</t>
  </si>
  <si>
    <t>RajpuratempHub_RAA</t>
  </si>
  <si>
    <t>RohtakIDCHub_ROH</t>
  </si>
  <si>
    <t>SangrurHubtemp_SNR</t>
  </si>
  <si>
    <t>VibhutiKhandHubtemp_LKO</t>
  </si>
  <si>
    <t>Shakarpurhub_DEL</t>
  </si>
  <si>
    <t>PahadiMDH_BTP</t>
  </si>
  <si>
    <t>ParasanaHub_SAF</t>
  </si>
  <si>
    <t>JhanswaMDH_KOS</t>
  </si>
  <si>
    <t>SirsakalarHub_JAU</t>
  </si>
  <si>
    <t>ProntoDungarpurODH_DNG</t>
  </si>
  <si>
    <t>MahuaMDH_BTP</t>
  </si>
  <si>
    <t>KhudaganjHub_SJH</t>
  </si>
  <si>
    <t>BadaunHubtemp_BUN</t>
  </si>
  <si>
    <t>PehowaHubtemp_PEH</t>
  </si>
  <si>
    <t>EtahHubtemp_ETA</t>
  </si>
  <si>
    <t>FarrukhabadTempHub_FRR</t>
  </si>
  <si>
    <t>GondatempHub_GND</t>
  </si>
  <si>
    <t>PGITempHub_LKO</t>
  </si>
  <si>
    <t>GagaNagarHubtemp_MEE</t>
  </si>
  <si>
    <t>ShimlaHubTemp_SHM</t>
  </si>
  <si>
    <t>MauHubtemp_MAU</t>
  </si>
  <si>
    <t>PilkhuwaHubtemp_PKH</t>
  </si>
  <si>
    <t>TransportNagarHubtemp_LKO</t>
  </si>
  <si>
    <t>BilaraHubtemp_BIL</t>
  </si>
  <si>
    <t>MogaHubtemp_MOG</t>
  </si>
  <si>
    <t>IdentifyPlusKherliTempODH_KHR</t>
  </si>
  <si>
    <t>RampuraphulHubtemp_PHU</t>
  </si>
  <si>
    <t>RaghunathbazaarHub_IXJ</t>
  </si>
  <si>
    <t>JankipuramHub_LKO</t>
  </si>
  <si>
    <t>CanttAmbalaHub_UMB</t>
  </si>
  <si>
    <t>MalakpurNoidaHub_DEL</t>
  </si>
  <si>
    <t>KokerbaghHub_SRG</t>
  </si>
  <si>
    <t>RambaghHub_SRG</t>
  </si>
  <si>
    <t>RudrapurHubTemp_RDP</t>
  </si>
  <si>
    <t>CHAUKAGHATHUB_VNS</t>
  </si>
  <si>
    <t>AirportrdHub_HSS</t>
  </si>
  <si>
    <t>Safaihub_SAF</t>
  </si>
  <si>
    <t>Kukashub_KUK</t>
  </si>
  <si>
    <t>SurajpurNoidahub_DEL</t>
  </si>
  <si>
    <t>IdentifyplusRampurODH_RAM</t>
  </si>
  <si>
    <t>PitalNagriOSH_MRD</t>
  </si>
  <si>
    <t>KashipurHub_KAS</t>
  </si>
  <si>
    <t>Phase2Noidahub_DEL</t>
  </si>
  <si>
    <t>LalkuanODH_HWI</t>
  </si>
  <si>
    <t>AsmoliHUB_AOA</t>
  </si>
  <si>
    <t>PAMPOREODH_PTN</t>
  </si>
  <si>
    <t>UttamNagarHub_DEL</t>
  </si>
  <si>
    <t>KokerBaghHub_SRG</t>
  </si>
  <si>
    <t>SiddharthViharHub_DEL</t>
  </si>
  <si>
    <t>VARANASIBYEPASSHUB_VNS</t>
  </si>
  <si>
    <t>SARNATHHUB_VNS</t>
  </si>
  <si>
    <t>DlroadOSH_DED</t>
  </si>
  <si>
    <t>ElasticRunZirakpurODH_ZRK</t>
  </si>
  <si>
    <t>MalakpurNoidahub_Del</t>
  </si>
  <si>
    <t>ElasticRunManesarODH_MNS</t>
  </si>
  <si>
    <t>IndirapuramHub_DEL</t>
  </si>
  <si>
    <t>RampuraPhulHub_PHU</t>
  </si>
  <si>
    <t>Amandeep Singh</t>
  </si>
  <si>
    <t>ShakarpurHub_DEL</t>
  </si>
  <si>
    <t>RambaghODH_RAM</t>
  </si>
  <si>
    <t>SikandraHub_AGR</t>
  </si>
  <si>
    <t>BakewarHUB_ETW</t>
  </si>
  <si>
    <t>Chunarhub_CHU</t>
  </si>
  <si>
    <t>Surendra Singh</t>
  </si>
  <si>
    <t>Punjab</t>
  </si>
  <si>
    <t>DH</t>
  </si>
  <si>
    <t>MDH</t>
  </si>
  <si>
    <t>FASTBEETLE</t>
  </si>
  <si>
    <t>Haryana</t>
  </si>
  <si>
    <t>ODH</t>
  </si>
  <si>
    <t>IDENTIFYPLUS</t>
  </si>
  <si>
    <t>Rajasthan</t>
  </si>
  <si>
    <t>Uttar Pradesh</t>
  </si>
  <si>
    <t>ADEN</t>
  </si>
  <si>
    <t>Jammu</t>
  </si>
  <si>
    <t>Himachal Pradesh</t>
  </si>
  <si>
    <t>Uttarakhand</t>
  </si>
  <si>
    <t>Sikar</t>
  </si>
  <si>
    <t>LOADSHARE</t>
  </si>
  <si>
    <t>VIVA STORE</t>
  </si>
  <si>
    <t>ELASTICRUN</t>
  </si>
  <si>
    <t>TTSPL</t>
  </si>
  <si>
    <t>Lalganj</t>
  </si>
  <si>
    <t>CONNECTINDIA</t>
  </si>
  <si>
    <t>PATLIPUTRA</t>
  </si>
  <si>
    <t>WHEELEY</t>
  </si>
  <si>
    <t>SITICS</t>
  </si>
  <si>
    <t>ECOM</t>
  </si>
  <si>
    <t>Bilsi</t>
  </si>
  <si>
    <t>OSH</t>
  </si>
  <si>
    <t>SHADOWFAX</t>
  </si>
  <si>
    <t>Kosikalan</t>
  </si>
  <si>
    <t>Sultanpur</t>
  </si>
  <si>
    <t>CABT</t>
  </si>
  <si>
    <t>Saharanpur</t>
  </si>
  <si>
    <t>SIGMA</t>
  </si>
  <si>
    <t>UNA</t>
  </si>
  <si>
    <t>DEEKSHA STORES</t>
  </si>
  <si>
    <t>Chandigarh</t>
  </si>
  <si>
    <t>SUMESH ENTERPRISE</t>
  </si>
  <si>
    <t>Barabanki</t>
  </si>
  <si>
    <t>Lucknow</t>
  </si>
  <si>
    <t>Dehradun</t>
  </si>
  <si>
    <t>Rudrapur</t>
  </si>
  <si>
    <t>Ganaur</t>
  </si>
  <si>
    <t>Sandi</t>
  </si>
  <si>
    <t>Amritsar</t>
  </si>
  <si>
    <t>Haldwani</t>
  </si>
  <si>
    <t>V2V LOGISTICS</t>
  </si>
  <si>
    <t>Aligarh</t>
  </si>
  <si>
    <t>Rampur</t>
  </si>
  <si>
    <t>Hapur</t>
  </si>
  <si>
    <t>Gorakhpur</t>
  </si>
  <si>
    <t>Mankapur</t>
  </si>
  <si>
    <t>Tonk</t>
  </si>
  <si>
    <t>Moradabad</t>
  </si>
  <si>
    <t>Mathura</t>
  </si>
  <si>
    <t>Jaunpur</t>
  </si>
  <si>
    <t>SKYE AIR MOBILITY</t>
  </si>
  <si>
    <t>RJRM</t>
  </si>
  <si>
    <t>Raebareli</t>
  </si>
  <si>
    <t>KadauraHub_HPU</t>
  </si>
  <si>
    <t>RambaghODHTemp_RMB</t>
  </si>
  <si>
    <t>TTSPLSrinagarTemp_SRG</t>
  </si>
  <si>
    <t>MugalsaraiHubtemp_MGS</t>
  </si>
  <si>
    <t>RingusMDH_SKR</t>
  </si>
  <si>
    <t>Mohad Rizwan</t>
  </si>
  <si>
    <t>PitalNagriHub_MRD</t>
  </si>
  <si>
    <t>AzadnagarHubtemp_AZA</t>
  </si>
  <si>
    <t>TulsipurHUB_BAL</t>
  </si>
  <si>
    <t>Nandani Shukla</t>
  </si>
  <si>
    <t>BalamauMDH_SDL</t>
  </si>
  <si>
    <t>TDICityOSH_IXC</t>
  </si>
  <si>
    <t>WheeleySarurpurHUB_DEL</t>
  </si>
  <si>
    <t>IdentifyPlusKadipurTemp_KDP</t>
  </si>
  <si>
    <t>Nagaur</t>
  </si>
  <si>
    <t>FKPG</t>
  </si>
  <si>
    <t>FK PG</t>
  </si>
  <si>
    <t>Abohar</t>
  </si>
  <si>
    <t>Lean</t>
  </si>
  <si>
    <t>Adam Pur</t>
  </si>
  <si>
    <t>Jalandhar</t>
  </si>
  <si>
    <t>Non Lean</t>
  </si>
  <si>
    <t>Ajmer</t>
  </si>
  <si>
    <t>Delhi</t>
  </si>
  <si>
    <t>Basti</t>
  </si>
  <si>
    <t>Kheri</t>
  </si>
  <si>
    <t>Smana</t>
  </si>
  <si>
    <t>Mohali</t>
  </si>
  <si>
    <t>Kanpur</t>
  </si>
  <si>
    <t>Temp</t>
  </si>
  <si>
    <t>Bijnor</t>
  </si>
  <si>
    <t>Agra</t>
  </si>
  <si>
    <t>Hissar</t>
  </si>
  <si>
    <t>AKWA</t>
  </si>
  <si>
    <t>Allahabad</t>
  </si>
  <si>
    <t>Almora</t>
  </si>
  <si>
    <t>Alwar</t>
  </si>
  <si>
    <t>Ambala</t>
  </si>
  <si>
    <t>ambedkarnagar</t>
  </si>
  <si>
    <t>Amethi</t>
  </si>
  <si>
    <t>Amroha</t>
  </si>
  <si>
    <t>Anandpur</t>
  </si>
  <si>
    <t>Anantang</t>
  </si>
  <si>
    <t>Kashmir</t>
  </si>
  <si>
    <t>Anni</t>
  </si>
  <si>
    <t>Antpur</t>
  </si>
  <si>
    <t>Anupshahr</t>
  </si>
  <si>
    <t>Asmoli</t>
  </si>
  <si>
    <t>Attara</t>
  </si>
  <si>
    <t>Auriya</t>
  </si>
  <si>
    <t>Ayodhya</t>
  </si>
  <si>
    <t>Azadnagar</t>
  </si>
  <si>
    <t>Azamgarh</t>
  </si>
  <si>
    <t>Badaun</t>
  </si>
  <si>
    <t>Faridabad</t>
  </si>
  <si>
    <t>NCR</t>
  </si>
  <si>
    <t>Gurgaon</t>
  </si>
  <si>
    <t>Gurugram</t>
  </si>
  <si>
    <t>Bageshwar</t>
  </si>
  <si>
    <t>Baghapurana</t>
  </si>
  <si>
    <t>Baghpat</t>
  </si>
  <si>
    <t>Bahadurgarh</t>
  </si>
  <si>
    <t>Sambhal</t>
  </si>
  <si>
    <t>Bahraich</t>
  </si>
  <si>
    <t>Kota</t>
  </si>
  <si>
    <t>Bakewar</t>
  </si>
  <si>
    <t>Baksha</t>
  </si>
  <si>
    <t>Ballabhgarh</t>
  </si>
  <si>
    <t>Ballia</t>
  </si>
  <si>
    <t>Balotra</t>
  </si>
  <si>
    <t>Balrampur</t>
  </si>
  <si>
    <t>Marihan</t>
  </si>
  <si>
    <t>Bansdih</t>
  </si>
  <si>
    <t>Banswara</t>
  </si>
  <si>
    <t>Baramulla</t>
  </si>
  <si>
    <t>Baran</t>
  </si>
  <si>
    <t>Baraut</t>
  </si>
  <si>
    <t>Bareilly</t>
  </si>
  <si>
    <t>Bariya</t>
  </si>
  <si>
    <t>Barnala</t>
  </si>
  <si>
    <t>Batala</t>
  </si>
  <si>
    <t>Beawar</t>
  </si>
  <si>
    <t>Behror</t>
  </si>
  <si>
    <t>Belthra</t>
  </si>
  <si>
    <t>Bhadohi</t>
  </si>
  <si>
    <t>Roorkee</t>
  </si>
  <si>
    <t>Mitr</t>
  </si>
  <si>
    <t>Bhalloji</t>
  </si>
  <si>
    <t>Jaipur</t>
  </si>
  <si>
    <t>Bharatpur</t>
  </si>
  <si>
    <t>Bhatinda</t>
  </si>
  <si>
    <t>Bhikhanpur</t>
  </si>
  <si>
    <t>Bhilwara</t>
  </si>
  <si>
    <t>Sharawasti</t>
  </si>
  <si>
    <t>Kalyanpur</t>
  </si>
  <si>
    <t>Bhiwadi</t>
  </si>
  <si>
    <t>Bhiwani</t>
  </si>
  <si>
    <t>Varanasi</t>
  </si>
  <si>
    <t>Bhuna</t>
  </si>
  <si>
    <t>Bidhuna</t>
  </si>
  <si>
    <t>Bihari</t>
  </si>
  <si>
    <t>Bikaner</t>
  </si>
  <si>
    <t>Bilara</t>
  </si>
  <si>
    <t>BilaspurHP</t>
  </si>
  <si>
    <t>Baberu</t>
  </si>
  <si>
    <t>BKT</t>
  </si>
  <si>
    <t>Ludhiana</t>
  </si>
  <si>
    <t>Jodhpur</t>
  </si>
  <si>
    <t>Bulandshahr</t>
  </si>
  <si>
    <t>Bundi</t>
  </si>
  <si>
    <t>Anpara</t>
  </si>
  <si>
    <t>Banda</t>
  </si>
  <si>
    <t>Barhalganj</t>
  </si>
  <si>
    <t>Devpura</t>
  </si>
  <si>
    <t>Muzaffarnagar</t>
  </si>
  <si>
    <t>Dependo</t>
  </si>
  <si>
    <t>Hamirpur</t>
  </si>
  <si>
    <t>Haridwar</t>
  </si>
  <si>
    <t>Jagadhri</t>
  </si>
  <si>
    <t>Joginder Nagar</t>
  </si>
  <si>
    <t>KalaAmb</t>
  </si>
  <si>
    <t>Maharaganj</t>
  </si>
  <si>
    <t>Mainpuri</t>
  </si>
  <si>
    <t>Patran</t>
  </si>
  <si>
    <t>Rasra</t>
  </si>
  <si>
    <t>Rampur Karkhana</t>
  </si>
  <si>
    <t>Sarila</t>
  </si>
  <si>
    <t>Shivli</t>
  </si>
  <si>
    <t>Siswa</t>
  </si>
  <si>
    <t>Tetari Bazar</t>
  </si>
  <si>
    <t>Una</t>
  </si>
  <si>
    <t>Chamba</t>
  </si>
  <si>
    <t>Gopeshwar</t>
  </si>
  <si>
    <t>Champawat</t>
  </si>
  <si>
    <t>Chhatwara</t>
  </si>
  <si>
    <t>Chhibramau</t>
  </si>
  <si>
    <t>Ghaziabad</t>
  </si>
  <si>
    <t>chittorgarh</t>
  </si>
  <si>
    <t>Choumu</t>
  </si>
  <si>
    <t>Chunar</t>
  </si>
  <si>
    <t>Noida</t>
  </si>
  <si>
    <t>Colonelganj</t>
  </si>
  <si>
    <t>Darlaghat</t>
  </si>
  <si>
    <t>Dausa</t>
  </si>
  <si>
    <t>Deeh</t>
  </si>
  <si>
    <t>Deoband</t>
  </si>
  <si>
    <t>Deoriya</t>
  </si>
  <si>
    <t>Deotsidh</t>
  </si>
  <si>
    <t>Dera Bassi</t>
  </si>
  <si>
    <t>Dhamoraa</t>
  </si>
  <si>
    <t>Dhampur</t>
  </si>
  <si>
    <t>Dharamshala</t>
  </si>
  <si>
    <t>Dholpur</t>
  </si>
  <si>
    <t>Dildar Nagar</t>
  </si>
  <si>
    <t>Bhaduar</t>
  </si>
  <si>
    <t>Bawal</t>
  </si>
  <si>
    <t>Bhathat</t>
  </si>
  <si>
    <t>Bhatparrani</t>
  </si>
  <si>
    <t>Chandausi</t>
  </si>
  <si>
    <t>Dharuhera</t>
  </si>
  <si>
    <t>Gohana</t>
  </si>
  <si>
    <t>Hansi</t>
  </si>
  <si>
    <t>Hardoi</t>
  </si>
  <si>
    <t>Jalore</t>
  </si>
  <si>
    <t>Kapurthala</t>
  </si>
  <si>
    <t>Kasganj</t>
  </si>
  <si>
    <t>Kharkhoda</t>
  </si>
  <si>
    <t>Nakodar</t>
  </si>
  <si>
    <t>Narwana</t>
  </si>
  <si>
    <t>Phaphamau</t>
  </si>
  <si>
    <t>Pipraich</t>
  </si>
  <si>
    <t>Rajgarh</t>
  </si>
  <si>
    <t>Sanaur</t>
  </si>
  <si>
    <t>Shahganj</t>
  </si>
  <si>
    <t>Sohna</t>
  </si>
  <si>
    <t>Unchahar</t>
  </si>
  <si>
    <t>Zirakpur</t>
  </si>
  <si>
    <t>Etah</t>
  </si>
  <si>
    <t>Etwah</t>
  </si>
  <si>
    <t>Faizabad</t>
  </si>
  <si>
    <t>Faridkot</t>
  </si>
  <si>
    <t>Farrukhabad</t>
  </si>
  <si>
    <t>Pulwama</t>
  </si>
  <si>
    <t>Fatehabad</t>
  </si>
  <si>
    <t>Fatehgarh Churian</t>
  </si>
  <si>
    <t>Udaipur</t>
  </si>
  <si>
    <t>Fatehpur</t>
  </si>
  <si>
    <t>Fazalika</t>
  </si>
  <si>
    <t>Ferozepur</t>
  </si>
  <si>
    <t>Firozabad</t>
  </si>
  <si>
    <t>Meerut</t>
  </si>
  <si>
    <t>Ganderwa</t>
  </si>
  <si>
    <t>Gauchar</t>
  </si>
  <si>
    <t>Gaura</t>
  </si>
  <si>
    <t>Gharunda</t>
  </si>
  <si>
    <t>Ghazipur</t>
  </si>
  <si>
    <t>Ghiror</t>
  </si>
  <si>
    <t>Gidderbaha</t>
  </si>
  <si>
    <t>Fatehgarh Sahib</t>
  </si>
  <si>
    <t>Gonda</t>
  </si>
  <si>
    <t>Goshainganj</t>
  </si>
  <si>
    <t>Guhla</t>
  </si>
  <si>
    <t>Gunakhor</t>
  </si>
  <si>
    <t>Gurdaspur</t>
  </si>
  <si>
    <t>Gurusaiganj</t>
  </si>
  <si>
    <t>Hamir pur</t>
  </si>
  <si>
    <t>HamirpurUP</t>
  </si>
  <si>
    <t>Handia</t>
  </si>
  <si>
    <t>HanumanGarh</t>
  </si>
  <si>
    <t>Hata</t>
  </si>
  <si>
    <t>Hathras</t>
  </si>
  <si>
    <t>Hoshiarpur</t>
  </si>
  <si>
    <t>Baddi</t>
  </si>
  <si>
    <t>Bagru</t>
  </si>
  <si>
    <t>Bandikui</t>
  </si>
  <si>
    <t>Baskhari</t>
  </si>
  <si>
    <t>Bhadra</t>
  </si>
  <si>
    <t>Bhagatpur</t>
  </si>
  <si>
    <t>Chirayakoot</t>
  </si>
  <si>
    <t>Ellenabad</t>
  </si>
  <si>
    <t>Kadipur</t>
  </si>
  <si>
    <t>Kharar</t>
  </si>
  <si>
    <t>Kherli</t>
  </si>
  <si>
    <t>Laxmangarh</t>
  </si>
  <si>
    <t>Mandela</t>
  </si>
  <si>
    <t>Mohindergarh</t>
  </si>
  <si>
    <t>Nautanwa</t>
  </si>
  <si>
    <t>D3 Logistics</t>
  </si>
  <si>
    <t>Nawalgarh</t>
  </si>
  <si>
    <t>Padrauna</t>
  </si>
  <si>
    <t>Phalodi</t>
  </si>
  <si>
    <t>Samalkha</t>
  </si>
  <si>
    <t>SantRavidasNagar</t>
  </si>
  <si>
    <t>Dhahpura</t>
  </si>
  <si>
    <t>Tara Nagar</t>
  </si>
  <si>
    <t>Tohana</t>
  </si>
  <si>
    <t>Utraula</t>
  </si>
  <si>
    <t>Uska</t>
  </si>
  <si>
    <t>Jais</t>
  </si>
  <si>
    <t>Jalalabad</t>
  </si>
  <si>
    <t>Jalalpur</t>
  </si>
  <si>
    <t>Indigrow</t>
  </si>
  <si>
    <t>Jalaun</t>
  </si>
  <si>
    <t>Jhajjar</t>
  </si>
  <si>
    <t>Jhalawar</t>
  </si>
  <si>
    <t>Jhansi</t>
  </si>
  <si>
    <t>Jhunjhunu</t>
  </si>
  <si>
    <t>Jhushi</t>
  </si>
  <si>
    <t>Jind</t>
  </si>
  <si>
    <t>Kachhwa</t>
  </si>
  <si>
    <t>Kaisarganj</t>
  </si>
  <si>
    <t>Kaithal</t>
  </si>
  <si>
    <t>Kangra</t>
  </si>
  <si>
    <t>Kannauj</t>
  </si>
  <si>
    <t>Karnal</t>
  </si>
  <si>
    <t>Karvi</t>
  </si>
  <si>
    <t>Kashipur</t>
  </si>
  <si>
    <t>Kathua</t>
  </si>
  <si>
    <t>Kaimganj</t>
  </si>
  <si>
    <t>Kerakat</t>
  </si>
  <si>
    <t>Khaana</t>
  </si>
  <si>
    <t>Khalibabad</t>
  </si>
  <si>
    <t>Khatima</t>
  </si>
  <si>
    <t>Bhot</t>
  </si>
  <si>
    <t>Shahjahanpur</t>
  </si>
  <si>
    <t>Khutar</t>
  </si>
  <si>
    <t>Kichha</t>
  </si>
  <si>
    <t>Srinagar</t>
  </si>
  <si>
    <t>Konch</t>
  </si>
  <si>
    <t>Kosli</t>
  </si>
  <si>
    <t>Kotdwar</t>
  </si>
  <si>
    <t>Kotkapura</t>
  </si>
  <si>
    <t>Kothai</t>
  </si>
  <si>
    <t>Kotpulti</t>
  </si>
  <si>
    <t>Kukas</t>
  </si>
  <si>
    <t>Kulgam</t>
  </si>
  <si>
    <t>Kullu</t>
  </si>
  <si>
    <t>Kundli</t>
  </si>
  <si>
    <t>Kunihar</t>
  </si>
  <si>
    <t>Kupwara</t>
  </si>
  <si>
    <t>RupNagar</t>
  </si>
  <si>
    <t>Kurukshetra</t>
  </si>
  <si>
    <t>Kushinagar</t>
  </si>
  <si>
    <t>Ladwa</t>
  </si>
  <si>
    <t>Lalitpur</t>
  </si>
  <si>
    <t>Laliyanal</t>
  </si>
  <si>
    <t>Lar</t>
  </si>
  <si>
    <t>Pithoragarh</t>
  </si>
  <si>
    <t>Madhogarh</t>
  </si>
  <si>
    <t>Mahimapur</t>
  </si>
  <si>
    <t>Mahoba</t>
  </si>
  <si>
    <t>Mahrajganj</t>
  </si>
  <si>
    <t>Makrana</t>
  </si>
  <si>
    <t>Malvinagar</t>
  </si>
  <si>
    <t>Mandawar</t>
  </si>
  <si>
    <t>Mandidabwali</t>
  </si>
  <si>
    <t>Mandi</t>
  </si>
  <si>
    <t>Maskanwa</t>
  </si>
  <si>
    <t>Mauaima</t>
  </si>
  <si>
    <t>Mau</t>
  </si>
  <si>
    <t>Pronto</t>
  </si>
  <si>
    <t>Mirzapur</t>
  </si>
  <si>
    <t>Modi Nagar</t>
  </si>
  <si>
    <t>Moga</t>
  </si>
  <si>
    <t>Mohammadabad</t>
  </si>
  <si>
    <t>Mugalsarai</t>
  </si>
  <si>
    <t>Muhammadabad</t>
  </si>
  <si>
    <t>Mukatpur</t>
  </si>
  <si>
    <t>Muktsar</t>
  </si>
  <si>
    <t>Muradnagar</t>
  </si>
  <si>
    <t>Mussoorie</t>
  </si>
  <si>
    <t>Nagpuri</t>
  </si>
  <si>
    <t>Naini</t>
  </si>
  <si>
    <t>Najibabad</t>
  </si>
  <si>
    <t>Nakaha</t>
  </si>
  <si>
    <t>Nangal</t>
  </si>
  <si>
    <t>Nariangarh</t>
  </si>
  <si>
    <t>Narnaul</t>
  </si>
  <si>
    <t>Nawabpur</t>
  </si>
  <si>
    <t>Nawan shahar</t>
  </si>
  <si>
    <t>Neemkathana</t>
  </si>
  <si>
    <t>Nohar</t>
  </si>
  <si>
    <t>Obra</t>
  </si>
  <si>
    <t>Orai</t>
  </si>
  <si>
    <t>Pachanda</t>
  </si>
  <si>
    <t>Palampur</t>
  </si>
  <si>
    <t>Pali</t>
  </si>
  <si>
    <t>Palwal</t>
  </si>
  <si>
    <t>Pampore</t>
  </si>
  <si>
    <t>Panchkula</t>
  </si>
  <si>
    <t>Panipat</t>
  </si>
  <si>
    <t>Paontasahib</t>
  </si>
  <si>
    <t>Pathankot</t>
  </si>
  <si>
    <t>Patiala</t>
  </si>
  <si>
    <t>Patti</t>
  </si>
  <si>
    <t>Pauri</t>
  </si>
  <si>
    <t>Phagwara</t>
  </si>
  <si>
    <t>Pharenda</t>
  </si>
  <si>
    <t>Phoolbehar</t>
  </si>
  <si>
    <t>Phulpur</t>
  </si>
  <si>
    <t>Pilani</t>
  </si>
  <si>
    <t>Pilibhit</t>
  </si>
  <si>
    <t>Pilkuwa</t>
  </si>
  <si>
    <t>Pinjore</t>
  </si>
  <si>
    <t>Pratapgarh</t>
  </si>
  <si>
    <t>Ragaul</t>
  </si>
  <si>
    <t>Rajabpur</t>
  </si>
  <si>
    <t>Rajpura</t>
  </si>
  <si>
    <t>Rambagh</t>
  </si>
  <si>
    <t>Ramganj</t>
  </si>
  <si>
    <t>Ram Nagar</t>
  </si>
  <si>
    <t>Rampura</t>
  </si>
  <si>
    <t>Ranikhet</t>
  </si>
  <si>
    <t>Ratia</t>
  </si>
  <si>
    <t>Ratsar</t>
  </si>
  <si>
    <t>Rewari</t>
  </si>
  <si>
    <t>Rishikesh</t>
  </si>
  <si>
    <t>Robertsganj</t>
  </si>
  <si>
    <t>Rohru</t>
  </si>
  <si>
    <t>Rohtak</t>
  </si>
  <si>
    <t>Gaganagar</t>
  </si>
  <si>
    <t>RSPura</t>
  </si>
  <si>
    <t>Rudraprayag</t>
  </si>
  <si>
    <t>Rupnagar</t>
  </si>
  <si>
    <t>Safai</t>
  </si>
  <si>
    <t>Sahjanwa</t>
  </si>
  <si>
    <t>Saidpur</t>
  </si>
  <si>
    <t>sakaldhia</t>
  </si>
  <si>
    <t>Salempur</t>
  </si>
  <si>
    <t>Samrala</t>
  </si>
  <si>
    <t>Sandila</t>
  </si>
  <si>
    <t>Sangrur</t>
  </si>
  <si>
    <t>Sarauta</t>
  </si>
  <si>
    <t>Sardhana</t>
  </si>
  <si>
    <t>sawaimadhopur</t>
  </si>
  <si>
    <t>Amilai</t>
  </si>
  <si>
    <t>Anta</t>
  </si>
  <si>
    <t>Babina</t>
  </si>
  <si>
    <t>Belhara</t>
  </si>
  <si>
    <t>Bhawanigarh</t>
  </si>
  <si>
    <t>Julana</t>
  </si>
  <si>
    <t>Myorpur</t>
  </si>
  <si>
    <t>Shahabad</t>
  </si>
  <si>
    <t>Sunam</t>
  </si>
  <si>
    <t>ShajahanPur</t>
  </si>
  <si>
    <t>Shamli</t>
  </si>
  <si>
    <t>Shimla</t>
  </si>
  <si>
    <t>Jagraon</t>
  </si>
  <si>
    <t>Parsara</t>
  </si>
  <si>
    <t>Sikanderpur</t>
  </si>
  <si>
    <t>Sikrara Market</t>
  </si>
  <si>
    <t>Sirsaganj</t>
  </si>
  <si>
    <t>SirsaHub</t>
  </si>
  <si>
    <t>Sitapur</t>
  </si>
  <si>
    <t>Sitarganj</t>
  </si>
  <si>
    <t>Basantnagar</t>
  </si>
  <si>
    <t>Chitrakott</t>
  </si>
  <si>
    <t>Dhara</t>
  </si>
  <si>
    <t>Ghatampur</t>
  </si>
  <si>
    <t>Kairoli</t>
  </si>
  <si>
    <t>Kheragarh</t>
  </si>
  <si>
    <t>Meja</t>
  </si>
  <si>
    <t>Motiha</t>
  </si>
  <si>
    <t>Nayabazar</t>
  </si>
  <si>
    <t>Taran Taran</t>
  </si>
  <si>
    <t>Siwani</t>
  </si>
  <si>
    <t>Solan</t>
  </si>
  <si>
    <t>Sonbhadra</t>
  </si>
  <si>
    <t>Sonepat</t>
  </si>
  <si>
    <t>Soppore</t>
  </si>
  <si>
    <t>SriGanganagar</t>
  </si>
  <si>
    <t>Sunderbani</t>
  </si>
  <si>
    <t>Suratgarh</t>
  </si>
  <si>
    <t>Suriyawan</t>
  </si>
  <si>
    <t>Surjan Nagar</t>
  </si>
  <si>
    <t>Tanakpur</t>
  </si>
  <si>
    <t>Tehri</t>
  </si>
  <si>
    <t>Tiloi</t>
  </si>
  <si>
    <t>Tirwagang</t>
  </si>
  <si>
    <t>ABURoad</t>
  </si>
  <si>
    <t>Akoda</t>
  </si>
  <si>
    <t>Baijnath</t>
  </si>
  <si>
    <t>Himachal pradesh</t>
  </si>
  <si>
    <t>Beas</t>
  </si>
  <si>
    <t>Bhuntar</t>
  </si>
  <si>
    <t>Dehra</t>
  </si>
  <si>
    <t>Didwana</t>
  </si>
  <si>
    <t>Dungarpur</t>
  </si>
  <si>
    <t>Gangapur</t>
  </si>
  <si>
    <t>Hindaun</t>
  </si>
  <si>
    <t>Jhakri</t>
  </si>
  <si>
    <t>Khundian</t>
  </si>
  <si>
    <t>Malerkotla</t>
  </si>
  <si>
    <t>Manda</t>
  </si>
  <si>
    <t>Merta</t>
  </si>
  <si>
    <t>Nasirabad</t>
  </si>
  <si>
    <t>Neemrana</t>
  </si>
  <si>
    <t>Nimbahera</t>
  </si>
  <si>
    <t>Pokhran</t>
  </si>
  <si>
    <t>Raman</t>
  </si>
  <si>
    <t>Ratangarh</t>
  </si>
  <si>
    <t>Sadulpur</t>
  </si>
  <si>
    <t>Sangaria</t>
  </si>
  <si>
    <t>Shahpur</t>
  </si>
  <si>
    <t>Sujangarh</t>
  </si>
  <si>
    <t>Sujanpur</t>
  </si>
  <si>
    <t>Takhalsar</t>
  </si>
  <si>
    <t>Tulsipur</t>
  </si>
  <si>
    <t>Unnao</t>
  </si>
  <si>
    <t>Uttrakashi</t>
  </si>
  <si>
    <t>Vikasnagar</t>
  </si>
  <si>
    <t>Vrindavan</t>
  </si>
  <si>
    <t>YamunaNagar</t>
  </si>
  <si>
    <t>Vijaypur</t>
  </si>
  <si>
    <t>Nanpara</t>
  </si>
  <si>
    <t>Khurja</t>
  </si>
  <si>
    <t>Pehowa</t>
  </si>
  <si>
    <t>Barsana</t>
  </si>
  <si>
    <t>Dariyabad</t>
  </si>
  <si>
    <t>Haidargarh</t>
  </si>
  <si>
    <t>Harakh</t>
  </si>
  <si>
    <t>PrayagRaj</t>
  </si>
  <si>
    <t>Samthar</t>
  </si>
  <si>
    <t>Chandauli</t>
  </si>
  <si>
    <t>Nawabganj</t>
  </si>
  <si>
    <t>Doda</t>
  </si>
  <si>
    <t>Shoghi</t>
  </si>
  <si>
    <t>Theog</t>
  </si>
  <si>
    <t>Barmer</t>
  </si>
  <si>
    <t>Rajsamand</t>
  </si>
  <si>
    <t>Jaisalmer</t>
  </si>
  <si>
    <t>Lalgarh</t>
  </si>
  <si>
    <t>Sardarsahar</t>
  </si>
  <si>
    <t>Kanchausi</t>
  </si>
  <si>
    <t>Kishangarh</t>
  </si>
  <si>
    <t>Nokha</t>
  </si>
  <si>
    <t>Pareeta</t>
  </si>
  <si>
    <t>Jauharganj</t>
  </si>
  <si>
    <t>Atoula</t>
  </si>
  <si>
    <t>Jitendra Mehar</t>
  </si>
  <si>
    <t>Shyam Tiwariya</t>
  </si>
  <si>
    <t>Shaksham</t>
  </si>
  <si>
    <t>Direct to RM (Prabhat Miglani)</t>
  </si>
  <si>
    <t>Bilaspur</t>
  </si>
  <si>
    <t>Rajouri</t>
  </si>
  <si>
    <t>Area Manager/ Cluster HI</t>
  </si>
  <si>
    <t>L2</t>
  </si>
  <si>
    <t>Partner</t>
  </si>
  <si>
    <t>Type</t>
  </si>
  <si>
    <t>Eka</t>
  </si>
  <si>
    <t>Fazilnagar</t>
  </si>
  <si>
    <t>BASERIMDH_BSR</t>
  </si>
  <si>
    <t>Baseri</t>
  </si>
  <si>
    <t>Direct to RM (Lalit Chauhan)</t>
  </si>
  <si>
    <t>ManglaurOSH_HRD</t>
  </si>
  <si>
    <t>Iltifatganj</t>
  </si>
  <si>
    <t>MANSAODH_MNS</t>
  </si>
  <si>
    <t>Mansa</t>
  </si>
  <si>
    <t>Nuh</t>
  </si>
  <si>
    <t>BAPPIANAODH_BPN</t>
  </si>
  <si>
    <t>Bappiana</t>
  </si>
  <si>
    <t>BAREILLYBYPAASHUB_BRY</t>
  </si>
  <si>
    <t>HATAHUB_HAT</t>
  </si>
  <si>
    <t>KERAKATHUB_KRT</t>
  </si>
  <si>
    <t>KULLUHUB_KUL</t>
  </si>
  <si>
    <t>KWARSIHIGHWAYHUB_ALG</t>
  </si>
  <si>
    <t>MIRZAPURHUB_MZP</t>
  </si>
  <si>
    <t>NAJIBABADHUB_NJD</t>
  </si>
  <si>
    <t>PILIBHITHUB_PII</t>
  </si>
  <si>
    <t>PRATAPGARHHUB_PTP</t>
  </si>
  <si>
    <t>RUDRAPURHUB_RDP</t>
  </si>
  <si>
    <t>SAHJANWAHUB_SHJ</t>
  </si>
  <si>
    <t>SHAMLIHUB_SHI</t>
  </si>
  <si>
    <t>SURIYAWANHUB_SRN</t>
  </si>
  <si>
    <t>TTSPLmandaODH_MND</t>
  </si>
  <si>
    <t>Sikandrabad</t>
  </si>
  <si>
    <t>Kaushal Mahajan (Upper North)</t>
  </si>
  <si>
    <t>Kaushal Mahajan (DNCR)</t>
  </si>
  <si>
    <t>G Sarvani (LKO)</t>
  </si>
  <si>
    <t>NANDPRAYAGMDH_NGP</t>
  </si>
  <si>
    <t>Nandprayag</t>
  </si>
  <si>
    <t>AKHAIPURMDH_AKR</t>
  </si>
  <si>
    <t>Magaraha</t>
  </si>
  <si>
    <t>Menhdawal</t>
  </si>
  <si>
    <t>DINESHPUROSH_RDP</t>
  </si>
  <si>
    <t>NAGPURIODH_NGP</t>
  </si>
  <si>
    <t>SUMBALMDH_SBL</t>
  </si>
  <si>
    <t>Sumbal</t>
  </si>
  <si>
    <t>GHAZIPURHUB_GIR</t>
  </si>
  <si>
    <t>KANNAUJIHUB_KAU</t>
  </si>
  <si>
    <t>ORDERLYBAZARHUB_VNS</t>
  </si>
  <si>
    <t>VRINDAVANHUB_MTH</t>
  </si>
  <si>
    <t>SIGRAHUB_VNS</t>
  </si>
  <si>
    <t>MUZAFFARNAGARHUB_MFN</t>
  </si>
  <si>
    <t>KHATTAULIHUB_MFN</t>
  </si>
  <si>
    <t>CHANDIGARHROADHUB_LUH</t>
  </si>
  <si>
    <t>AMRITSARHUB_ATQ</t>
  </si>
  <si>
    <t>TTSPLbaijnathODH_BJN</t>
  </si>
  <si>
    <t>JALANDHARHUB_JLR</t>
  </si>
  <si>
    <t>ROORKEEHUB_HRD</t>
  </si>
  <si>
    <t>PAONTASAHIBHUB_PAO</t>
  </si>
  <si>
    <t>TTSPLMANDIODH_MDN</t>
  </si>
  <si>
    <t>IDENTIFYPLUSSIKARODH_SKR</t>
  </si>
  <si>
    <t>NOHARHUB_NOH</t>
  </si>
  <si>
    <t>Nainital</t>
  </si>
  <si>
    <t>-</t>
  </si>
  <si>
    <t>Amir Bhat</t>
  </si>
  <si>
    <t>Anuj Gaur</t>
  </si>
  <si>
    <t>Bhaderwah</t>
  </si>
  <si>
    <t>ShivalikNagarHub_HRD</t>
  </si>
  <si>
    <t>Suar</t>
  </si>
  <si>
    <t>BHANGARIAMDH_BTI</t>
  </si>
  <si>
    <t>Siddharthnagar</t>
  </si>
  <si>
    <t>Bansi</t>
  </si>
  <si>
    <t>KANDHARPURMDH_PTP</t>
  </si>
  <si>
    <t>LARGELOGIC</t>
  </si>
  <si>
    <t>Jamdoli</t>
  </si>
  <si>
    <t>Saraimamrej</t>
  </si>
  <si>
    <t>AM1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</si>
</sst>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1" fillId="2" borderId="0" xfId="0" applyFont="1" applyFill="1"/>
    <xf numFmtId="0" fontId="1" fillId="0" borderId="0" xfId="0" applyFont="1"/>
    <xf numFmtId="16" fontId="0" fillId="0" borderId="0" xfId="0" applyNumberFormat="1"/>
    <xf numFmtId="49" fontId="1" fillId="0" borderId="0" xfId="0" applyNumberFormat="1" applyFont="1"/>
    <xf numFmtId="0" fontId="1" fillId="4" borderId="0" xfId="0" applyFont="1" applyFill="1"/>
    <xf numFmtId="0" fontId="1" fillId="5" borderId="0" xfId="0" applyFont="1" applyFill="1"/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0" fontId="2" fillId="0" borderId="1" xfId="1" applyNumberFormat="1" applyFont="1" applyBorder="1" applyAlignment="1">
      <alignment horizontal="center"/>
    </xf>
    <xf numFmtId="0" fontId="0" fillId="0" borderId="1" xfId="0" applyBorder="1"/>
    <xf numFmtId="0" fontId="1" fillId="3" borderId="2" xfId="0" applyFont="1" applyFill="1" applyBorder="1" applyAlignment="1">
      <alignment horizontal="center"/>
    </xf>
    <xf numFmtId="9" fontId="1" fillId="3" borderId="2" xfId="1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2" fillId="0" borderId="2" xfId="1" applyNumberFormat="1" applyFont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10" fontId="1" fillId="3" borderId="2" xfId="0" applyNumberFormat="1" applyFont="1" applyFill="1" applyBorder="1" applyAlignment="1">
      <alignment horizontal="center"/>
    </xf>
    <xf numFmtId="10" fontId="1" fillId="3" borderId="2" xfId="1" applyNumberFormat="1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left"/>
    </xf>
    <xf numFmtId="1" fontId="1" fillId="0" borderId="2" xfId="0" applyNumberFormat="1" applyFont="1" applyBorder="1" applyAlignment="1">
      <alignment horizontal="center"/>
    </xf>
    <xf numFmtId="10" fontId="1" fillId="0" borderId="2" xfId="0" applyNumberFormat="1" applyFont="1" applyBorder="1" applyAlignment="1">
      <alignment horizontal="center"/>
    </xf>
    <xf numFmtId="0" fontId="0" fillId="3" borderId="2" xfId="0" applyFill="1" applyBorder="1" applyAlignment="1">
      <alignment horizontal="left"/>
    </xf>
    <xf numFmtId="1" fontId="0" fillId="3" borderId="2" xfId="0" applyNumberFormat="1" applyFill="1" applyBorder="1" applyAlignment="1">
      <alignment horizontal="center"/>
    </xf>
    <xf numFmtId="10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0" fontId="2" fillId="3" borderId="2" xfId="1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FEC44-7839-43EF-BBE8-B8ECD282D40A}">
  <sheetPr codeName="Sheet1"/>
  <dimension ref="A1:P4460"/>
  <sheetViews>
    <sheetView tabSelected="1" workbookViewId="0"/>
  </sheetViews>
  <sheetFormatPr defaultRowHeight="14.5" x14ac:dyDescent="0.35"/>
  <cols>
    <col min="1" max="1" width="23.36328125" customWidth="1"/>
    <col min="13" max="13" width="12.36328125" bestFit="1" customWidth="1"/>
    <col min="14" max="14" width="11.26953125" bestFit="1" customWidth="1"/>
    <col min="15" max="15" width="11.1796875" bestFit="1" customWidth="1"/>
    <col min="16" max="16" width="24.6328125" bestFit="1" customWidth="1"/>
  </cols>
  <sheetData>
    <row r="1" spans="1:16" x14ac:dyDescent="0.35">
      <c r="A1" s="1" t="s">
        <v>0</v>
      </c>
      <c r="B1" s="1" t="s">
        <v>1</v>
      </c>
      <c r="C1" s="1" t="s">
        <v>1521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1993</v>
      </c>
      <c r="L1" s="1" t="s">
        <v>9</v>
      </c>
      <c r="M1" s="1" t="s">
        <v>1992</v>
      </c>
      <c r="N1" s="1" t="s">
        <v>10</v>
      </c>
      <c r="O1" s="1" t="s">
        <v>1991</v>
      </c>
      <c r="P1" s="1" t="s">
        <v>1990</v>
      </c>
    </row>
    <row r="2" spans="1:16" x14ac:dyDescent="0.35">
      <c r="A2" t="s">
        <v>29</v>
      </c>
      <c r="B2">
        <v>356</v>
      </c>
      <c r="C2">
        <v>2</v>
      </c>
      <c r="D2">
        <v>3</v>
      </c>
      <c r="E2">
        <v>374</v>
      </c>
      <c r="F2">
        <v>735</v>
      </c>
      <c r="G2" s="3">
        <v>45652</v>
      </c>
      <c r="H2" t="s">
        <v>14</v>
      </c>
      <c r="I2" t="s">
        <v>1528</v>
      </c>
      <c r="J2" t="s">
        <v>1528</v>
      </c>
      <c r="K2" t="s">
        <v>1526</v>
      </c>
      <c r="M2" t="s">
        <v>2050</v>
      </c>
      <c r="N2" t="s">
        <v>2022</v>
      </c>
      <c r="O2" t="s">
        <v>30</v>
      </c>
      <c r="P2" t="s">
        <v>31</v>
      </c>
    </row>
    <row r="3" spans="1:16" x14ac:dyDescent="0.35">
      <c r="A3" t="s">
        <v>60</v>
      </c>
      <c r="B3">
        <v>563</v>
      </c>
      <c r="C3">
        <v>5</v>
      </c>
      <c r="D3">
        <v>0</v>
      </c>
      <c r="E3">
        <v>528</v>
      </c>
      <c r="F3">
        <v>1096</v>
      </c>
      <c r="G3" s="3">
        <v>45652</v>
      </c>
      <c r="H3" t="s">
        <v>14</v>
      </c>
      <c r="I3" t="s">
        <v>1528</v>
      </c>
      <c r="J3" t="s">
        <v>1528</v>
      </c>
      <c r="K3" t="s">
        <v>1526</v>
      </c>
      <c r="M3" t="s">
        <v>2050</v>
      </c>
      <c r="N3" t="s">
        <v>2022</v>
      </c>
      <c r="O3" t="s">
        <v>61</v>
      </c>
      <c r="P3" t="s">
        <v>2051</v>
      </c>
    </row>
    <row r="4" spans="1:16" x14ac:dyDescent="0.35">
      <c r="A4" t="s">
        <v>85</v>
      </c>
      <c r="B4">
        <v>398</v>
      </c>
      <c r="C4">
        <v>3</v>
      </c>
      <c r="D4">
        <v>0</v>
      </c>
      <c r="E4">
        <v>176</v>
      </c>
      <c r="F4">
        <v>577</v>
      </c>
      <c r="G4" s="3">
        <v>45652</v>
      </c>
      <c r="H4" t="s">
        <v>14</v>
      </c>
      <c r="I4" t="s">
        <v>1528</v>
      </c>
      <c r="J4" t="s">
        <v>1528</v>
      </c>
      <c r="K4" t="s">
        <v>1526</v>
      </c>
      <c r="M4" t="s">
        <v>2050</v>
      </c>
      <c r="N4" t="s">
        <v>2022</v>
      </c>
      <c r="O4" t="s">
        <v>30</v>
      </c>
      <c r="P4" t="s">
        <v>86</v>
      </c>
    </row>
    <row r="5" spans="1:16" x14ac:dyDescent="0.35">
      <c r="A5" t="s">
        <v>104</v>
      </c>
      <c r="B5">
        <v>513</v>
      </c>
      <c r="C5">
        <v>5</v>
      </c>
      <c r="D5">
        <v>10</v>
      </c>
      <c r="E5">
        <v>426</v>
      </c>
      <c r="F5">
        <v>954</v>
      </c>
      <c r="G5" s="3">
        <v>45652</v>
      </c>
      <c r="H5" t="s">
        <v>14</v>
      </c>
      <c r="I5" t="s">
        <v>1528</v>
      </c>
      <c r="J5" t="s">
        <v>1528</v>
      </c>
      <c r="K5" t="s">
        <v>1526</v>
      </c>
      <c r="M5" t="s">
        <v>2050</v>
      </c>
      <c r="N5" t="s">
        <v>2022</v>
      </c>
      <c r="O5" t="s">
        <v>105</v>
      </c>
      <c r="P5" t="s">
        <v>106</v>
      </c>
    </row>
    <row r="6" spans="1:16" x14ac:dyDescent="0.35">
      <c r="A6" t="s">
        <v>120</v>
      </c>
      <c r="B6">
        <v>313</v>
      </c>
      <c r="C6">
        <v>1</v>
      </c>
      <c r="D6">
        <v>2</v>
      </c>
      <c r="E6">
        <v>118</v>
      </c>
      <c r="F6">
        <v>434</v>
      </c>
      <c r="G6" s="3">
        <v>45652</v>
      </c>
      <c r="H6" t="s">
        <v>14</v>
      </c>
      <c r="I6" t="s">
        <v>1528</v>
      </c>
      <c r="J6" t="s">
        <v>1528</v>
      </c>
      <c r="K6" t="s">
        <v>1526</v>
      </c>
      <c r="M6" t="s">
        <v>2050</v>
      </c>
      <c r="N6" t="s">
        <v>2022</v>
      </c>
      <c r="O6" t="s">
        <v>30</v>
      </c>
      <c r="P6" t="s">
        <v>31</v>
      </c>
    </row>
    <row r="7" spans="1:16" x14ac:dyDescent="0.35">
      <c r="A7" t="s">
        <v>121</v>
      </c>
      <c r="B7">
        <v>490</v>
      </c>
      <c r="C7">
        <v>2</v>
      </c>
      <c r="D7">
        <v>5</v>
      </c>
      <c r="E7">
        <v>246</v>
      </c>
      <c r="F7">
        <v>743</v>
      </c>
      <c r="G7" s="3">
        <v>45652</v>
      </c>
      <c r="H7" t="s">
        <v>14</v>
      </c>
      <c r="I7" t="s">
        <v>1528</v>
      </c>
      <c r="J7" t="s">
        <v>1528</v>
      </c>
      <c r="K7" t="s">
        <v>1526</v>
      </c>
      <c r="M7" t="s">
        <v>2050</v>
      </c>
      <c r="N7" t="s">
        <v>2022</v>
      </c>
      <c r="O7" t="s">
        <v>122</v>
      </c>
      <c r="P7" t="s">
        <v>123</v>
      </c>
    </row>
    <row r="8" spans="1:16" x14ac:dyDescent="0.35">
      <c r="A8" t="s">
        <v>143</v>
      </c>
      <c r="B8">
        <v>657</v>
      </c>
      <c r="C8">
        <v>2</v>
      </c>
      <c r="D8">
        <v>4</v>
      </c>
      <c r="E8">
        <v>369</v>
      </c>
      <c r="F8">
        <v>1032</v>
      </c>
      <c r="G8" s="3">
        <v>45652</v>
      </c>
      <c r="H8" t="s">
        <v>14</v>
      </c>
      <c r="I8" t="s">
        <v>1559</v>
      </c>
      <c r="J8" t="s">
        <v>1560</v>
      </c>
      <c r="K8" t="s">
        <v>1526</v>
      </c>
      <c r="M8" t="s">
        <v>2050</v>
      </c>
      <c r="N8" t="s">
        <v>2022</v>
      </c>
      <c r="O8" t="s">
        <v>122</v>
      </c>
      <c r="P8" t="s">
        <v>123</v>
      </c>
    </row>
    <row r="9" spans="1:16" x14ac:dyDescent="0.35">
      <c r="A9" t="s">
        <v>144</v>
      </c>
      <c r="B9">
        <v>445</v>
      </c>
      <c r="C9">
        <v>5</v>
      </c>
      <c r="D9">
        <v>2</v>
      </c>
      <c r="E9">
        <v>472</v>
      </c>
      <c r="F9">
        <v>924</v>
      </c>
      <c r="G9" s="3">
        <v>45652</v>
      </c>
      <c r="H9" t="s">
        <v>14</v>
      </c>
      <c r="I9" t="s">
        <v>1561</v>
      </c>
      <c r="J9" t="s">
        <v>1562</v>
      </c>
      <c r="K9" t="s">
        <v>1526</v>
      </c>
      <c r="M9" t="s">
        <v>2050</v>
      </c>
      <c r="N9" t="s">
        <v>2022</v>
      </c>
      <c r="O9" t="s">
        <v>122</v>
      </c>
      <c r="P9" t="s">
        <v>145</v>
      </c>
    </row>
    <row r="10" spans="1:16" x14ac:dyDescent="0.35">
      <c r="A10" t="s">
        <v>151</v>
      </c>
      <c r="B10">
        <v>634</v>
      </c>
      <c r="C10">
        <v>11</v>
      </c>
      <c r="D10">
        <v>3</v>
      </c>
      <c r="E10">
        <v>341</v>
      </c>
      <c r="F10">
        <v>989</v>
      </c>
      <c r="G10" s="3">
        <v>45652</v>
      </c>
      <c r="H10" t="s">
        <v>14</v>
      </c>
      <c r="I10" t="s">
        <v>1566</v>
      </c>
      <c r="J10" t="s">
        <v>1560</v>
      </c>
      <c r="K10" t="s">
        <v>1523</v>
      </c>
      <c r="M10" t="s">
        <v>2050</v>
      </c>
      <c r="N10" t="s">
        <v>2022</v>
      </c>
      <c r="O10" t="s">
        <v>152</v>
      </c>
      <c r="P10" t="s">
        <v>153</v>
      </c>
    </row>
    <row r="11" spans="1:16" x14ac:dyDescent="0.35">
      <c r="A11" t="s">
        <v>167</v>
      </c>
      <c r="B11">
        <v>305</v>
      </c>
      <c r="C11">
        <v>1</v>
      </c>
      <c r="D11">
        <v>3</v>
      </c>
      <c r="E11">
        <v>158</v>
      </c>
      <c r="F11">
        <v>467</v>
      </c>
      <c r="G11" s="3">
        <v>45652</v>
      </c>
      <c r="H11" t="s">
        <v>14</v>
      </c>
      <c r="I11" t="s">
        <v>1572</v>
      </c>
      <c r="J11" t="s">
        <v>1560</v>
      </c>
      <c r="K11" t="s">
        <v>1526</v>
      </c>
      <c r="M11" t="s">
        <v>2050</v>
      </c>
      <c r="N11" t="s">
        <v>2022</v>
      </c>
      <c r="O11" t="s">
        <v>122</v>
      </c>
      <c r="P11" t="s">
        <v>123</v>
      </c>
    </row>
    <row r="12" spans="1:16" x14ac:dyDescent="0.35">
      <c r="A12" t="s">
        <v>336</v>
      </c>
      <c r="B12">
        <v>581</v>
      </c>
      <c r="C12">
        <v>2</v>
      </c>
      <c r="D12">
        <v>0</v>
      </c>
      <c r="E12">
        <v>334</v>
      </c>
      <c r="F12">
        <v>917</v>
      </c>
      <c r="G12" s="3">
        <v>45652</v>
      </c>
      <c r="H12" t="s">
        <v>14</v>
      </c>
      <c r="I12" t="s">
        <v>1641</v>
      </c>
      <c r="J12" t="s">
        <v>1560</v>
      </c>
      <c r="K12" t="s">
        <v>1523</v>
      </c>
      <c r="M12" t="s">
        <v>2050</v>
      </c>
      <c r="N12" t="s">
        <v>2022</v>
      </c>
      <c r="O12" t="s">
        <v>61</v>
      </c>
      <c r="P12" t="s">
        <v>316</v>
      </c>
    </row>
    <row r="13" spans="1:16" x14ac:dyDescent="0.35">
      <c r="A13" t="s">
        <v>211</v>
      </c>
      <c r="B13">
        <v>545</v>
      </c>
      <c r="C13">
        <v>7</v>
      </c>
      <c r="D13">
        <v>1</v>
      </c>
      <c r="E13">
        <v>228</v>
      </c>
      <c r="F13">
        <v>781</v>
      </c>
      <c r="G13" s="3">
        <v>45652</v>
      </c>
      <c r="H13" t="s">
        <v>14</v>
      </c>
      <c r="I13" t="s">
        <v>1528</v>
      </c>
      <c r="J13" t="s">
        <v>1528</v>
      </c>
      <c r="K13" t="s">
        <v>1526</v>
      </c>
      <c r="M13" t="s">
        <v>2050</v>
      </c>
      <c r="N13" t="s">
        <v>2022</v>
      </c>
      <c r="O13" t="s">
        <v>30</v>
      </c>
      <c r="P13" t="s">
        <v>31</v>
      </c>
    </row>
    <row r="14" spans="1:16" x14ac:dyDescent="0.35">
      <c r="A14" t="s">
        <v>260</v>
      </c>
      <c r="B14">
        <v>252</v>
      </c>
      <c r="C14">
        <v>3</v>
      </c>
      <c r="D14">
        <v>6</v>
      </c>
      <c r="E14">
        <v>246</v>
      </c>
      <c r="F14">
        <v>507</v>
      </c>
      <c r="G14" s="3">
        <v>45652</v>
      </c>
      <c r="H14" t="s">
        <v>14</v>
      </c>
      <c r="I14" t="s">
        <v>1528</v>
      </c>
      <c r="J14" t="s">
        <v>1528</v>
      </c>
      <c r="K14" t="s">
        <v>1526</v>
      </c>
      <c r="M14" t="s">
        <v>2050</v>
      </c>
      <c r="N14" t="s">
        <v>2022</v>
      </c>
      <c r="O14" t="s">
        <v>61</v>
      </c>
      <c r="P14" t="s">
        <v>2051</v>
      </c>
    </row>
    <row r="15" spans="1:16" x14ac:dyDescent="0.35">
      <c r="A15" t="s">
        <v>277</v>
      </c>
      <c r="B15">
        <v>189</v>
      </c>
      <c r="C15">
        <v>2</v>
      </c>
      <c r="D15">
        <v>0</v>
      </c>
      <c r="E15">
        <v>114</v>
      </c>
      <c r="F15">
        <v>305</v>
      </c>
      <c r="G15" s="3">
        <v>45652</v>
      </c>
      <c r="H15" t="s">
        <v>14</v>
      </c>
      <c r="I15" t="s">
        <v>1528</v>
      </c>
      <c r="J15" t="s">
        <v>1528</v>
      </c>
      <c r="K15" t="s">
        <v>1526</v>
      </c>
      <c r="M15" t="s">
        <v>2050</v>
      </c>
      <c r="N15" t="s">
        <v>2022</v>
      </c>
      <c r="O15" t="s">
        <v>30</v>
      </c>
      <c r="P15" t="s">
        <v>31</v>
      </c>
    </row>
    <row r="16" spans="1:16" x14ac:dyDescent="0.35">
      <c r="A16" t="s">
        <v>278</v>
      </c>
      <c r="B16">
        <v>771</v>
      </c>
      <c r="C16">
        <v>5</v>
      </c>
      <c r="D16">
        <v>17</v>
      </c>
      <c r="E16">
        <v>323</v>
      </c>
      <c r="F16">
        <v>1116</v>
      </c>
      <c r="G16" s="3">
        <v>45652</v>
      </c>
      <c r="H16" t="s">
        <v>14</v>
      </c>
      <c r="I16" t="s">
        <v>1528</v>
      </c>
      <c r="J16" t="s">
        <v>1528</v>
      </c>
      <c r="K16" t="s">
        <v>1526</v>
      </c>
      <c r="M16" t="s">
        <v>2050</v>
      </c>
      <c r="N16" t="s">
        <v>2022</v>
      </c>
      <c r="O16" t="s">
        <v>152</v>
      </c>
      <c r="P16" t="s">
        <v>153</v>
      </c>
    </row>
    <row r="17" spans="1:16" x14ac:dyDescent="0.35">
      <c r="A17" t="s">
        <v>282</v>
      </c>
      <c r="B17">
        <v>663</v>
      </c>
      <c r="C17">
        <v>6</v>
      </c>
      <c r="D17">
        <v>5</v>
      </c>
      <c r="E17">
        <v>431</v>
      </c>
      <c r="F17">
        <v>1105</v>
      </c>
      <c r="G17" s="3">
        <v>45652</v>
      </c>
      <c r="H17" t="s">
        <v>14</v>
      </c>
      <c r="I17" t="s">
        <v>1528</v>
      </c>
      <c r="J17" t="s">
        <v>1528</v>
      </c>
      <c r="K17" t="s">
        <v>1526</v>
      </c>
      <c r="M17" t="s">
        <v>2050</v>
      </c>
      <c r="N17" t="s">
        <v>2022</v>
      </c>
      <c r="O17" t="s">
        <v>30</v>
      </c>
      <c r="P17" t="s">
        <v>31</v>
      </c>
    </row>
    <row r="18" spans="1:16" x14ac:dyDescent="0.35">
      <c r="A18" t="s">
        <v>315</v>
      </c>
      <c r="B18">
        <v>318</v>
      </c>
      <c r="C18">
        <v>5</v>
      </c>
      <c r="D18">
        <v>8</v>
      </c>
      <c r="E18">
        <v>331</v>
      </c>
      <c r="F18">
        <v>662</v>
      </c>
      <c r="G18" s="3">
        <v>45652</v>
      </c>
      <c r="H18" t="s">
        <v>14</v>
      </c>
      <c r="I18" t="s">
        <v>1528</v>
      </c>
      <c r="J18" t="s">
        <v>1528</v>
      </c>
      <c r="K18" t="s">
        <v>1526</v>
      </c>
      <c r="M18" t="s">
        <v>2050</v>
      </c>
      <c r="N18" t="s">
        <v>2022</v>
      </c>
      <c r="O18" t="s">
        <v>316</v>
      </c>
      <c r="P18" t="s">
        <v>317</v>
      </c>
    </row>
    <row r="19" spans="1:16" x14ac:dyDescent="0.35">
      <c r="A19" t="s">
        <v>329</v>
      </c>
      <c r="B19">
        <v>397</v>
      </c>
      <c r="C19">
        <v>5</v>
      </c>
      <c r="D19">
        <v>2</v>
      </c>
      <c r="E19">
        <v>264</v>
      </c>
      <c r="F19">
        <v>668</v>
      </c>
      <c r="G19" s="3">
        <v>45652</v>
      </c>
      <c r="H19" t="s">
        <v>14</v>
      </c>
      <c r="I19" t="s">
        <v>1528</v>
      </c>
      <c r="J19" t="s">
        <v>1528</v>
      </c>
      <c r="K19" t="s">
        <v>1526</v>
      </c>
      <c r="M19" t="s">
        <v>2050</v>
      </c>
      <c r="N19" t="s">
        <v>2022</v>
      </c>
      <c r="O19" t="s">
        <v>61</v>
      </c>
      <c r="P19" t="s">
        <v>2051</v>
      </c>
    </row>
    <row r="20" spans="1:16" x14ac:dyDescent="0.35">
      <c r="A20" t="s">
        <v>344</v>
      </c>
      <c r="B20">
        <v>256</v>
      </c>
      <c r="C20">
        <v>2</v>
      </c>
      <c r="D20">
        <v>0</v>
      </c>
      <c r="E20">
        <v>260</v>
      </c>
      <c r="F20">
        <v>518</v>
      </c>
      <c r="G20" s="3">
        <v>45652</v>
      </c>
      <c r="H20" t="s">
        <v>14</v>
      </c>
      <c r="I20" t="s">
        <v>1645</v>
      </c>
      <c r="J20" t="s">
        <v>1645</v>
      </c>
      <c r="K20" t="s">
        <v>1526</v>
      </c>
      <c r="M20" t="s">
        <v>2050</v>
      </c>
      <c r="N20" t="s">
        <v>2022</v>
      </c>
      <c r="O20" t="s">
        <v>105</v>
      </c>
      <c r="P20" t="s">
        <v>106</v>
      </c>
    </row>
    <row r="21" spans="1:16" x14ac:dyDescent="0.35">
      <c r="A21" t="s">
        <v>346</v>
      </c>
      <c r="B21">
        <v>262</v>
      </c>
      <c r="C21">
        <v>4</v>
      </c>
      <c r="D21">
        <v>1</v>
      </c>
      <c r="E21">
        <v>176</v>
      </c>
      <c r="F21">
        <v>443</v>
      </c>
      <c r="G21" s="3">
        <v>45652</v>
      </c>
      <c r="H21" t="s">
        <v>14</v>
      </c>
      <c r="I21" t="s">
        <v>1528</v>
      </c>
      <c r="J21" t="s">
        <v>1528</v>
      </c>
      <c r="K21" t="s">
        <v>1526</v>
      </c>
      <c r="M21" t="s">
        <v>2050</v>
      </c>
      <c r="N21" t="s">
        <v>2022</v>
      </c>
      <c r="O21" t="s">
        <v>316</v>
      </c>
      <c r="P21" t="s">
        <v>317</v>
      </c>
    </row>
    <row r="22" spans="1:16" x14ac:dyDescent="0.35">
      <c r="A22" t="s">
        <v>347</v>
      </c>
      <c r="B22">
        <v>600</v>
      </c>
      <c r="C22">
        <v>10</v>
      </c>
      <c r="D22">
        <v>7</v>
      </c>
      <c r="E22">
        <v>530</v>
      </c>
      <c r="F22">
        <v>1147</v>
      </c>
      <c r="G22" s="3">
        <v>45652</v>
      </c>
      <c r="H22" t="s">
        <v>14</v>
      </c>
      <c r="I22" t="s">
        <v>1528</v>
      </c>
      <c r="J22" t="s">
        <v>1528</v>
      </c>
      <c r="K22" t="s">
        <v>1526</v>
      </c>
      <c r="M22" t="s">
        <v>2050</v>
      </c>
      <c r="N22" t="s">
        <v>2022</v>
      </c>
      <c r="O22" t="s">
        <v>30</v>
      </c>
      <c r="P22" t="s">
        <v>1987</v>
      </c>
    </row>
    <row r="23" spans="1:16" x14ac:dyDescent="0.35">
      <c r="A23" t="s">
        <v>356</v>
      </c>
      <c r="B23">
        <v>288</v>
      </c>
      <c r="C23">
        <v>12</v>
      </c>
      <c r="D23">
        <v>3</v>
      </c>
      <c r="E23">
        <v>289</v>
      </c>
      <c r="F23">
        <v>592</v>
      </c>
      <c r="G23" s="3">
        <v>45652</v>
      </c>
      <c r="H23" t="s">
        <v>14</v>
      </c>
      <c r="I23" t="s">
        <v>1528</v>
      </c>
      <c r="J23" t="s">
        <v>1528</v>
      </c>
      <c r="K23" t="s">
        <v>1526</v>
      </c>
      <c r="M23" t="s">
        <v>2050</v>
      </c>
      <c r="N23" t="s">
        <v>2022</v>
      </c>
      <c r="O23" t="s">
        <v>316</v>
      </c>
      <c r="P23" t="s">
        <v>317</v>
      </c>
    </row>
    <row r="24" spans="1:16" x14ac:dyDescent="0.35">
      <c r="A24" t="s">
        <v>357</v>
      </c>
      <c r="B24">
        <v>708</v>
      </c>
      <c r="C24">
        <v>5</v>
      </c>
      <c r="D24">
        <v>4</v>
      </c>
      <c r="E24">
        <v>480</v>
      </c>
      <c r="F24">
        <v>1197</v>
      </c>
      <c r="G24" s="3">
        <v>45652</v>
      </c>
      <c r="H24" t="s">
        <v>14</v>
      </c>
      <c r="I24" t="s">
        <v>1641</v>
      </c>
      <c r="J24" t="s">
        <v>1560</v>
      </c>
      <c r="K24" t="s">
        <v>1526</v>
      </c>
      <c r="M24" t="s">
        <v>2050</v>
      </c>
      <c r="N24" t="s">
        <v>2022</v>
      </c>
      <c r="O24" t="s">
        <v>105</v>
      </c>
      <c r="P24" t="s">
        <v>358</v>
      </c>
    </row>
    <row r="25" spans="1:16" x14ac:dyDescent="0.35">
      <c r="A25" t="s">
        <v>385</v>
      </c>
      <c r="B25">
        <v>779</v>
      </c>
      <c r="C25">
        <v>1</v>
      </c>
      <c r="D25">
        <v>11</v>
      </c>
      <c r="E25">
        <v>304</v>
      </c>
      <c r="F25">
        <v>1095</v>
      </c>
      <c r="G25" s="3">
        <v>45652</v>
      </c>
      <c r="H25" t="s">
        <v>14</v>
      </c>
      <c r="I25" t="s">
        <v>1528</v>
      </c>
      <c r="J25" t="s">
        <v>1528</v>
      </c>
      <c r="K25" t="s">
        <v>1526</v>
      </c>
      <c r="M25" t="s">
        <v>2050</v>
      </c>
      <c r="N25" t="s">
        <v>2022</v>
      </c>
      <c r="O25" t="s">
        <v>61</v>
      </c>
      <c r="P25" t="s">
        <v>316</v>
      </c>
    </row>
    <row r="26" spans="1:16" x14ac:dyDescent="0.35">
      <c r="A26" t="s">
        <v>388</v>
      </c>
      <c r="B26">
        <v>364</v>
      </c>
      <c r="C26">
        <v>10</v>
      </c>
      <c r="D26">
        <v>0</v>
      </c>
      <c r="E26">
        <v>251</v>
      </c>
      <c r="F26">
        <v>625</v>
      </c>
      <c r="G26" s="3">
        <v>45652</v>
      </c>
      <c r="H26" t="s">
        <v>14</v>
      </c>
      <c r="I26" t="s">
        <v>1528</v>
      </c>
      <c r="J26" t="s">
        <v>1528</v>
      </c>
      <c r="K26" t="s">
        <v>1526</v>
      </c>
      <c r="M26" t="s">
        <v>2050</v>
      </c>
      <c r="N26" t="s">
        <v>2022</v>
      </c>
      <c r="O26" t="s">
        <v>30</v>
      </c>
      <c r="P26" t="s">
        <v>86</v>
      </c>
    </row>
    <row r="27" spans="1:16" x14ac:dyDescent="0.35">
      <c r="A27" t="s">
        <v>389</v>
      </c>
      <c r="B27">
        <v>503</v>
      </c>
      <c r="C27">
        <v>5</v>
      </c>
      <c r="D27">
        <v>2</v>
      </c>
      <c r="E27">
        <v>568</v>
      </c>
      <c r="F27">
        <v>1078</v>
      </c>
      <c r="G27" s="3">
        <v>45652</v>
      </c>
      <c r="H27" t="s">
        <v>14</v>
      </c>
      <c r="I27" t="s">
        <v>1561</v>
      </c>
      <c r="J27" t="s">
        <v>1562</v>
      </c>
      <c r="K27" t="s">
        <v>1526</v>
      </c>
      <c r="M27" t="s">
        <v>2050</v>
      </c>
      <c r="N27" t="s">
        <v>2022</v>
      </c>
      <c r="O27" t="s">
        <v>122</v>
      </c>
      <c r="P27" t="s">
        <v>391</v>
      </c>
    </row>
    <row r="28" spans="1:16" x14ac:dyDescent="0.35">
      <c r="A28" t="s">
        <v>397</v>
      </c>
      <c r="B28">
        <v>645</v>
      </c>
      <c r="C28">
        <v>16</v>
      </c>
      <c r="D28">
        <v>6</v>
      </c>
      <c r="E28">
        <v>491</v>
      </c>
      <c r="F28">
        <v>1158</v>
      </c>
      <c r="G28" s="3">
        <v>45652</v>
      </c>
      <c r="H28" t="s">
        <v>14</v>
      </c>
      <c r="I28" t="s">
        <v>1528</v>
      </c>
      <c r="J28" t="s">
        <v>1528</v>
      </c>
      <c r="K28" t="s">
        <v>1526</v>
      </c>
      <c r="M28" t="s">
        <v>2050</v>
      </c>
      <c r="N28" t="s">
        <v>2022</v>
      </c>
      <c r="O28" t="s">
        <v>30</v>
      </c>
      <c r="P28" t="s">
        <v>398</v>
      </c>
    </row>
    <row r="29" spans="1:16" x14ac:dyDescent="0.35">
      <c r="A29" t="s">
        <v>403</v>
      </c>
      <c r="B29">
        <v>89</v>
      </c>
      <c r="D29">
        <v>1</v>
      </c>
      <c r="E29">
        <v>73</v>
      </c>
      <c r="F29">
        <v>163</v>
      </c>
      <c r="G29" s="3">
        <v>45652</v>
      </c>
      <c r="H29" t="s">
        <v>14</v>
      </c>
      <c r="I29" t="s">
        <v>1664</v>
      </c>
      <c r="J29" t="s">
        <v>1562</v>
      </c>
      <c r="K29" t="s">
        <v>1453</v>
      </c>
      <c r="M29" t="s">
        <v>1469</v>
      </c>
      <c r="N29" t="s">
        <v>2022</v>
      </c>
      <c r="O29" t="s">
        <v>122</v>
      </c>
      <c r="P29" t="s">
        <v>145</v>
      </c>
    </row>
    <row r="30" spans="1:16" x14ac:dyDescent="0.35">
      <c r="A30" t="s">
        <v>1438</v>
      </c>
      <c r="B30">
        <v>374</v>
      </c>
      <c r="C30">
        <v>5</v>
      </c>
      <c r="D30">
        <v>2</v>
      </c>
      <c r="E30">
        <v>607</v>
      </c>
      <c r="F30">
        <v>988</v>
      </c>
      <c r="G30" s="3">
        <v>45652</v>
      </c>
      <c r="H30" t="s">
        <v>14</v>
      </c>
      <c r="I30" t="s">
        <v>1664</v>
      </c>
      <c r="J30" t="s">
        <v>1562</v>
      </c>
      <c r="K30" t="s">
        <v>1453</v>
      </c>
      <c r="M30" t="s">
        <v>1469</v>
      </c>
      <c r="N30" t="s">
        <v>2022</v>
      </c>
      <c r="O30" t="s">
        <v>122</v>
      </c>
      <c r="P30" t="s">
        <v>145</v>
      </c>
    </row>
    <row r="31" spans="1:16" x14ac:dyDescent="0.35">
      <c r="A31" t="s">
        <v>1338</v>
      </c>
      <c r="B31">
        <v>195</v>
      </c>
      <c r="C31">
        <v>2</v>
      </c>
      <c r="D31">
        <v>0</v>
      </c>
      <c r="E31">
        <v>138</v>
      </c>
      <c r="F31">
        <v>335</v>
      </c>
      <c r="G31" s="3">
        <v>45652</v>
      </c>
      <c r="H31" t="s">
        <v>14</v>
      </c>
      <c r="I31" t="s">
        <v>1664</v>
      </c>
      <c r="J31" t="s">
        <v>1562</v>
      </c>
      <c r="K31" t="s">
        <v>1453</v>
      </c>
      <c r="M31" t="s">
        <v>1502</v>
      </c>
      <c r="N31" t="s">
        <v>2022</v>
      </c>
      <c r="O31" t="s">
        <v>122</v>
      </c>
      <c r="P31" t="s">
        <v>145</v>
      </c>
    </row>
    <row r="32" spans="1:16" x14ac:dyDescent="0.35">
      <c r="A32" t="s">
        <v>422</v>
      </c>
      <c r="B32">
        <v>60</v>
      </c>
      <c r="D32">
        <v>0</v>
      </c>
      <c r="E32">
        <v>15</v>
      </c>
      <c r="F32">
        <v>75</v>
      </c>
      <c r="G32" s="3">
        <v>45652</v>
      </c>
      <c r="H32" t="s">
        <v>14</v>
      </c>
      <c r="I32" t="s">
        <v>1679</v>
      </c>
      <c r="J32" t="s">
        <v>1562</v>
      </c>
      <c r="K32" t="s">
        <v>1453</v>
      </c>
      <c r="M32" t="s">
        <v>1469</v>
      </c>
      <c r="N32" t="s">
        <v>2022</v>
      </c>
      <c r="O32" t="s">
        <v>122</v>
      </c>
      <c r="P32" t="s">
        <v>145</v>
      </c>
    </row>
    <row r="33" spans="1:16" x14ac:dyDescent="0.35">
      <c r="A33" t="s">
        <v>429</v>
      </c>
      <c r="B33">
        <v>788</v>
      </c>
      <c r="C33">
        <v>3</v>
      </c>
      <c r="D33">
        <v>3</v>
      </c>
      <c r="E33">
        <v>662</v>
      </c>
      <c r="F33">
        <v>1456</v>
      </c>
      <c r="G33" s="3">
        <v>45652</v>
      </c>
      <c r="H33" t="s">
        <v>14</v>
      </c>
      <c r="I33" t="s">
        <v>1559</v>
      </c>
      <c r="J33" t="s">
        <v>1560</v>
      </c>
      <c r="K33" t="s">
        <v>1526</v>
      </c>
      <c r="M33" t="s">
        <v>2050</v>
      </c>
      <c r="N33" t="s">
        <v>2022</v>
      </c>
      <c r="O33" t="s">
        <v>122</v>
      </c>
      <c r="P33" t="s">
        <v>123</v>
      </c>
    </row>
    <row r="34" spans="1:16" x14ac:dyDescent="0.35">
      <c r="A34" t="s">
        <v>469</v>
      </c>
      <c r="B34">
        <v>967</v>
      </c>
      <c r="C34">
        <v>3</v>
      </c>
      <c r="D34">
        <v>14</v>
      </c>
      <c r="E34">
        <v>546</v>
      </c>
      <c r="F34">
        <v>1530</v>
      </c>
      <c r="G34" s="3">
        <v>45652</v>
      </c>
      <c r="H34" t="s">
        <v>14</v>
      </c>
      <c r="I34" t="s">
        <v>1641</v>
      </c>
      <c r="J34" t="s">
        <v>1560</v>
      </c>
      <c r="K34" t="s">
        <v>1526</v>
      </c>
      <c r="M34" t="s">
        <v>2050</v>
      </c>
      <c r="N34" t="s">
        <v>2022</v>
      </c>
      <c r="O34" t="s">
        <v>105</v>
      </c>
      <c r="P34" t="s">
        <v>1998</v>
      </c>
    </row>
    <row r="35" spans="1:16" x14ac:dyDescent="0.35">
      <c r="A35" t="s">
        <v>471</v>
      </c>
      <c r="B35">
        <v>383</v>
      </c>
      <c r="C35">
        <v>2</v>
      </c>
      <c r="D35">
        <v>5</v>
      </c>
      <c r="E35">
        <v>396</v>
      </c>
      <c r="F35">
        <v>786</v>
      </c>
      <c r="G35" s="3">
        <v>45652</v>
      </c>
      <c r="H35" t="s">
        <v>14</v>
      </c>
      <c r="I35" t="s">
        <v>1528</v>
      </c>
      <c r="J35" t="s">
        <v>1528</v>
      </c>
      <c r="K35" t="s">
        <v>1526</v>
      </c>
      <c r="M35" t="s">
        <v>2050</v>
      </c>
      <c r="N35" t="s">
        <v>2022</v>
      </c>
      <c r="O35" t="s">
        <v>61</v>
      </c>
      <c r="P35" t="s">
        <v>2051</v>
      </c>
    </row>
    <row r="36" spans="1:16" x14ac:dyDescent="0.35">
      <c r="A36" t="s">
        <v>484</v>
      </c>
      <c r="B36">
        <v>741</v>
      </c>
      <c r="C36">
        <v>6</v>
      </c>
      <c r="D36">
        <v>11</v>
      </c>
      <c r="E36">
        <v>612</v>
      </c>
      <c r="F36">
        <v>1370</v>
      </c>
      <c r="G36" s="3">
        <v>45652</v>
      </c>
      <c r="H36" t="s">
        <v>14</v>
      </c>
      <c r="I36" t="s">
        <v>1645</v>
      </c>
      <c r="J36" t="s">
        <v>1645</v>
      </c>
      <c r="K36" t="s">
        <v>1526</v>
      </c>
      <c r="M36" t="s">
        <v>2050</v>
      </c>
      <c r="N36" t="s">
        <v>2022</v>
      </c>
      <c r="O36" t="s">
        <v>105</v>
      </c>
      <c r="P36" t="s">
        <v>485</v>
      </c>
    </row>
    <row r="37" spans="1:16" x14ac:dyDescent="0.35">
      <c r="A37" t="s">
        <v>490</v>
      </c>
      <c r="B37">
        <v>519</v>
      </c>
      <c r="C37">
        <v>7</v>
      </c>
      <c r="D37">
        <v>2</v>
      </c>
      <c r="E37">
        <v>832</v>
      </c>
      <c r="F37">
        <v>1360</v>
      </c>
      <c r="G37" s="3">
        <v>45652</v>
      </c>
      <c r="H37" t="s">
        <v>14</v>
      </c>
      <c r="I37" t="s">
        <v>1561</v>
      </c>
      <c r="J37" t="s">
        <v>1562</v>
      </c>
      <c r="K37" t="s">
        <v>1526</v>
      </c>
      <c r="M37" t="s">
        <v>2050</v>
      </c>
      <c r="N37" t="s">
        <v>2022</v>
      </c>
      <c r="O37" t="s">
        <v>122</v>
      </c>
      <c r="P37" t="s">
        <v>391</v>
      </c>
    </row>
    <row r="38" spans="1:16" x14ac:dyDescent="0.35">
      <c r="A38" t="s">
        <v>491</v>
      </c>
      <c r="B38">
        <v>615</v>
      </c>
      <c r="C38">
        <v>2</v>
      </c>
      <c r="D38">
        <v>2</v>
      </c>
      <c r="E38">
        <v>637</v>
      </c>
      <c r="F38">
        <v>1256</v>
      </c>
      <c r="G38" s="3">
        <v>45652</v>
      </c>
      <c r="H38" t="s">
        <v>14</v>
      </c>
      <c r="I38" t="s">
        <v>1561</v>
      </c>
      <c r="J38" t="s">
        <v>1562</v>
      </c>
      <c r="K38" t="s">
        <v>1526</v>
      </c>
      <c r="M38" t="s">
        <v>2050</v>
      </c>
      <c r="N38" t="s">
        <v>2022</v>
      </c>
      <c r="O38" t="s">
        <v>122</v>
      </c>
      <c r="P38" t="s">
        <v>145</v>
      </c>
    </row>
    <row r="39" spans="1:16" x14ac:dyDescent="0.35">
      <c r="A39" t="s">
        <v>492</v>
      </c>
      <c r="B39">
        <v>643</v>
      </c>
      <c r="C39">
        <v>3</v>
      </c>
      <c r="D39">
        <v>5</v>
      </c>
      <c r="E39">
        <v>713</v>
      </c>
      <c r="F39">
        <v>1364</v>
      </c>
      <c r="G39" s="3">
        <v>45652</v>
      </c>
      <c r="H39" t="s">
        <v>14</v>
      </c>
      <c r="I39" t="s">
        <v>1561</v>
      </c>
      <c r="J39" t="s">
        <v>1562</v>
      </c>
      <c r="K39" t="s">
        <v>1526</v>
      </c>
      <c r="M39" t="s">
        <v>2050</v>
      </c>
      <c r="N39" t="s">
        <v>2022</v>
      </c>
      <c r="O39" t="s">
        <v>122</v>
      </c>
      <c r="P39" t="s">
        <v>391</v>
      </c>
    </row>
    <row r="40" spans="1:16" x14ac:dyDescent="0.35">
      <c r="A40" t="s">
        <v>526</v>
      </c>
      <c r="B40">
        <v>656</v>
      </c>
      <c r="C40">
        <v>11</v>
      </c>
      <c r="D40">
        <v>18</v>
      </c>
      <c r="E40">
        <v>767</v>
      </c>
      <c r="F40">
        <v>1452</v>
      </c>
      <c r="G40" s="3">
        <v>45652</v>
      </c>
      <c r="H40" t="s">
        <v>14</v>
      </c>
      <c r="I40" t="s">
        <v>1561</v>
      </c>
      <c r="J40" t="s">
        <v>1562</v>
      </c>
      <c r="K40" t="s">
        <v>1526</v>
      </c>
      <c r="M40" t="s">
        <v>2050</v>
      </c>
      <c r="N40" t="s">
        <v>2022</v>
      </c>
      <c r="O40" t="s">
        <v>122</v>
      </c>
      <c r="P40" t="s">
        <v>145</v>
      </c>
    </row>
    <row r="41" spans="1:16" x14ac:dyDescent="0.35">
      <c r="A41" t="s">
        <v>1439</v>
      </c>
      <c r="B41">
        <v>515</v>
      </c>
      <c r="C41">
        <v>4</v>
      </c>
      <c r="D41">
        <v>2</v>
      </c>
      <c r="E41">
        <v>521</v>
      </c>
      <c r="F41">
        <v>1042</v>
      </c>
      <c r="G41" s="3">
        <v>45652</v>
      </c>
      <c r="H41" t="s">
        <v>14</v>
      </c>
      <c r="I41" t="s">
        <v>1641</v>
      </c>
      <c r="J41" t="s">
        <v>1560</v>
      </c>
      <c r="K41" t="s">
        <v>1526</v>
      </c>
      <c r="M41" t="s">
        <v>2050</v>
      </c>
      <c r="N41" t="s">
        <v>2022</v>
      </c>
      <c r="O41" t="s">
        <v>105</v>
      </c>
      <c r="P41" t="s">
        <v>1998</v>
      </c>
    </row>
    <row r="42" spans="1:16" x14ac:dyDescent="0.35">
      <c r="A42" t="s">
        <v>599</v>
      </c>
      <c r="B42">
        <v>314</v>
      </c>
      <c r="C42">
        <v>1</v>
      </c>
      <c r="D42">
        <v>1</v>
      </c>
      <c r="E42">
        <v>523</v>
      </c>
      <c r="F42">
        <v>839</v>
      </c>
      <c r="G42" s="3">
        <v>45652</v>
      </c>
      <c r="H42" t="s">
        <v>14</v>
      </c>
      <c r="I42" t="s">
        <v>1645</v>
      </c>
      <c r="J42" t="s">
        <v>1645</v>
      </c>
      <c r="K42" t="s">
        <v>1526</v>
      </c>
      <c r="M42" t="s">
        <v>2050</v>
      </c>
      <c r="N42" t="s">
        <v>2022</v>
      </c>
      <c r="O42" t="s">
        <v>105</v>
      </c>
      <c r="P42" t="s">
        <v>106</v>
      </c>
    </row>
    <row r="43" spans="1:16" x14ac:dyDescent="0.35">
      <c r="A43" t="s">
        <v>619</v>
      </c>
      <c r="B43">
        <v>606</v>
      </c>
      <c r="C43">
        <v>2</v>
      </c>
      <c r="D43">
        <v>6</v>
      </c>
      <c r="E43">
        <v>426</v>
      </c>
      <c r="F43">
        <v>1040</v>
      </c>
      <c r="G43" s="3">
        <v>45652</v>
      </c>
      <c r="H43" t="s">
        <v>14</v>
      </c>
      <c r="I43" t="s">
        <v>1528</v>
      </c>
      <c r="J43" t="s">
        <v>1528</v>
      </c>
      <c r="K43" t="s">
        <v>1526</v>
      </c>
      <c r="M43" t="s">
        <v>2050</v>
      </c>
      <c r="N43" t="s">
        <v>2022</v>
      </c>
      <c r="O43" t="s">
        <v>152</v>
      </c>
      <c r="P43" t="s">
        <v>620</v>
      </c>
    </row>
    <row r="44" spans="1:16" x14ac:dyDescent="0.35">
      <c r="A44" t="s">
        <v>627</v>
      </c>
      <c r="B44">
        <v>691</v>
      </c>
      <c r="C44">
        <v>5</v>
      </c>
      <c r="D44">
        <v>9</v>
      </c>
      <c r="E44">
        <v>420</v>
      </c>
      <c r="F44">
        <v>1125</v>
      </c>
      <c r="G44" s="3">
        <v>45652</v>
      </c>
      <c r="H44" t="s">
        <v>14</v>
      </c>
      <c r="I44" t="s">
        <v>1528</v>
      </c>
      <c r="J44" t="s">
        <v>1528</v>
      </c>
      <c r="K44" t="s">
        <v>1526</v>
      </c>
      <c r="M44" t="s">
        <v>2050</v>
      </c>
      <c r="N44" t="s">
        <v>2022</v>
      </c>
      <c r="O44" t="s">
        <v>316</v>
      </c>
      <c r="P44" t="s">
        <v>317</v>
      </c>
    </row>
    <row r="45" spans="1:16" x14ac:dyDescent="0.35">
      <c r="A45" t="s">
        <v>647</v>
      </c>
      <c r="B45">
        <v>490</v>
      </c>
      <c r="C45">
        <v>7</v>
      </c>
      <c r="D45">
        <v>2</v>
      </c>
      <c r="E45">
        <v>460</v>
      </c>
      <c r="F45">
        <v>959</v>
      </c>
      <c r="G45" s="3">
        <v>45652</v>
      </c>
      <c r="H45" t="s">
        <v>14</v>
      </c>
      <c r="I45" t="s">
        <v>1528</v>
      </c>
      <c r="J45" t="s">
        <v>1528</v>
      </c>
      <c r="K45" t="s">
        <v>1526</v>
      </c>
      <c r="M45" t="s">
        <v>2050</v>
      </c>
      <c r="N45" t="s">
        <v>2022</v>
      </c>
      <c r="O45" t="s">
        <v>30</v>
      </c>
      <c r="P45" t="s">
        <v>1987</v>
      </c>
    </row>
    <row r="46" spans="1:16" x14ac:dyDescent="0.35">
      <c r="A46" t="s">
        <v>655</v>
      </c>
      <c r="B46">
        <v>360</v>
      </c>
      <c r="C46">
        <v>1</v>
      </c>
      <c r="D46">
        <v>0</v>
      </c>
      <c r="E46">
        <v>237</v>
      </c>
      <c r="F46">
        <v>598</v>
      </c>
      <c r="G46" s="3">
        <v>45652</v>
      </c>
      <c r="H46" t="s">
        <v>14</v>
      </c>
      <c r="I46" t="s">
        <v>1528</v>
      </c>
      <c r="J46" t="s">
        <v>1528</v>
      </c>
      <c r="K46" t="s">
        <v>1526</v>
      </c>
      <c r="M46" t="s">
        <v>2050</v>
      </c>
      <c r="N46" t="s">
        <v>2022</v>
      </c>
      <c r="O46" t="s">
        <v>152</v>
      </c>
      <c r="P46" t="s">
        <v>153</v>
      </c>
    </row>
    <row r="47" spans="1:16" x14ac:dyDescent="0.35">
      <c r="A47" t="s">
        <v>659</v>
      </c>
      <c r="B47">
        <v>898</v>
      </c>
      <c r="C47">
        <v>3</v>
      </c>
      <c r="D47">
        <v>10</v>
      </c>
      <c r="E47">
        <v>416</v>
      </c>
      <c r="F47">
        <v>1327</v>
      </c>
      <c r="G47" s="3">
        <v>45652</v>
      </c>
      <c r="H47" t="s">
        <v>14</v>
      </c>
      <c r="I47" t="s">
        <v>1528</v>
      </c>
      <c r="J47" t="s">
        <v>1528</v>
      </c>
      <c r="K47" t="s">
        <v>1526</v>
      </c>
      <c r="M47" t="s">
        <v>2050</v>
      </c>
      <c r="N47" t="s">
        <v>2022</v>
      </c>
      <c r="O47" t="s">
        <v>61</v>
      </c>
      <c r="P47" t="s">
        <v>316</v>
      </c>
    </row>
    <row r="48" spans="1:16" x14ac:dyDescent="0.35">
      <c r="A48" t="s">
        <v>667</v>
      </c>
      <c r="B48">
        <v>561</v>
      </c>
      <c r="C48">
        <v>2</v>
      </c>
      <c r="D48">
        <v>20</v>
      </c>
      <c r="E48">
        <v>769</v>
      </c>
      <c r="F48">
        <v>1352</v>
      </c>
      <c r="G48" s="3">
        <v>45652</v>
      </c>
      <c r="H48" t="s">
        <v>14</v>
      </c>
      <c r="I48" t="s">
        <v>1645</v>
      </c>
      <c r="J48" t="s">
        <v>1645</v>
      </c>
      <c r="K48" t="s">
        <v>1526</v>
      </c>
      <c r="M48" t="s">
        <v>2050</v>
      </c>
      <c r="N48" t="s">
        <v>2022</v>
      </c>
      <c r="O48" t="s">
        <v>105</v>
      </c>
      <c r="P48" t="s">
        <v>485</v>
      </c>
    </row>
    <row r="49" spans="1:16" x14ac:dyDescent="0.35">
      <c r="A49" t="s">
        <v>698</v>
      </c>
      <c r="B49">
        <v>785</v>
      </c>
      <c r="C49">
        <v>7</v>
      </c>
      <c r="D49">
        <v>12</v>
      </c>
      <c r="E49">
        <v>521</v>
      </c>
      <c r="F49">
        <v>1325</v>
      </c>
      <c r="G49" s="3">
        <v>45652</v>
      </c>
      <c r="H49" t="s">
        <v>14</v>
      </c>
      <c r="I49" t="s">
        <v>1528</v>
      </c>
      <c r="J49" t="s">
        <v>1528</v>
      </c>
      <c r="K49" t="s">
        <v>1526</v>
      </c>
      <c r="M49" t="s">
        <v>2050</v>
      </c>
      <c r="N49" t="s">
        <v>2022</v>
      </c>
      <c r="O49" t="s">
        <v>122</v>
      </c>
      <c r="P49" t="s">
        <v>123</v>
      </c>
    </row>
    <row r="50" spans="1:16" x14ac:dyDescent="0.35">
      <c r="A50" t="s">
        <v>731</v>
      </c>
      <c r="B50">
        <v>358</v>
      </c>
      <c r="C50">
        <v>6</v>
      </c>
      <c r="D50">
        <v>22</v>
      </c>
      <c r="E50">
        <v>270</v>
      </c>
      <c r="F50">
        <v>656</v>
      </c>
      <c r="G50" s="3">
        <v>45652</v>
      </c>
      <c r="H50" t="s">
        <v>14</v>
      </c>
      <c r="I50" t="s">
        <v>1528</v>
      </c>
      <c r="J50" t="s">
        <v>1528</v>
      </c>
      <c r="K50" t="s">
        <v>1526</v>
      </c>
      <c r="M50" t="s">
        <v>2050</v>
      </c>
      <c r="N50" t="s">
        <v>2022</v>
      </c>
      <c r="O50" t="s">
        <v>61</v>
      </c>
      <c r="P50" t="s">
        <v>316</v>
      </c>
    </row>
    <row r="51" spans="1:16" x14ac:dyDescent="0.35">
      <c r="A51" t="s">
        <v>1437</v>
      </c>
      <c r="B51">
        <v>446</v>
      </c>
      <c r="C51">
        <v>6</v>
      </c>
      <c r="D51">
        <v>11</v>
      </c>
      <c r="E51">
        <v>314</v>
      </c>
      <c r="F51">
        <v>777</v>
      </c>
      <c r="G51" s="3">
        <v>45652</v>
      </c>
      <c r="H51" t="s">
        <v>14</v>
      </c>
      <c r="I51" t="s">
        <v>1645</v>
      </c>
      <c r="J51" t="s">
        <v>1645</v>
      </c>
      <c r="K51" t="s">
        <v>1526</v>
      </c>
      <c r="M51" t="s">
        <v>2050</v>
      </c>
      <c r="N51" t="s">
        <v>2022</v>
      </c>
      <c r="O51" t="s">
        <v>105</v>
      </c>
      <c r="P51" t="s">
        <v>485</v>
      </c>
    </row>
    <row r="52" spans="1:16" x14ac:dyDescent="0.35">
      <c r="A52" t="s">
        <v>770</v>
      </c>
      <c r="B52">
        <v>409</v>
      </c>
      <c r="C52">
        <v>1</v>
      </c>
      <c r="D52">
        <v>3</v>
      </c>
      <c r="E52">
        <v>182</v>
      </c>
      <c r="F52">
        <v>595</v>
      </c>
      <c r="G52" s="3">
        <v>45652</v>
      </c>
      <c r="H52" t="s">
        <v>14</v>
      </c>
      <c r="I52" t="s">
        <v>1528</v>
      </c>
      <c r="J52" t="s">
        <v>1528</v>
      </c>
      <c r="K52" t="s">
        <v>1526</v>
      </c>
      <c r="M52" t="s">
        <v>2050</v>
      </c>
      <c r="N52" t="s">
        <v>2022</v>
      </c>
      <c r="O52" t="s">
        <v>152</v>
      </c>
      <c r="P52" t="s">
        <v>153</v>
      </c>
    </row>
    <row r="53" spans="1:16" x14ac:dyDescent="0.35">
      <c r="A53" t="s">
        <v>785</v>
      </c>
      <c r="B53">
        <v>490</v>
      </c>
      <c r="C53">
        <v>2</v>
      </c>
      <c r="D53">
        <v>7</v>
      </c>
      <c r="E53">
        <v>437</v>
      </c>
      <c r="F53">
        <v>936</v>
      </c>
      <c r="G53" s="3">
        <v>45652</v>
      </c>
      <c r="H53" t="s">
        <v>14</v>
      </c>
      <c r="I53" t="s">
        <v>1528</v>
      </c>
      <c r="J53" t="s">
        <v>1528</v>
      </c>
      <c r="K53" t="s">
        <v>1526</v>
      </c>
      <c r="M53" t="s">
        <v>2050</v>
      </c>
      <c r="N53" t="s">
        <v>2022</v>
      </c>
      <c r="O53" t="s">
        <v>61</v>
      </c>
      <c r="P53" t="s">
        <v>316</v>
      </c>
    </row>
    <row r="54" spans="1:16" x14ac:dyDescent="0.35">
      <c r="A54" t="s">
        <v>796</v>
      </c>
      <c r="B54">
        <v>466</v>
      </c>
      <c r="C54">
        <v>1</v>
      </c>
      <c r="D54">
        <v>4</v>
      </c>
      <c r="E54">
        <v>203</v>
      </c>
      <c r="F54">
        <v>674</v>
      </c>
      <c r="G54" s="3">
        <v>45652</v>
      </c>
      <c r="H54" t="s">
        <v>14</v>
      </c>
      <c r="I54" t="s">
        <v>1528</v>
      </c>
      <c r="J54" t="s">
        <v>1528</v>
      </c>
      <c r="K54" t="s">
        <v>1526</v>
      </c>
      <c r="M54" t="s">
        <v>2050</v>
      </c>
      <c r="N54" t="s">
        <v>2022</v>
      </c>
      <c r="O54" t="s">
        <v>30</v>
      </c>
      <c r="P54" t="s">
        <v>31</v>
      </c>
    </row>
    <row r="55" spans="1:16" x14ac:dyDescent="0.35">
      <c r="A55" t="s">
        <v>804</v>
      </c>
      <c r="B55">
        <v>524</v>
      </c>
      <c r="C55">
        <v>2</v>
      </c>
      <c r="D55">
        <v>18</v>
      </c>
      <c r="E55">
        <v>324</v>
      </c>
      <c r="F55">
        <v>868</v>
      </c>
      <c r="G55" s="3">
        <v>45652</v>
      </c>
      <c r="H55" t="s">
        <v>14</v>
      </c>
      <c r="I55" t="s">
        <v>1528</v>
      </c>
      <c r="J55" t="s">
        <v>1528</v>
      </c>
      <c r="K55" t="s">
        <v>1526</v>
      </c>
      <c r="M55" t="s">
        <v>2050</v>
      </c>
      <c r="N55" t="s">
        <v>2022</v>
      </c>
      <c r="O55" t="s">
        <v>316</v>
      </c>
      <c r="P55" t="s">
        <v>317</v>
      </c>
    </row>
    <row r="56" spans="1:16" x14ac:dyDescent="0.35">
      <c r="A56" t="s">
        <v>809</v>
      </c>
      <c r="B56">
        <v>654</v>
      </c>
      <c r="C56">
        <v>3</v>
      </c>
      <c r="D56">
        <v>3</v>
      </c>
      <c r="E56">
        <v>309</v>
      </c>
      <c r="F56">
        <v>969</v>
      </c>
      <c r="G56" s="3">
        <v>45652</v>
      </c>
      <c r="H56" t="s">
        <v>14</v>
      </c>
      <c r="I56" t="s">
        <v>1528</v>
      </c>
      <c r="J56" t="s">
        <v>1528</v>
      </c>
      <c r="K56" t="s">
        <v>1526</v>
      </c>
      <c r="M56" t="s">
        <v>2050</v>
      </c>
      <c r="N56" t="s">
        <v>2022</v>
      </c>
      <c r="O56" t="s">
        <v>152</v>
      </c>
      <c r="P56" t="s">
        <v>153</v>
      </c>
    </row>
    <row r="57" spans="1:16" x14ac:dyDescent="0.35">
      <c r="A57" t="s">
        <v>819</v>
      </c>
      <c r="B57">
        <v>679</v>
      </c>
      <c r="C57">
        <v>1</v>
      </c>
      <c r="D57">
        <v>3</v>
      </c>
      <c r="E57">
        <v>457</v>
      </c>
      <c r="F57">
        <v>1140</v>
      </c>
      <c r="G57" s="3">
        <v>45652</v>
      </c>
      <c r="H57" t="s">
        <v>14</v>
      </c>
      <c r="I57" t="s">
        <v>1528</v>
      </c>
      <c r="J57" t="s">
        <v>1528</v>
      </c>
      <c r="K57" t="s">
        <v>1526</v>
      </c>
      <c r="M57" t="s">
        <v>2050</v>
      </c>
      <c r="N57" t="s">
        <v>2022</v>
      </c>
      <c r="O57" t="s">
        <v>30</v>
      </c>
      <c r="P57" t="s">
        <v>398</v>
      </c>
    </row>
    <row r="58" spans="1:16" x14ac:dyDescent="0.35">
      <c r="A58" t="s">
        <v>829</v>
      </c>
      <c r="B58">
        <v>542</v>
      </c>
      <c r="C58">
        <v>10</v>
      </c>
      <c r="D58">
        <v>1</v>
      </c>
      <c r="E58">
        <v>374</v>
      </c>
      <c r="F58">
        <v>927</v>
      </c>
      <c r="G58" s="3">
        <v>45652</v>
      </c>
      <c r="H58" t="s">
        <v>14</v>
      </c>
      <c r="I58" t="s">
        <v>1528</v>
      </c>
      <c r="J58" t="s">
        <v>1528</v>
      </c>
      <c r="K58" t="s">
        <v>1526</v>
      </c>
      <c r="M58" t="s">
        <v>2050</v>
      </c>
      <c r="N58" t="s">
        <v>2022</v>
      </c>
      <c r="O58" t="s">
        <v>316</v>
      </c>
      <c r="P58" t="s">
        <v>317</v>
      </c>
    </row>
    <row r="59" spans="1:16" x14ac:dyDescent="0.35">
      <c r="A59" t="s">
        <v>831</v>
      </c>
      <c r="B59">
        <v>512</v>
      </c>
      <c r="C59">
        <v>1</v>
      </c>
      <c r="D59">
        <v>8</v>
      </c>
      <c r="E59">
        <v>192</v>
      </c>
      <c r="F59">
        <v>713</v>
      </c>
      <c r="G59" s="3">
        <v>45652</v>
      </c>
      <c r="H59" t="s">
        <v>14</v>
      </c>
      <c r="I59" t="s">
        <v>1528</v>
      </c>
      <c r="J59" t="s">
        <v>1528</v>
      </c>
      <c r="K59" t="s">
        <v>1526</v>
      </c>
      <c r="M59" t="s">
        <v>2050</v>
      </c>
      <c r="N59" t="s">
        <v>2022</v>
      </c>
      <c r="O59" t="s">
        <v>30</v>
      </c>
      <c r="P59" t="s">
        <v>31</v>
      </c>
    </row>
    <row r="60" spans="1:16" x14ac:dyDescent="0.35">
      <c r="A60" t="s">
        <v>836</v>
      </c>
      <c r="B60">
        <v>200</v>
      </c>
      <c r="C60">
        <v>2</v>
      </c>
      <c r="D60">
        <v>0</v>
      </c>
      <c r="E60">
        <v>213</v>
      </c>
      <c r="F60">
        <v>415</v>
      </c>
      <c r="G60" s="3">
        <v>45652</v>
      </c>
      <c r="H60" t="s">
        <v>14</v>
      </c>
      <c r="I60" t="s">
        <v>1561</v>
      </c>
      <c r="J60" t="s">
        <v>1562</v>
      </c>
      <c r="K60" t="s">
        <v>1453</v>
      </c>
      <c r="M60" t="s">
        <v>1469</v>
      </c>
      <c r="N60" t="s">
        <v>2022</v>
      </c>
      <c r="O60" t="s">
        <v>122</v>
      </c>
      <c r="P60" t="s">
        <v>391</v>
      </c>
    </row>
    <row r="61" spans="1:16" x14ac:dyDescent="0.35">
      <c r="A61" t="s">
        <v>840</v>
      </c>
      <c r="B61">
        <v>605</v>
      </c>
      <c r="C61">
        <v>1</v>
      </c>
      <c r="D61">
        <v>3</v>
      </c>
      <c r="E61">
        <v>392</v>
      </c>
      <c r="F61">
        <v>1001</v>
      </c>
      <c r="G61" s="3">
        <v>45652</v>
      </c>
      <c r="H61" t="s">
        <v>14</v>
      </c>
      <c r="I61" t="s">
        <v>1528</v>
      </c>
      <c r="J61" t="s">
        <v>1528</v>
      </c>
      <c r="K61" t="s">
        <v>1526</v>
      </c>
      <c r="M61" t="s">
        <v>2050</v>
      </c>
      <c r="N61" t="s">
        <v>2022</v>
      </c>
      <c r="O61" t="s">
        <v>61</v>
      </c>
      <c r="P61" t="s">
        <v>2051</v>
      </c>
    </row>
    <row r="62" spans="1:16" x14ac:dyDescent="0.35">
      <c r="A62" t="s">
        <v>1378</v>
      </c>
      <c r="B62">
        <v>317</v>
      </c>
      <c r="C62">
        <v>4</v>
      </c>
      <c r="D62">
        <v>5</v>
      </c>
      <c r="E62">
        <v>678</v>
      </c>
      <c r="F62">
        <v>1004</v>
      </c>
      <c r="G62" s="3">
        <v>45652</v>
      </c>
      <c r="H62" t="s">
        <v>14</v>
      </c>
      <c r="I62" t="s">
        <v>1645</v>
      </c>
      <c r="J62" t="s">
        <v>1645</v>
      </c>
      <c r="K62" t="s">
        <v>1526</v>
      </c>
      <c r="M62" t="s">
        <v>2050</v>
      </c>
      <c r="N62" t="s">
        <v>2022</v>
      </c>
      <c r="O62" t="s">
        <v>105</v>
      </c>
      <c r="P62" t="s">
        <v>485</v>
      </c>
    </row>
    <row r="63" spans="1:16" x14ac:dyDescent="0.35">
      <c r="A63" t="s">
        <v>845</v>
      </c>
      <c r="B63">
        <v>487</v>
      </c>
      <c r="C63">
        <v>4</v>
      </c>
      <c r="D63">
        <v>11</v>
      </c>
      <c r="E63">
        <v>524</v>
      </c>
      <c r="F63">
        <v>1026</v>
      </c>
      <c r="G63" s="3">
        <v>45652</v>
      </c>
      <c r="H63" t="s">
        <v>14</v>
      </c>
      <c r="I63" t="s">
        <v>1645</v>
      </c>
      <c r="J63" t="s">
        <v>1645</v>
      </c>
      <c r="K63" t="s">
        <v>1526</v>
      </c>
      <c r="M63" t="s">
        <v>2050</v>
      </c>
      <c r="N63" t="s">
        <v>2022</v>
      </c>
      <c r="O63" t="s">
        <v>105</v>
      </c>
      <c r="P63" t="s">
        <v>485</v>
      </c>
    </row>
    <row r="64" spans="1:16" x14ac:dyDescent="0.35">
      <c r="A64" t="s">
        <v>846</v>
      </c>
      <c r="B64">
        <v>408</v>
      </c>
      <c r="C64">
        <v>2</v>
      </c>
      <c r="D64">
        <v>8</v>
      </c>
      <c r="E64">
        <v>484</v>
      </c>
      <c r="F64">
        <v>902</v>
      </c>
      <c r="G64" s="3">
        <v>45652</v>
      </c>
      <c r="H64" t="s">
        <v>14</v>
      </c>
      <c r="I64" t="s">
        <v>1645</v>
      </c>
      <c r="J64" t="s">
        <v>1645</v>
      </c>
      <c r="K64" t="s">
        <v>1526</v>
      </c>
      <c r="M64" t="s">
        <v>2050</v>
      </c>
      <c r="N64" t="s">
        <v>2022</v>
      </c>
      <c r="O64" t="s">
        <v>105</v>
      </c>
      <c r="P64" t="s">
        <v>106</v>
      </c>
    </row>
    <row r="65" spans="1:16" x14ac:dyDescent="0.35">
      <c r="A65" t="s">
        <v>852</v>
      </c>
      <c r="B65">
        <v>873</v>
      </c>
      <c r="C65">
        <v>4</v>
      </c>
      <c r="D65">
        <v>5</v>
      </c>
      <c r="E65">
        <v>486</v>
      </c>
      <c r="F65">
        <v>1368</v>
      </c>
      <c r="G65" s="3">
        <v>45652</v>
      </c>
      <c r="H65" t="s">
        <v>14</v>
      </c>
      <c r="I65" t="s">
        <v>1528</v>
      </c>
      <c r="J65" t="s">
        <v>1528</v>
      </c>
      <c r="K65" t="s">
        <v>1526</v>
      </c>
      <c r="M65" t="s">
        <v>2050</v>
      </c>
      <c r="N65" t="s">
        <v>2022</v>
      </c>
      <c r="O65" t="s">
        <v>152</v>
      </c>
      <c r="P65" t="s">
        <v>620</v>
      </c>
    </row>
    <row r="66" spans="1:16" x14ac:dyDescent="0.35">
      <c r="A66" t="s">
        <v>853</v>
      </c>
      <c r="B66">
        <v>494</v>
      </c>
      <c r="C66">
        <v>3</v>
      </c>
      <c r="D66">
        <v>8</v>
      </c>
      <c r="E66">
        <v>320</v>
      </c>
      <c r="F66">
        <v>825</v>
      </c>
      <c r="G66" s="3">
        <v>45652</v>
      </c>
      <c r="H66" t="s">
        <v>14</v>
      </c>
      <c r="I66" t="s">
        <v>1559</v>
      </c>
      <c r="J66" t="s">
        <v>1560</v>
      </c>
      <c r="K66" t="s">
        <v>1526</v>
      </c>
      <c r="M66" t="s">
        <v>2050</v>
      </c>
      <c r="N66" t="s">
        <v>2022</v>
      </c>
      <c r="O66" t="s">
        <v>122</v>
      </c>
      <c r="P66" t="s">
        <v>123</v>
      </c>
    </row>
    <row r="67" spans="1:16" x14ac:dyDescent="0.35">
      <c r="A67" t="s">
        <v>860</v>
      </c>
      <c r="B67">
        <v>711</v>
      </c>
      <c r="C67">
        <v>6</v>
      </c>
      <c r="D67">
        <v>5</v>
      </c>
      <c r="E67">
        <v>512</v>
      </c>
      <c r="F67">
        <v>1234</v>
      </c>
      <c r="G67" s="3">
        <v>45652</v>
      </c>
      <c r="H67" t="s">
        <v>14</v>
      </c>
      <c r="I67" t="s">
        <v>1528</v>
      </c>
      <c r="J67" t="s">
        <v>1528</v>
      </c>
      <c r="K67" t="s">
        <v>1526</v>
      </c>
      <c r="M67" t="s">
        <v>2050</v>
      </c>
      <c r="N67" t="s">
        <v>2022</v>
      </c>
      <c r="O67" t="s">
        <v>316</v>
      </c>
      <c r="P67" t="s">
        <v>317</v>
      </c>
    </row>
    <row r="68" spans="1:16" x14ac:dyDescent="0.35">
      <c r="A68" t="s">
        <v>886</v>
      </c>
      <c r="B68">
        <v>389</v>
      </c>
      <c r="C68">
        <v>1</v>
      </c>
      <c r="D68">
        <v>4</v>
      </c>
      <c r="E68">
        <v>148</v>
      </c>
      <c r="F68">
        <v>542</v>
      </c>
      <c r="G68" s="3">
        <v>45652</v>
      </c>
      <c r="H68" t="s">
        <v>14</v>
      </c>
      <c r="I68" t="s">
        <v>1528</v>
      </c>
      <c r="J68" t="s">
        <v>1528</v>
      </c>
      <c r="K68" t="s">
        <v>1526</v>
      </c>
      <c r="M68" t="s">
        <v>2050</v>
      </c>
      <c r="N68" t="s">
        <v>2022</v>
      </c>
      <c r="O68" t="s">
        <v>152</v>
      </c>
      <c r="P68" t="s">
        <v>153</v>
      </c>
    </row>
    <row r="69" spans="1:16" x14ac:dyDescent="0.35">
      <c r="A69" t="s">
        <v>1426</v>
      </c>
      <c r="B69">
        <v>389</v>
      </c>
      <c r="C69">
        <v>4</v>
      </c>
      <c r="D69">
        <v>2</v>
      </c>
      <c r="E69">
        <v>556</v>
      </c>
      <c r="F69">
        <v>951</v>
      </c>
      <c r="G69" s="3">
        <v>45652</v>
      </c>
      <c r="H69" t="s">
        <v>14</v>
      </c>
      <c r="I69" t="s">
        <v>1645</v>
      </c>
      <c r="J69" t="s">
        <v>1645</v>
      </c>
      <c r="K69" t="s">
        <v>1526</v>
      </c>
      <c r="M69" t="s">
        <v>2050</v>
      </c>
      <c r="N69" t="s">
        <v>2022</v>
      </c>
      <c r="O69" t="s">
        <v>105</v>
      </c>
      <c r="P69" t="s">
        <v>1998</v>
      </c>
    </row>
    <row r="70" spans="1:16" x14ac:dyDescent="0.35">
      <c r="A70" t="s">
        <v>892</v>
      </c>
      <c r="B70">
        <v>435</v>
      </c>
      <c r="C70">
        <v>4</v>
      </c>
      <c r="D70">
        <v>0</v>
      </c>
      <c r="E70">
        <v>506</v>
      </c>
      <c r="F70">
        <v>945</v>
      </c>
      <c r="G70" s="3">
        <v>45652</v>
      </c>
      <c r="H70" t="s">
        <v>14</v>
      </c>
      <c r="I70" t="s">
        <v>1645</v>
      </c>
      <c r="J70" t="s">
        <v>1645</v>
      </c>
      <c r="K70" t="s">
        <v>1526</v>
      </c>
      <c r="M70" t="s">
        <v>2050</v>
      </c>
      <c r="N70" t="s">
        <v>2022</v>
      </c>
      <c r="O70" t="s">
        <v>105</v>
      </c>
      <c r="P70" t="s">
        <v>358</v>
      </c>
    </row>
    <row r="71" spans="1:16" x14ac:dyDescent="0.35">
      <c r="A71" t="s">
        <v>905</v>
      </c>
      <c r="B71">
        <v>642</v>
      </c>
      <c r="C71">
        <v>4</v>
      </c>
      <c r="D71">
        <v>1</v>
      </c>
      <c r="E71">
        <v>311</v>
      </c>
      <c r="F71">
        <v>958</v>
      </c>
      <c r="G71" s="3">
        <v>45652</v>
      </c>
      <c r="H71" t="s">
        <v>14</v>
      </c>
      <c r="I71" t="s">
        <v>1528</v>
      </c>
      <c r="J71" t="s">
        <v>1528</v>
      </c>
      <c r="K71" t="s">
        <v>1526</v>
      </c>
      <c r="M71" t="s">
        <v>2050</v>
      </c>
      <c r="N71" t="s">
        <v>2022</v>
      </c>
      <c r="O71" t="s">
        <v>30</v>
      </c>
      <c r="P71" t="s">
        <v>86</v>
      </c>
    </row>
    <row r="72" spans="1:16" x14ac:dyDescent="0.35">
      <c r="A72" t="s">
        <v>917</v>
      </c>
      <c r="B72">
        <v>532</v>
      </c>
      <c r="C72">
        <v>6</v>
      </c>
      <c r="D72">
        <v>2</v>
      </c>
      <c r="E72">
        <v>571</v>
      </c>
      <c r="F72">
        <v>1111</v>
      </c>
      <c r="G72" s="3">
        <v>45652</v>
      </c>
      <c r="H72" t="s">
        <v>14</v>
      </c>
      <c r="I72" t="s">
        <v>1561</v>
      </c>
      <c r="J72" t="s">
        <v>1562</v>
      </c>
      <c r="K72" t="s">
        <v>1526</v>
      </c>
      <c r="M72" t="s">
        <v>2050</v>
      </c>
      <c r="N72" t="s">
        <v>2022</v>
      </c>
      <c r="O72" t="s">
        <v>122</v>
      </c>
      <c r="P72" t="s">
        <v>391</v>
      </c>
    </row>
    <row r="73" spans="1:16" x14ac:dyDescent="0.35">
      <c r="A73" t="s">
        <v>924</v>
      </c>
      <c r="B73">
        <v>431</v>
      </c>
      <c r="C73">
        <v>4</v>
      </c>
      <c r="D73">
        <v>0</v>
      </c>
      <c r="E73">
        <v>211</v>
      </c>
      <c r="F73">
        <v>646</v>
      </c>
      <c r="G73" s="3">
        <v>45652</v>
      </c>
      <c r="H73" t="s">
        <v>14</v>
      </c>
      <c r="I73" t="s">
        <v>1528</v>
      </c>
      <c r="J73" t="s">
        <v>1528</v>
      </c>
      <c r="K73" t="s">
        <v>1526</v>
      </c>
      <c r="M73" t="s">
        <v>2050</v>
      </c>
      <c r="N73" t="s">
        <v>2022</v>
      </c>
      <c r="O73" t="s">
        <v>316</v>
      </c>
      <c r="P73" t="s">
        <v>317</v>
      </c>
    </row>
    <row r="74" spans="1:16" x14ac:dyDescent="0.35">
      <c r="A74" t="s">
        <v>933</v>
      </c>
      <c r="B74">
        <v>574</v>
      </c>
      <c r="C74">
        <v>5</v>
      </c>
      <c r="D74">
        <v>15</v>
      </c>
      <c r="E74">
        <v>223</v>
      </c>
      <c r="F74">
        <v>817</v>
      </c>
      <c r="G74" s="3">
        <v>45652</v>
      </c>
      <c r="H74" t="s">
        <v>14</v>
      </c>
      <c r="I74" t="s">
        <v>1528</v>
      </c>
      <c r="J74" t="s">
        <v>1528</v>
      </c>
      <c r="K74" t="s">
        <v>1526</v>
      </c>
      <c r="M74" t="s">
        <v>2050</v>
      </c>
      <c r="N74" t="s">
        <v>2022</v>
      </c>
      <c r="O74" t="s">
        <v>152</v>
      </c>
      <c r="P74" t="s">
        <v>153</v>
      </c>
    </row>
    <row r="75" spans="1:16" x14ac:dyDescent="0.35">
      <c r="A75" t="s">
        <v>950</v>
      </c>
      <c r="B75">
        <v>779</v>
      </c>
      <c r="C75">
        <v>6</v>
      </c>
      <c r="D75">
        <v>9</v>
      </c>
      <c r="E75">
        <v>424</v>
      </c>
      <c r="F75">
        <v>1218</v>
      </c>
      <c r="G75" s="3">
        <v>45652</v>
      </c>
      <c r="H75" t="s">
        <v>14</v>
      </c>
      <c r="I75" t="s">
        <v>1528</v>
      </c>
      <c r="J75" t="s">
        <v>1528</v>
      </c>
      <c r="K75" t="s">
        <v>1526</v>
      </c>
      <c r="M75" t="s">
        <v>2050</v>
      </c>
      <c r="N75" t="s">
        <v>2022</v>
      </c>
      <c r="O75" t="s">
        <v>152</v>
      </c>
      <c r="P75" t="s">
        <v>153</v>
      </c>
    </row>
    <row r="76" spans="1:16" x14ac:dyDescent="0.35">
      <c r="A76" t="s">
        <v>963</v>
      </c>
      <c r="B76">
        <v>564</v>
      </c>
      <c r="C76">
        <v>5</v>
      </c>
      <c r="D76">
        <v>2</v>
      </c>
      <c r="E76">
        <v>327</v>
      </c>
      <c r="F76">
        <v>898</v>
      </c>
      <c r="G76" s="3">
        <v>45652</v>
      </c>
      <c r="H76" t="s">
        <v>14</v>
      </c>
      <c r="I76" t="s">
        <v>1528</v>
      </c>
      <c r="J76" t="s">
        <v>1528</v>
      </c>
      <c r="K76" t="s">
        <v>1526</v>
      </c>
      <c r="M76" t="s">
        <v>2050</v>
      </c>
      <c r="N76" t="s">
        <v>2022</v>
      </c>
      <c r="O76" t="s">
        <v>30</v>
      </c>
      <c r="P76" t="s">
        <v>1987</v>
      </c>
    </row>
    <row r="77" spans="1:16" x14ac:dyDescent="0.35">
      <c r="A77" t="s">
        <v>968</v>
      </c>
      <c r="B77">
        <v>457</v>
      </c>
      <c r="D77">
        <v>0</v>
      </c>
      <c r="E77">
        <v>360</v>
      </c>
      <c r="F77">
        <v>817</v>
      </c>
      <c r="G77" s="3">
        <v>45652</v>
      </c>
      <c r="H77" t="s">
        <v>14</v>
      </c>
      <c r="I77" t="s">
        <v>1641</v>
      </c>
      <c r="J77" t="s">
        <v>1560</v>
      </c>
      <c r="K77" t="s">
        <v>1526</v>
      </c>
      <c r="M77" t="s">
        <v>2050</v>
      </c>
      <c r="N77" t="s">
        <v>2022</v>
      </c>
      <c r="O77" t="s">
        <v>105</v>
      </c>
      <c r="P77" t="s">
        <v>358</v>
      </c>
    </row>
    <row r="78" spans="1:16" x14ac:dyDescent="0.35">
      <c r="A78" t="s">
        <v>973</v>
      </c>
      <c r="B78">
        <v>684</v>
      </c>
      <c r="C78">
        <v>6</v>
      </c>
      <c r="D78">
        <v>8</v>
      </c>
      <c r="E78">
        <v>714</v>
      </c>
      <c r="F78">
        <v>1412</v>
      </c>
      <c r="G78" s="3">
        <v>45652</v>
      </c>
      <c r="H78" t="s">
        <v>14</v>
      </c>
      <c r="I78" t="s">
        <v>1528</v>
      </c>
      <c r="J78" t="s">
        <v>1528</v>
      </c>
      <c r="K78" t="s">
        <v>1526</v>
      </c>
      <c r="M78" t="s">
        <v>2050</v>
      </c>
      <c r="N78" t="s">
        <v>2022</v>
      </c>
      <c r="O78" t="s">
        <v>152</v>
      </c>
      <c r="P78" t="s">
        <v>620</v>
      </c>
    </row>
    <row r="79" spans="1:16" x14ac:dyDescent="0.35">
      <c r="A79" t="s">
        <v>980</v>
      </c>
      <c r="B79">
        <v>271</v>
      </c>
      <c r="C79">
        <v>3</v>
      </c>
      <c r="D79">
        <v>3</v>
      </c>
      <c r="E79">
        <v>414</v>
      </c>
      <c r="F79">
        <v>691</v>
      </c>
      <c r="G79" s="3">
        <v>45652</v>
      </c>
      <c r="H79" t="s">
        <v>14</v>
      </c>
      <c r="I79" t="s">
        <v>1561</v>
      </c>
      <c r="J79" t="s">
        <v>1562</v>
      </c>
      <c r="K79" t="s">
        <v>1526</v>
      </c>
      <c r="M79" t="s">
        <v>2050</v>
      </c>
      <c r="N79" t="s">
        <v>2022</v>
      </c>
      <c r="O79" t="s">
        <v>122</v>
      </c>
      <c r="P79" t="s">
        <v>145</v>
      </c>
    </row>
    <row r="80" spans="1:16" x14ac:dyDescent="0.35">
      <c r="A80" t="s">
        <v>989</v>
      </c>
      <c r="B80">
        <v>420</v>
      </c>
      <c r="C80">
        <v>3</v>
      </c>
      <c r="D80">
        <v>0</v>
      </c>
      <c r="E80">
        <v>346</v>
      </c>
      <c r="F80">
        <v>769</v>
      </c>
      <c r="G80" s="3">
        <v>45652</v>
      </c>
      <c r="H80" t="s">
        <v>14</v>
      </c>
      <c r="I80" t="s">
        <v>1528</v>
      </c>
      <c r="J80" t="s">
        <v>1528</v>
      </c>
      <c r="K80" t="s">
        <v>1526</v>
      </c>
      <c r="M80" t="s">
        <v>2050</v>
      </c>
      <c r="N80" t="s">
        <v>2022</v>
      </c>
      <c r="O80" t="s">
        <v>152</v>
      </c>
      <c r="P80" t="s">
        <v>620</v>
      </c>
    </row>
    <row r="81" spans="1:16" x14ac:dyDescent="0.35">
      <c r="A81" t="s">
        <v>998</v>
      </c>
      <c r="B81">
        <v>243</v>
      </c>
      <c r="C81">
        <v>4</v>
      </c>
      <c r="D81">
        <v>3</v>
      </c>
      <c r="E81">
        <v>504</v>
      </c>
      <c r="F81">
        <v>754</v>
      </c>
      <c r="G81" s="3">
        <v>45652</v>
      </c>
      <c r="H81" t="s">
        <v>14</v>
      </c>
      <c r="I81" t="s">
        <v>1645</v>
      </c>
      <c r="J81" t="s">
        <v>1645</v>
      </c>
      <c r="K81" t="s">
        <v>1526</v>
      </c>
      <c r="M81" t="s">
        <v>2050</v>
      </c>
      <c r="N81" t="s">
        <v>2022</v>
      </c>
      <c r="O81" t="s">
        <v>105</v>
      </c>
      <c r="P81" t="s">
        <v>485</v>
      </c>
    </row>
    <row r="82" spans="1:16" x14ac:dyDescent="0.35">
      <c r="A82" t="s">
        <v>1020</v>
      </c>
      <c r="B82">
        <v>822</v>
      </c>
      <c r="C82">
        <v>3</v>
      </c>
      <c r="D82">
        <v>2</v>
      </c>
      <c r="E82">
        <v>292</v>
      </c>
      <c r="F82">
        <v>1119</v>
      </c>
      <c r="G82" s="3">
        <v>45652</v>
      </c>
      <c r="H82" t="s">
        <v>14</v>
      </c>
      <c r="I82" t="s">
        <v>1528</v>
      </c>
      <c r="J82" t="s">
        <v>1528</v>
      </c>
      <c r="K82" t="s">
        <v>1526</v>
      </c>
      <c r="M82" t="s">
        <v>2050</v>
      </c>
      <c r="N82" t="s">
        <v>2022</v>
      </c>
      <c r="O82" t="s">
        <v>61</v>
      </c>
      <c r="P82" t="s">
        <v>316</v>
      </c>
    </row>
    <row r="83" spans="1:16" x14ac:dyDescent="0.35">
      <c r="A83" t="s">
        <v>1442</v>
      </c>
      <c r="B83">
        <v>402</v>
      </c>
      <c r="C83">
        <v>1</v>
      </c>
      <c r="D83">
        <v>3</v>
      </c>
      <c r="E83">
        <v>272</v>
      </c>
      <c r="F83">
        <v>678</v>
      </c>
      <c r="G83" s="3">
        <v>45652</v>
      </c>
      <c r="H83" t="s">
        <v>14</v>
      </c>
      <c r="I83" t="s">
        <v>1528</v>
      </c>
      <c r="J83" t="s">
        <v>1528</v>
      </c>
      <c r="K83" t="s">
        <v>1526</v>
      </c>
      <c r="M83" t="s">
        <v>2050</v>
      </c>
      <c r="N83" t="s">
        <v>2022</v>
      </c>
      <c r="O83" t="s">
        <v>105</v>
      </c>
      <c r="P83" t="s">
        <v>106</v>
      </c>
    </row>
    <row r="84" spans="1:16" x14ac:dyDescent="0.35">
      <c r="A84" t="s">
        <v>1024</v>
      </c>
      <c r="B84">
        <v>669</v>
      </c>
      <c r="C84">
        <v>3</v>
      </c>
      <c r="D84">
        <v>0</v>
      </c>
      <c r="E84">
        <v>441</v>
      </c>
      <c r="F84">
        <v>1113</v>
      </c>
      <c r="G84" s="3">
        <v>45652</v>
      </c>
      <c r="H84" t="s">
        <v>14</v>
      </c>
      <c r="I84" t="s">
        <v>1641</v>
      </c>
      <c r="J84" t="s">
        <v>1560</v>
      </c>
      <c r="K84" t="s">
        <v>1526</v>
      </c>
      <c r="M84" t="s">
        <v>2050</v>
      </c>
      <c r="N84" t="s">
        <v>2022</v>
      </c>
      <c r="O84" t="s">
        <v>105</v>
      </c>
      <c r="P84" t="s">
        <v>1998</v>
      </c>
    </row>
    <row r="85" spans="1:16" x14ac:dyDescent="0.35">
      <c r="A85" t="s">
        <v>1432</v>
      </c>
      <c r="B85">
        <v>398</v>
      </c>
      <c r="C85">
        <v>2</v>
      </c>
      <c r="D85">
        <v>3</v>
      </c>
      <c r="E85">
        <v>267</v>
      </c>
      <c r="F85">
        <v>670</v>
      </c>
      <c r="G85" s="3">
        <v>45652</v>
      </c>
      <c r="H85" t="s">
        <v>14</v>
      </c>
      <c r="I85" t="s">
        <v>1641</v>
      </c>
      <c r="J85" t="s">
        <v>1560</v>
      </c>
      <c r="K85" t="s">
        <v>1526</v>
      </c>
      <c r="M85" t="s">
        <v>2050</v>
      </c>
      <c r="N85" t="s">
        <v>2022</v>
      </c>
      <c r="O85" t="s">
        <v>105</v>
      </c>
      <c r="P85" t="s">
        <v>358</v>
      </c>
    </row>
    <row r="86" spans="1:16" x14ac:dyDescent="0.35">
      <c r="A86" t="s">
        <v>1059</v>
      </c>
      <c r="B86">
        <v>329</v>
      </c>
      <c r="C86">
        <v>4</v>
      </c>
      <c r="D86">
        <v>0</v>
      </c>
      <c r="E86">
        <v>317</v>
      </c>
      <c r="F86">
        <v>650</v>
      </c>
      <c r="G86" s="3">
        <v>45652</v>
      </c>
      <c r="H86" t="s">
        <v>14</v>
      </c>
      <c r="I86" t="s">
        <v>1561</v>
      </c>
      <c r="J86" t="s">
        <v>1562</v>
      </c>
      <c r="K86" t="s">
        <v>1453</v>
      </c>
      <c r="M86" t="s">
        <v>1502</v>
      </c>
      <c r="N86" t="s">
        <v>2022</v>
      </c>
      <c r="O86" t="s">
        <v>122</v>
      </c>
      <c r="P86" t="s">
        <v>145</v>
      </c>
    </row>
    <row r="87" spans="1:16" x14ac:dyDescent="0.35">
      <c r="A87" t="s">
        <v>1430</v>
      </c>
      <c r="B87">
        <v>725</v>
      </c>
      <c r="C87">
        <v>4</v>
      </c>
      <c r="D87">
        <v>8</v>
      </c>
      <c r="E87">
        <v>487</v>
      </c>
      <c r="F87">
        <v>1224</v>
      </c>
      <c r="G87" s="3">
        <v>45652</v>
      </c>
      <c r="H87" t="s">
        <v>14</v>
      </c>
      <c r="I87" t="s">
        <v>1528</v>
      </c>
      <c r="J87" t="s">
        <v>1528</v>
      </c>
      <c r="K87" t="s">
        <v>1526</v>
      </c>
      <c r="M87" t="s">
        <v>2050</v>
      </c>
      <c r="N87" t="s">
        <v>2022</v>
      </c>
      <c r="O87" t="s">
        <v>30</v>
      </c>
      <c r="P87" t="s">
        <v>1987</v>
      </c>
    </row>
    <row r="88" spans="1:16" x14ac:dyDescent="0.35">
      <c r="A88" t="s">
        <v>1152</v>
      </c>
      <c r="B88">
        <v>536</v>
      </c>
      <c r="C88">
        <v>5</v>
      </c>
      <c r="D88">
        <v>11</v>
      </c>
      <c r="E88">
        <v>291</v>
      </c>
      <c r="F88">
        <v>843</v>
      </c>
      <c r="G88" s="3">
        <v>45652</v>
      </c>
      <c r="H88" t="s">
        <v>14</v>
      </c>
      <c r="I88" t="s">
        <v>1528</v>
      </c>
      <c r="J88" t="s">
        <v>1528</v>
      </c>
      <c r="K88" t="s">
        <v>1526</v>
      </c>
      <c r="M88" t="s">
        <v>2050</v>
      </c>
      <c r="N88" t="s">
        <v>2022</v>
      </c>
      <c r="O88" t="s">
        <v>152</v>
      </c>
      <c r="P88" t="s">
        <v>153</v>
      </c>
    </row>
    <row r="89" spans="1:16" x14ac:dyDescent="0.35">
      <c r="A89" t="s">
        <v>1161</v>
      </c>
      <c r="B89">
        <v>804</v>
      </c>
      <c r="C89">
        <v>1</v>
      </c>
      <c r="D89">
        <v>9</v>
      </c>
      <c r="E89">
        <v>406</v>
      </c>
      <c r="F89">
        <v>1220</v>
      </c>
      <c r="G89" s="3">
        <v>45652</v>
      </c>
      <c r="H89" t="s">
        <v>14</v>
      </c>
      <c r="I89" t="s">
        <v>1528</v>
      </c>
      <c r="J89" t="s">
        <v>1528</v>
      </c>
      <c r="K89" t="s">
        <v>1526</v>
      </c>
      <c r="M89" t="s">
        <v>2050</v>
      </c>
      <c r="N89" t="s">
        <v>2022</v>
      </c>
      <c r="O89" t="s">
        <v>61</v>
      </c>
      <c r="P89" t="s">
        <v>316</v>
      </c>
    </row>
    <row r="90" spans="1:16" x14ac:dyDescent="0.35">
      <c r="A90" t="s">
        <v>1149</v>
      </c>
      <c r="B90">
        <v>568</v>
      </c>
      <c r="C90">
        <v>2</v>
      </c>
      <c r="D90">
        <v>4</v>
      </c>
      <c r="E90">
        <v>456</v>
      </c>
      <c r="F90">
        <v>1030</v>
      </c>
      <c r="G90" s="3">
        <v>45652</v>
      </c>
      <c r="H90" t="s">
        <v>14</v>
      </c>
      <c r="I90" t="s">
        <v>1641</v>
      </c>
      <c r="J90" t="s">
        <v>1560</v>
      </c>
      <c r="K90" t="s">
        <v>1526</v>
      </c>
      <c r="M90" t="s">
        <v>2050</v>
      </c>
      <c r="N90" t="s">
        <v>2022</v>
      </c>
      <c r="O90" t="s">
        <v>105</v>
      </c>
      <c r="P90" t="s">
        <v>358</v>
      </c>
    </row>
    <row r="91" spans="1:16" x14ac:dyDescent="0.35">
      <c r="A91" t="s">
        <v>1422</v>
      </c>
      <c r="B91">
        <v>593</v>
      </c>
      <c r="C91">
        <v>11</v>
      </c>
      <c r="D91">
        <v>9</v>
      </c>
      <c r="E91">
        <v>786</v>
      </c>
      <c r="F91">
        <v>1399</v>
      </c>
      <c r="G91" s="3">
        <v>45652</v>
      </c>
      <c r="H91" t="s">
        <v>14</v>
      </c>
      <c r="I91" t="s">
        <v>1645</v>
      </c>
      <c r="J91" t="s">
        <v>1645</v>
      </c>
      <c r="K91" t="s">
        <v>1526</v>
      </c>
      <c r="M91" t="s">
        <v>2050</v>
      </c>
      <c r="N91" t="s">
        <v>2022</v>
      </c>
      <c r="O91" t="s">
        <v>105</v>
      </c>
      <c r="P91" t="s">
        <v>485</v>
      </c>
    </row>
    <row r="92" spans="1:16" x14ac:dyDescent="0.35">
      <c r="A92" t="s">
        <v>1146</v>
      </c>
      <c r="B92">
        <v>648</v>
      </c>
      <c r="C92">
        <v>7</v>
      </c>
      <c r="D92">
        <v>5</v>
      </c>
      <c r="E92">
        <v>616</v>
      </c>
      <c r="F92">
        <v>1276</v>
      </c>
      <c r="G92" s="3">
        <v>45652</v>
      </c>
      <c r="H92" t="s">
        <v>14</v>
      </c>
      <c r="I92" t="s">
        <v>1528</v>
      </c>
      <c r="J92" t="s">
        <v>1528</v>
      </c>
      <c r="K92" t="s">
        <v>1526</v>
      </c>
      <c r="M92" t="s">
        <v>2050</v>
      </c>
      <c r="N92" t="s">
        <v>2022</v>
      </c>
      <c r="O92" t="s">
        <v>152</v>
      </c>
      <c r="P92" t="s">
        <v>620</v>
      </c>
    </row>
    <row r="93" spans="1:16" x14ac:dyDescent="0.35">
      <c r="A93" t="s">
        <v>1158</v>
      </c>
      <c r="B93">
        <v>348</v>
      </c>
      <c r="C93">
        <v>2</v>
      </c>
      <c r="D93">
        <v>12</v>
      </c>
      <c r="E93">
        <v>135</v>
      </c>
      <c r="F93">
        <v>497</v>
      </c>
      <c r="G93" s="3">
        <v>45652</v>
      </c>
      <c r="H93" t="s">
        <v>14</v>
      </c>
      <c r="I93" t="s">
        <v>1528</v>
      </c>
      <c r="J93" t="s">
        <v>1528</v>
      </c>
      <c r="K93" t="s">
        <v>1526</v>
      </c>
      <c r="M93" t="s">
        <v>2050</v>
      </c>
      <c r="N93" t="s">
        <v>2022</v>
      </c>
      <c r="O93" t="s">
        <v>61</v>
      </c>
      <c r="P93" t="s">
        <v>316</v>
      </c>
    </row>
    <row r="94" spans="1:16" x14ac:dyDescent="0.35">
      <c r="A94" t="s">
        <v>32</v>
      </c>
      <c r="B94">
        <v>125</v>
      </c>
      <c r="D94">
        <v>2</v>
      </c>
      <c r="E94">
        <v>80</v>
      </c>
      <c r="F94">
        <v>207</v>
      </c>
      <c r="G94" s="3">
        <v>45652</v>
      </c>
      <c r="H94" t="s">
        <v>14</v>
      </c>
      <c r="I94" t="s">
        <v>1529</v>
      </c>
      <c r="J94" t="s">
        <v>1456</v>
      </c>
      <c r="K94" t="s">
        <v>1453</v>
      </c>
      <c r="M94" t="s">
        <v>1457</v>
      </c>
      <c r="N94" t="s">
        <v>33</v>
      </c>
      <c r="O94" t="s">
        <v>34</v>
      </c>
      <c r="P94" t="s">
        <v>35</v>
      </c>
    </row>
    <row r="95" spans="1:16" x14ac:dyDescent="0.35">
      <c r="A95" t="s">
        <v>36</v>
      </c>
      <c r="B95">
        <v>189</v>
      </c>
      <c r="C95">
        <v>6</v>
      </c>
      <c r="D95">
        <v>0</v>
      </c>
      <c r="E95">
        <v>101</v>
      </c>
      <c r="F95">
        <v>296</v>
      </c>
      <c r="G95" s="3">
        <v>45652</v>
      </c>
      <c r="H95" t="s">
        <v>14</v>
      </c>
      <c r="I95" t="s">
        <v>1530</v>
      </c>
      <c r="J95" t="s">
        <v>1456</v>
      </c>
      <c r="K95" t="s">
        <v>1453</v>
      </c>
      <c r="M95" t="s">
        <v>1457</v>
      </c>
      <c r="N95" t="s">
        <v>33</v>
      </c>
      <c r="O95" t="s">
        <v>34</v>
      </c>
      <c r="P95" t="s">
        <v>35</v>
      </c>
    </row>
    <row r="96" spans="1:16" x14ac:dyDescent="0.35">
      <c r="A96" t="s">
        <v>44</v>
      </c>
      <c r="B96">
        <v>1058</v>
      </c>
      <c r="C96">
        <v>5</v>
      </c>
      <c r="D96">
        <v>3</v>
      </c>
      <c r="E96">
        <v>333</v>
      </c>
      <c r="F96">
        <v>1399</v>
      </c>
      <c r="G96" s="3">
        <v>45652</v>
      </c>
      <c r="H96" t="s">
        <v>14</v>
      </c>
      <c r="I96" t="s">
        <v>1533</v>
      </c>
      <c r="J96" t="s">
        <v>1456</v>
      </c>
      <c r="K96" t="s">
        <v>1526</v>
      </c>
      <c r="M96" t="s">
        <v>2050</v>
      </c>
      <c r="N96" t="s">
        <v>33</v>
      </c>
      <c r="O96" t="s">
        <v>45</v>
      </c>
      <c r="P96" t="s">
        <v>46</v>
      </c>
    </row>
    <row r="97" spans="1:16" x14ac:dyDescent="0.35">
      <c r="A97" t="s">
        <v>47</v>
      </c>
      <c r="B97">
        <v>163</v>
      </c>
      <c r="D97">
        <v>1</v>
      </c>
      <c r="E97">
        <v>42</v>
      </c>
      <c r="F97">
        <v>206</v>
      </c>
      <c r="G97" s="3">
        <v>45652</v>
      </c>
      <c r="H97" t="s">
        <v>14</v>
      </c>
      <c r="I97" t="s">
        <v>1535</v>
      </c>
      <c r="J97" t="s">
        <v>1456</v>
      </c>
      <c r="K97" t="s">
        <v>1523</v>
      </c>
      <c r="M97" t="s">
        <v>2050</v>
      </c>
      <c r="N97" t="s">
        <v>33</v>
      </c>
      <c r="O97" t="s">
        <v>34</v>
      </c>
      <c r="P97" t="s">
        <v>48</v>
      </c>
    </row>
    <row r="98" spans="1:16" x14ac:dyDescent="0.35">
      <c r="A98" t="s">
        <v>49</v>
      </c>
      <c r="B98">
        <v>1139</v>
      </c>
      <c r="C98">
        <v>10</v>
      </c>
      <c r="D98">
        <v>2</v>
      </c>
      <c r="E98">
        <v>482</v>
      </c>
      <c r="F98">
        <v>1633</v>
      </c>
      <c r="G98" s="3">
        <v>45652</v>
      </c>
      <c r="H98" t="s">
        <v>14</v>
      </c>
      <c r="I98" t="s">
        <v>1536</v>
      </c>
      <c r="J98" t="s">
        <v>1456</v>
      </c>
      <c r="K98" t="s">
        <v>1526</v>
      </c>
      <c r="M98" t="s">
        <v>2050</v>
      </c>
      <c r="N98" t="s">
        <v>33</v>
      </c>
      <c r="O98" t="s">
        <v>50</v>
      </c>
      <c r="P98" t="s">
        <v>51</v>
      </c>
    </row>
    <row r="99" spans="1:16" x14ac:dyDescent="0.35">
      <c r="A99" t="s">
        <v>537</v>
      </c>
      <c r="B99">
        <v>613</v>
      </c>
      <c r="C99">
        <v>1</v>
      </c>
      <c r="D99">
        <v>1</v>
      </c>
      <c r="E99">
        <v>96</v>
      </c>
      <c r="F99">
        <v>711</v>
      </c>
      <c r="G99" s="3">
        <v>45652</v>
      </c>
      <c r="H99" t="s">
        <v>14</v>
      </c>
      <c r="I99" t="s">
        <v>1722</v>
      </c>
      <c r="J99" t="s">
        <v>1456</v>
      </c>
      <c r="K99" t="s">
        <v>1453</v>
      </c>
      <c r="M99" t="s">
        <v>1454</v>
      </c>
      <c r="N99" t="s">
        <v>33</v>
      </c>
      <c r="O99" t="s">
        <v>53</v>
      </c>
      <c r="P99" t="s">
        <v>54</v>
      </c>
    </row>
    <row r="100" spans="1:16" x14ac:dyDescent="0.35">
      <c r="A100" t="s">
        <v>2014</v>
      </c>
      <c r="B100">
        <v>1215</v>
      </c>
      <c r="C100">
        <v>3</v>
      </c>
      <c r="D100">
        <v>0</v>
      </c>
      <c r="E100">
        <v>562</v>
      </c>
      <c r="F100">
        <v>1780</v>
      </c>
      <c r="G100" s="3">
        <v>45652</v>
      </c>
      <c r="H100" t="s">
        <v>14</v>
      </c>
      <c r="I100" t="s">
        <v>1849</v>
      </c>
      <c r="J100" t="s">
        <v>1456</v>
      </c>
      <c r="K100" t="s">
        <v>1523</v>
      </c>
      <c r="M100" t="s">
        <v>2050</v>
      </c>
      <c r="N100" t="s">
        <v>33</v>
      </c>
      <c r="O100" t="s">
        <v>70</v>
      </c>
      <c r="P100" t="s">
        <v>99</v>
      </c>
    </row>
    <row r="101" spans="1:16" x14ac:dyDescent="0.35">
      <c r="A101" t="s">
        <v>69</v>
      </c>
      <c r="B101">
        <v>222</v>
      </c>
      <c r="D101">
        <v>0</v>
      </c>
      <c r="E101">
        <v>38</v>
      </c>
      <c r="F101">
        <v>260</v>
      </c>
      <c r="G101" s="3">
        <v>45652</v>
      </c>
      <c r="H101" t="s">
        <v>14</v>
      </c>
      <c r="I101" t="s">
        <v>1533</v>
      </c>
      <c r="J101" t="s">
        <v>1456</v>
      </c>
      <c r="K101" t="s">
        <v>1450</v>
      </c>
      <c r="M101" t="s">
        <v>1462</v>
      </c>
      <c r="N101" t="s">
        <v>33</v>
      </c>
      <c r="O101" t="s">
        <v>70</v>
      </c>
      <c r="P101" t="s">
        <v>71</v>
      </c>
    </row>
    <row r="102" spans="1:16" x14ac:dyDescent="0.35">
      <c r="A102" t="s">
        <v>701</v>
      </c>
      <c r="B102">
        <v>362</v>
      </c>
      <c r="D102">
        <v>0</v>
      </c>
      <c r="E102">
        <v>110</v>
      </c>
      <c r="F102">
        <v>472</v>
      </c>
      <c r="G102" s="3">
        <v>45652</v>
      </c>
      <c r="H102" t="s">
        <v>14</v>
      </c>
      <c r="I102" t="s">
        <v>1773</v>
      </c>
      <c r="J102" t="s">
        <v>1456</v>
      </c>
      <c r="K102" t="s">
        <v>1523</v>
      </c>
      <c r="M102" t="s">
        <v>2050</v>
      </c>
      <c r="N102" t="s">
        <v>33</v>
      </c>
      <c r="O102" t="s">
        <v>45</v>
      </c>
      <c r="P102" t="s">
        <v>1985</v>
      </c>
    </row>
    <row r="103" spans="1:16" x14ac:dyDescent="0.35">
      <c r="A103" t="s">
        <v>424</v>
      </c>
      <c r="B103">
        <v>456</v>
      </c>
      <c r="D103">
        <v>1</v>
      </c>
      <c r="E103">
        <v>200</v>
      </c>
      <c r="F103">
        <v>657</v>
      </c>
      <c r="G103" s="3">
        <v>45652</v>
      </c>
      <c r="H103" t="s">
        <v>14</v>
      </c>
      <c r="I103" t="s">
        <v>1680</v>
      </c>
      <c r="J103" t="s">
        <v>1456</v>
      </c>
      <c r="K103" t="s">
        <v>1453</v>
      </c>
      <c r="M103" t="s">
        <v>1464</v>
      </c>
      <c r="N103" t="s">
        <v>33</v>
      </c>
      <c r="O103" t="s">
        <v>45</v>
      </c>
      <c r="P103" t="s">
        <v>78</v>
      </c>
    </row>
    <row r="104" spans="1:16" x14ac:dyDescent="0.35">
      <c r="A104" t="s">
        <v>79</v>
      </c>
      <c r="B104">
        <v>1158</v>
      </c>
      <c r="C104">
        <v>4</v>
      </c>
      <c r="D104">
        <v>6</v>
      </c>
      <c r="E104">
        <v>628</v>
      </c>
      <c r="F104">
        <v>1796</v>
      </c>
      <c r="G104" s="3">
        <v>45652</v>
      </c>
      <c r="H104" t="s">
        <v>14</v>
      </c>
      <c r="I104" t="s">
        <v>1485</v>
      </c>
      <c r="J104" t="s">
        <v>1456</v>
      </c>
      <c r="K104" t="s">
        <v>1526</v>
      </c>
      <c r="M104" t="s">
        <v>2050</v>
      </c>
      <c r="N104" t="s">
        <v>33</v>
      </c>
      <c r="O104" t="s">
        <v>2023</v>
      </c>
      <c r="P104" t="s">
        <v>80</v>
      </c>
    </row>
    <row r="105" spans="1:16" x14ac:dyDescent="0.35">
      <c r="A105" t="s">
        <v>81</v>
      </c>
      <c r="B105">
        <v>707</v>
      </c>
      <c r="C105">
        <v>3</v>
      </c>
      <c r="D105">
        <v>1</v>
      </c>
      <c r="E105">
        <v>279</v>
      </c>
      <c r="F105">
        <v>990</v>
      </c>
      <c r="G105" s="3">
        <v>45652</v>
      </c>
      <c r="H105" t="s">
        <v>14</v>
      </c>
      <c r="I105" t="s">
        <v>1493</v>
      </c>
      <c r="J105" t="s">
        <v>1456</v>
      </c>
      <c r="K105" t="s">
        <v>1526</v>
      </c>
      <c r="M105" t="s">
        <v>2050</v>
      </c>
      <c r="N105" t="s">
        <v>33</v>
      </c>
      <c r="O105" t="s">
        <v>50</v>
      </c>
      <c r="P105" t="s">
        <v>82</v>
      </c>
    </row>
    <row r="106" spans="1:16" x14ac:dyDescent="0.35">
      <c r="A106" t="s">
        <v>87</v>
      </c>
      <c r="B106">
        <v>848</v>
      </c>
      <c r="C106">
        <v>6</v>
      </c>
      <c r="D106">
        <v>6</v>
      </c>
      <c r="E106">
        <v>686</v>
      </c>
      <c r="F106">
        <v>1546</v>
      </c>
      <c r="G106" s="3">
        <v>45652</v>
      </c>
      <c r="H106" t="s">
        <v>14</v>
      </c>
      <c r="I106" t="s">
        <v>1539</v>
      </c>
      <c r="J106" t="s">
        <v>1456</v>
      </c>
      <c r="K106" t="s">
        <v>1526</v>
      </c>
      <c r="M106" t="s">
        <v>2050</v>
      </c>
      <c r="N106" t="s">
        <v>33</v>
      </c>
      <c r="O106" t="s">
        <v>45</v>
      </c>
      <c r="P106" t="s">
        <v>128</v>
      </c>
    </row>
    <row r="107" spans="1:16" x14ac:dyDescent="0.35">
      <c r="A107" t="s">
        <v>2013</v>
      </c>
      <c r="B107">
        <v>1074</v>
      </c>
      <c r="C107">
        <v>6</v>
      </c>
      <c r="D107">
        <v>3</v>
      </c>
      <c r="E107">
        <v>421</v>
      </c>
      <c r="F107">
        <v>1504</v>
      </c>
      <c r="G107" s="3">
        <v>45652</v>
      </c>
      <c r="H107" t="s">
        <v>14</v>
      </c>
      <c r="I107" t="s">
        <v>1846</v>
      </c>
      <c r="J107" t="s">
        <v>1456</v>
      </c>
      <c r="K107" t="s">
        <v>1523</v>
      </c>
      <c r="M107" t="s">
        <v>2050</v>
      </c>
      <c r="N107" t="s">
        <v>33</v>
      </c>
      <c r="O107" t="s">
        <v>34</v>
      </c>
      <c r="P107" t="s">
        <v>140</v>
      </c>
    </row>
    <row r="108" spans="1:16" x14ac:dyDescent="0.35">
      <c r="A108" t="s">
        <v>96</v>
      </c>
      <c r="B108">
        <v>1303</v>
      </c>
      <c r="D108">
        <v>3</v>
      </c>
      <c r="E108">
        <v>326</v>
      </c>
      <c r="F108">
        <v>1632</v>
      </c>
      <c r="G108" s="3">
        <v>45652</v>
      </c>
      <c r="H108" t="s">
        <v>14</v>
      </c>
      <c r="I108" t="s">
        <v>1543</v>
      </c>
      <c r="J108" t="s">
        <v>1456</v>
      </c>
      <c r="K108" t="s">
        <v>1523</v>
      </c>
      <c r="M108" t="s">
        <v>2050</v>
      </c>
      <c r="N108" t="s">
        <v>33</v>
      </c>
      <c r="O108" t="s">
        <v>70</v>
      </c>
      <c r="P108" t="s">
        <v>97</v>
      </c>
    </row>
    <row r="109" spans="1:16" x14ac:dyDescent="0.35">
      <c r="A109" t="s">
        <v>98</v>
      </c>
      <c r="B109">
        <v>924</v>
      </c>
      <c r="C109">
        <v>2</v>
      </c>
      <c r="D109">
        <v>1</v>
      </c>
      <c r="E109">
        <v>459</v>
      </c>
      <c r="F109">
        <v>1386</v>
      </c>
      <c r="G109" s="3">
        <v>45652</v>
      </c>
      <c r="H109" t="s">
        <v>14</v>
      </c>
      <c r="I109" t="s">
        <v>1544</v>
      </c>
      <c r="J109" t="s">
        <v>1456</v>
      </c>
      <c r="K109" t="s">
        <v>1523</v>
      </c>
      <c r="M109" t="s">
        <v>2050</v>
      </c>
      <c r="N109" t="s">
        <v>33</v>
      </c>
      <c r="O109" t="s">
        <v>70</v>
      </c>
      <c r="P109" t="s">
        <v>99</v>
      </c>
    </row>
    <row r="110" spans="1:16" x14ac:dyDescent="0.35">
      <c r="A110" t="s">
        <v>101</v>
      </c>
      <c r="B110">
        <v>1633</v>
      </c>
      <c r="C110">
        <v>3</v>
      </c>
      <c r="D110">
        <v>4</v>
      </c>
      <c r="E110">
        <v>567</v>
      </c>
      <c r="F110">
        <v>2207</v>
      </c>
      <c r="G110" s="3">
        <v>45652</v>
      </c>
      <c r="H110" t="s">
        <v>14</v>
      </c>
      <c r="I110" t="s">
        <v>1545</v>
      </c>
      <c r="J110" t="s">
        <v>1456</v>
      </c>
      <c r="K110" t="s">
        <v>1523</v>
      </c>
      <c r="M110" t="s">
        <v>2050</v>
      </c>
      <c r="N110" t="s">
        <v>33</v>
      </c>
      <c r="O110" t="s">
        <v>34</v>
      </c>
      <c r="P110" t="s">
        <v>48</v>
      </c>
    </row>
    <row r="111" spans="1:16" x14ac:dyDescent="0.35">
      <c r="A111" t="s">
        <v>112</v>
      </c>
      <c r="B111">
        <v>33</v>
      </c>
      <c r="D111">
        <v>0</v>
      </c>
      <c r="E111">
        <v>21</v>
      </c>
      <c r="F111">
        <v>54</v>
      </c>
      <c r="G111" s="3">
        <v>45652</v>
      </c>
      <c r="H111" t="s">
        <v>14</v>
      </c>
      <c r="I111" t="s">
        <v>1550</v>
      </c>
      <c r="J111" t="s">
        <v>1456</v>
      </c>
      <c r="K111" t="s">
        <v>1450</v>
      </c>
      <c r="M111" t="s">
        <v>1462</v>
      </c>
      <c r="N111" t="s">
        <v>33</v>
      </c>
      <c r="O111" t="s">
        <v>70</v>
      </c>
      <c r="P111" t="s">
        <v>71</v>
      </c>
    </row>
    <row r="112" spans="1:16" x14ac:dyDescent="0.35">
      <c r="A112" t="s">
        <v>113</v>
      </c>
      <c r="B112">
        <v>237</v>
      </c>
      <c r="C112">
        <v>1</v>
      </c>
      <c r="D112">
        <v>0</v>
      </c>
      <c r="E112">
        <v>81</v>
      </c>
      <c r="F112">
        <v>319</v>
      </c>
      <c r="G112" s="3">
        <v>45652</v>
      </c>
      <c r="H112" t="s">
        <v>14</v>
      </c>
      <c r="I112" t="s">
        <v>1551</v>
      </c>
      <c r="J112" t="s">
        <v>1456</v>
      </c>
      <c r="K112" t="s">
        <v>1523</v>
      </c>
      <c r="M112" t="s">
        <v>2050</v>
      </c>
      <c r="N112" t="s">
        <v>33</v>
      </c>
      <c r="O112" t="s">
        <v>50</v>
      </c>
      <c r="P112" t="s">
        <v>82</v>
      </c>
    </row>
    <row r="113" spans="1:16" x14ac:dyDescent="0.35">
      <c r="A113" t="s">
        <v>2006</v>
      </c>
      <c r="B113">
        <v>1162</v>
      </c>
      <c r="C113">
        <v>8</v>
      </c>
      <c r="D113">
        <v>9</v>
      </c>
      <c r="E113">
        <v>580</v>
      </c>
      <c r="F113">
        <v>1759</v>
      </c>
      <c r="G113" s="3">
        <v>45652</v>
      </c>
      <c r="H113" t="s">
        <v>14</v>
      </c>
      <c r="I113" t="s">
        <v>1582</v>
      </c>
      <c r="J113" t="s">
        <v>1456</v>
      </c>
      <c r="K113" t="s">
        <v>1526</v>
      </c>
      <c r="M113" t="s">
        <v>2050</v>
      </c>
      <c r="N113" t="s">
        <v>33</v>
      </c>
      <c r="O113" t="s">
        <v>34</v>
      </c>
      <c r="P113" t="s">
        <v>140</v>
      </c>
    </row>
    <row r="114" spans="1:16" x14ac:dyDescent="0.35">
      <c r="A114" t="s">
        <v>2033</v>
      </c>
      <c r="B114">
        <v>1378</v>
      </c>
      <c r="C114">
        <v>7</v>
      </c>
      <c r="D114">
        <v>13</v>
      </c>
      <c r="E114">
        <v>628</v>
      </c>
      <c r="F114">
        <v>2026</v>
      </c>
      <c r="G114" s="3">
        <v>45652</v>
      </c>
      <c r="H114" t="s">
        <v>14</v>
      </c>
      <c r="I114" t="s">
        <v>1700</v>
      </c>
      <c r="J114" t="s">
        <v>1456</v>
      </c>
      <c r="K114" t="s">
        <v>1523</v>
      </c>
      <c r="M114" t="s">
        <v>2050</v>
      </c>
      <c r="N114" t="s">
        <v>33</v>
      </c>
      <c r="O114" t="s">
        <v>73</v>
      </c>
      <c r="P114" t="s">
        <v>169</v>
      </c>
    </row>
    <row r="115" spans="1:16" x14ac:dyDescent="0.35">
      <c r="A115" t="s">
        <v>1428</v>
      </c>
      <c r="B115">
        <v>62</v>
      </c>
      <c r="D115">
        <v>0</v>
      </c>
      <c r="E115">
        <v>27</v>
      </c>
      <c r="F115">
        <v>89</v>
      </c>
      <c r="G115" s="3">
        <v>45652</v>
      </c>
      <c r="H115" t="s">
        <v>14</v>
      </c>
      <c r="I115" t="s">
        <v>1552</v>
      </c>
      <c r="J115" t="s">
        <v>1456</v>
      </c>
      <c r="K115" t="s">
        <v>1450</v>
      </c>
      <c r="M115" t="s">
        <v>1464</v>
      </c>
      <c r="N115" t="s">
        <v>33</v>
      </c>
      <c r="O115" t="s">
        <v>45</v>
      </c>
      <c r="P115" t="s">
        <v>78</v>
      </c>
    </row>
    <row r="116" spans="1:16" x14ac:dyDescent="0.35">
      <c r="A116" t="s">
        <v>127</v>
      </c>
      <c r="B116">
        <v>136</v>
      </c>
      <c r="D116">
        <v>0</v>
      </c>
      <c r="E116">
        <v>51</v>
      </c>
      <c r="F116">
        <v>187</v>
      </c>
      <c r="G116" s="3">
        <v>45652</v>
      </c>
      <c r="H116" t="s">
        <v>14</v>
      </c>
      <c r="I116" t="s">
        <v>1553</v>
      </c>
      <c r="J116" t="s">
        <v>1456</v>
      </c>
      <c r="K116" t="s">
        <v>1523</v>
      </c>
      <c r="M116" t="s">
        <v>2050</v>
      </c>
      <c r="N116" t="s">
        <v>33</v>
      </c>
      <c r="O116" t="s">
        <v>45</v>
      </c>
      <c r="P116" t="s">
        <v>1985</v>
      </c>
    </row>
    <row r="117" spans="1:16" x14ac:dyDescent="0.35">
      <c r="A117" t="s">
        <v>580</v>
      </c>
      <c r="B117">
        <v>786</v>
      </c>
      <c r="C117">
        <v>2</v>
      </c>
      <c r="D117">
        <v>0</v>
      </c>
      <c r="E117">
        <v>370</v>
      </c>
      <c r="F117">
        <v>1158</v>
      </c>
      <c r="G117" s="3">
        <v>45652</v>
      </c>
      <c r="H117" t="s">
        <v>14</v>
      </c>
      <c r="I117" t="s">
        <v>1737</v>
      </c>
      <c r="J117" t="s">
        <v>1456</v>
      </c>
      <c r="K117" t="s">
        <v>1453</v>
      </c>
      <c r="M117" t="s">
        <v>1454</v>
      </c>
      <c r="N117" t="s">
        <v>33</v>
      </c>
      <c r="O117" t="s">
        <v>53</v>
      </c>
      <c r="P117" t="s">
        <v>54</v>
      </c>
    </row>
    <row r="118" spans="1:16" x14ac:dyDescent="0.35">
      <c r="A118" t="s">
        <v>130</v>
      </c>
      <c r="B118">
        <v>1043</v>
      </c>
      <c r="C118">
        <v>5</v>
      </c>
      <c r="D118">
        <v>8</v>
      </c>
      <c r="E118">
        <v>383</v>
      </c>
      <c r="F118">
        <v>1439</v>
      </c>
      <c r="G118" s="3">
        <v>45652</v>
      </c>
      <c r="H118" t="s">
        <v>14</v>
      </c>
      <c r="I118" t="s">
        <v>1554</v>
      </c>
      <c r="J118" t="s">
        <v>1456</v>
      </c>
      <c r="K118" t="s">
        <v>1523</v>
      </c>
      <c r="M118" t="s">
        <v>2050</v>
      </c>
      <c r="N118" t="s">
        <v>33</v>
      </c>
      <c r="O118" t="s">
        <v>45</v>
      </c>
      <c r="P118" t="s">
        <v>1985</v>
      </c>
    </row>
    <row r="119" spans="1:16" x14ac:dyDescent="0.35">
      <c r="A119" t="s">
        <v>425</v>
      </c>
      <c r="B119">
        <v>1213</v>
      </c>
      <c r="C119">
        <v>1</v>
      </c>
      <c r="D119">
        <v>1</v>
      </c>
      <c r="E119">
        <v>447</v>
      </c>
      <c r="F119">
        <v>1662</v>
      </c>
      <c r="G119" s="3">
        <v>45652</v>
      </c>
      <c r="H119" t="s">
        <v>14</v>
      </c>
      <c r="I119" t="s">
        <v>1682</v>
      </c>
      <c r="J119" t="s">
        <v>1456</v>
      </c>
      <c r="K119" t="s">
        <v>1523</v>
      </c>
      <c r="M119" t="s">
        <v>2050</v>
      </c>
      <c r="N119" t="s">
        <v>33</v>
      </c>
      <c r="O119" t="s">
        <v>50</v>
      </c>
      <c r="P119" t="s">
        <v>82</v>
      </c>
    </row>
    <row r="120" spans="1:16" x14ac:dyDescent="0.35">
      <c r="A120" t="s">
        <v>1359</v>
      </c>
      <c r="B120">
        <v>300</v>
      </c>
      <c r="C120">
        <v>1</v>
      </c>
      <c r="D120">
        <v>1</v>
      </c>
      <c r="E120">
        <v>185</v>
      </c>
      <c r="F120">
        <v>487</v>
      </c>
      <c r="G120" s="3">
        <v>45652</v>
      </c>
      <c r="H120" t="s">
        <v>14</v>
      </c>
      <c r="I120" t="s">
        <v>1555</v>
      </c>
      <c r="J120" t="s">
        <v>1456</v>
      </c>
      <c r="K120" t="s">
        <v>1523</v>
      </c>
      <c r="M120" t="s">
        <v>2050</v>
      </c>
      <c r="N120" t="s">
        <v>33</v>
      </c>
      <c r="O120" t="s">
        <v>70</v>
      </c>
      <c r="P120" t="s">
        <v>97</v>
      </c>
    </row>
    <row r="121" spans="1:16" x14ac:dyDescent="0.35">
      <c r="A121" t="s">
        <v>133</v>
      </c>
      <c r="B121">
        <v>394</v>
      </c>
      <c r="C121">
        <v>4</v>
      </c>
      <c r="D121">
        <v>10</v>
      </c>
      <c r="E121">
        <v>226</v>
      </c>
      <c r="F121">
        <v>634</v>
      </c>
      <c r="G121" s="3">
        <v>45652</v>
      </c>
      <c r="H121" t="s">
        <v>14</v>
      </c>
      <c r="I121" t="s">
        <v>1556</v>
      </c>
      <c r="J121" t="s">
        <v>1456</v>
      </c>
      <c r="K121" t="s">
        <v>1523</v>
      </c>
      <c r="M121" t="s">
        <v>2050</v>
      </c>
      <c r="N121" t="s">
        <v>33</v>
      </c>
      <c r="O121" t="s">
        <v>73</v>
      </c>
      <c r="P121" t="s">
        <v>134</v>
      </c>
    </row>
    <row r="122" spans="1:16" x14ac:dyDescent="0.35">
      <c r="A122" t="s">
        <v>135</v>
      </c>
      <c r="B122">
        <v>848</v>
      </c>
      <c r="C122">
        <v>2</v>
      </c>
      <c r="D122">
        <v>2</v>
      </c>
      <c r="E122">
        <v>345</v>
      </c>
      <c r="F122">
        <v>1197</v>
      </c>
      <c r="G122" s="3">
        <v>45652</v>
      </c>
      <c r="H122" t="s">
        <v>14</v>
      </c>
      <c r="I122" t="s">
        <v>1533</v>
      </c>
      <c r="J122" t="s">
        <v>1456</v>
      </c>
      <c r="K122" t="s">
        <v>1526</v>
      </c>
      <c r="M122" t="s">
        <v>2050</v>
      </c>
      <c r="N122" t="s">
        <v>33</v>
      </c>
      <c r="O122" t="s">
        <v>45</v>
      </c>
      <c r="P122" t="s">
        <v>46</v>
      </c>
    </row>
    <row r="123" spans="1:16" x14ac:dyDescent="0.35">
      <c r="A123" t="s">
        <v>136</v>
      </c>
      <c r="B123">
        <v>1356</v>
      </c>
      <c r="C123">
        <v>2</v>
      </c>
      <c r="D123">
        <v>30</v>
      </c>
      <c r="E123">
        <v>550</v>
      </c>
      <c r="F123">
        <v>1938</v>
      </c>
      <c r="G123" s="3">
        <v>45652</v>
      </c>
      <c r="H123" t="s">
        <v>14</v>
      </c>
      <c r="I123" t="s">
        <v>1557</v>
      </c>
      <c r="J123" t="s">
        <v>1456</v>
      </c>
      <c r="K123" t="s">
        <v>1526</v>
      </c>
      <c r="M123" t="s">
        <v>2050</v>
      </c>
      <c r="N123" t="s">
        <v>33</v>
      </c>
      <c r="O123" t="s">
        <v>73</v>
      </c>
      <c r="P123" t="s">
        <v>137</v>
      </c>
    </row>
    <row r="124" spans="1:16" x14ac:dyDescent="0.35">
      <c r="A124" t="s">
        <v>672</v>
      </c>
      <c r="B124">
        <v>424</v>
      </c>
      <c r="C124">
        <v>2</v>
      </c>
      <c r="D124">
        <v>2</v>
      </c>
      <c r="E124">
        <v>133</v>
      </c>
      <c r="F124">
        <v>561</v>
      </c>
      <c r="G124" s="3">
        <v>45652</v>
      </c>
      <c r="H124" t="s">
        <v>14</v>
      </c>
      <c r="I124" t="s">
        <v>1763</v>
      </c>
      <c r="J124" t="s">
        <v>1456</v>
      </c>
      <c r="K124" t="s">
        <v>1523</v>
      </c>
      <c r="M124" t="s">
        <v>2050</v>
      </c>
      <c r="N124" t="s">
        <v>33</v>
      </c>
      <c r="O124" t="s">
        <v>50</v>
      </c>
      <c r="P124" t="s">
        <v>427</v>
      </c>
    </row>
    <row r="125" spans="1:16" x14ac:dyDescent="0.35">
      <c r="A125" t="s">
        <v>887</v>
      </c>
      <c r="B125">
        <v>1673</v>
      </c>
      <c r="C125">
        <v>6</v>
      </c>
      <c r="D125">
        <v>28</v>
      </c>
      <c r="E125">
        <v>1210</v>
      </c>
      <c r="F125">
        <v>2917</v>
      </c>
      <c r="G125" s="3">
        <v>45652</v>
      </c>
      <c r="H125" t="s">
        <v>14</v>
      </c>
      <c r="I125" t="s">
        <v>1485</v>
      </c>
      <c r="J125" t="s">
        <v>1456</v>
      </c>
      <c r="K125" t="s">
        <v>1526</v>
      </c>
      <c r="M125" t="s">
        <v>2050</v>
      </c>
      <c r="N125" t="s">
        <v>33</v>
      </c>
      <c r="O125" t="s">
        <v>2023</v>
      </c>
      <c r="P125" t="s">
        <v>182</v>
      </c>
    </row>
    <row r="126" spans="1:16" x14ac:dyDescent="0.35">
      <c r="A126" t="s">
        <v>139</v>
      </c>
      <c r="B126">
        <v>1234</v>
      </c>
      <c r="C126">
        <v>2</v>
      </c>
      <c r="D126">
        <v>5</v>
      </c>
      <c r="E126">
        <v>402</v>
      </c>
      <c r="F126">
        <v>1643</v>
      </c>
      <c r="G126" s="3">
        <v>45652</v>
      </c>
      <c r="H126" t="s">
        <v>14</v>
      </c>
      <c r="I126" t="s">
        <v>1558</v>
      </c>
      <c r="J126" t="s">
        <v>1456</v>
      </c>
      <c r="K126" t="s">
        <v>1523</v>
      </c>
      <c r="M126" t="s">
        <v>2050</v>
      </c>
      <c r="N126" t="s">
        <v>33</v>
      </c>
      <c r="O126" t="s">
        <v>34</v>
      </c>
      <c r="P126" t="s">
        <v>140</v>
      </c>
    </row>
    <row r="127" spans="1:16" x14ac:dyDescent="0.35">
      <c r="A127" t="s">
        <v>1316</v>
      </c>
      <c r="B127">
        <v>31</v>
      </c>
      <c r="D127">
        <v>0</v>
      </c>
      <c r="E127">
        <v>24</v>
      </c>
      <c r="F127">
        <v>55</v>
      </c>
      <c r="G127" s="3">
        <v>45652</v>
      </c>
      <c r="H127" t="s">
        <v>14</v>
      </c>
      <c r="I127" t="s">
        <v>1982</v>
      </c>
      <c r="J127" t="s">
        <v>1456</v>
      </c>
      <c r="K127" t="s">
        <v>1450</v>
      </c>
      <c r="M127" t="s">
        <v>1471</v>
      </c>
      <c r="N127" t="s">
        <v>33</v>
      </c>
      <c r="O127" t="s">
        <v>53</v>
      </c>
      <c r="P127" t="s">
        <v>54</v>
      </c>
    </row>
    <row r="128" spans="1:16" x14ac:dyDescent="0.35">
      <c r="A128" t="s">
        <v>369</v>
      </c>
      <c r="B128">
        <v>1498</v>
      </c>
      <c r="C128">
        <v>10</v>
      </c>
      <c r="D128">
        <v>11</v>
      </c>
      <c r="E128">
        <v>698</v>
      </c>
      <c r="F128">
        <v>2217</v>
      </c>
      <c r="G128" s="3">
        <v>45652</v>
      </c>
      <c r="H128" t="s">
        <v>14</v>
      </c>
      <c r="I128" t="s">
        <v>1651</v>
      </c>
      <c r="J128" t="s">
        <v>1456</v>
      </c>
      <c r="K128" t="s">
        <v>1523</v>
      </c>
      <c r="M128" t="s">
        <v>2050</v>
      </c>
      <c r="N128" t="s">
        <v>33</v>
      </c>
      <c r="O128" t="s">
        <v>73</v>
      </c>
      <c r="P128" t="s">
        <v>169</v>
      </c>
    </row>
    <row r="129" spans="1:16" x14ac:dyDescent="0.35">
      <c r="A129" t="s">
        <v>149</v>
      </c>
      <c r="B129">
        <v>223</v>
      </c>
      <c r="C129">
        <v>3</v>
      </c>
      <c r="D129">
        <v>0</v>
      </c>
      <c r="E129">
        <v>64</v>
      </c>
      <c r="F129">
        <v>290</v>
      </c>
      <c r="G129" s="3">
        <v>45652</v>
      </c>
      <c r="H129" t="s">
        <v>14</v>
      </c>
      <c r="I129" t="s">
        <v>1565</v>
      </c>
      <c r="J129" t="s">
        <v>1456</v>
      </c>
      <c r="K129" t="s">
        <v>1453</v>
      </c>
      <c r="M129" t="s">
        <v>1470</v>
      </c>
      <c r="N129" t="s">
        <v>33</v>
      </c>
      <c r="O129" t="s">
        <v>73</v>
      </c>
      <c r="P129" t="s">
        <v>74</v>
      </c>
    </row>
    <row r="130" spans="1:16" x14ac:dyDescent="0.35">
      <c r="A130" t="s">
        <v>782</v>
      </c>
      <c r="B130">
        <v>1371</v>
      </c>
      <c r="C130">
        <v>7</v>
      </c>
      <c r="D130">
        <v>26</v>
      </c>
      <c r="E130">
        <v>563</v>
      </c>
      <c r="F130">
        <v>1967</v>
      </c>
      <c r="G130" s="3">
        <v>45652</v>
      </c>
      <c r="H130" t="s">
        <v>14</v>
      </c>
      <c r="I130" t="s">
        <v>1804</v>
      </c>
      <c r="J130" t="s">
        <v>1456</v>
      </c>
      <c r="K130" t="s">
        <v>1523</v>
      </c>
      <c r="M130" t="s">
        <v>2050</v>
      </c>
      <c r="N130" t="s">
        <v>33</v>
      </c>
      <c r="O130" t="s">
        <v>73</v>
      </c>
      <c r="P130" t="s">
        <v>137</v>
      </c>
    </row>
    <row r="131" spans="1:16" x14ac:dyDescent="0.35">
      <c r="A131" t="s">
        <v>154</v>
      </c>
      <c r="B131">
        <v>160</v>
      </c>
      <c r="D131">
        <v>0</v>
      </c>
      <c r="E131">
        <v>84</v>
      </c>
      <c r="F131">
        <v>244</v>
      </c>
      <c r="G131" s="3">
        <v>45652</v>
      </c>
      <c r="H131" t="s">
        <v>14</v>
      </c>
      <c r="I131" t="s">
        <v>1567</v>
      </c>
      <c r="J131" t="s">
        <v>1456</v>
      </c>
      <c r="K131" t="s">
        <v>1450</v>
      </c>
      <c r="M131" t="s">
        <v>1464</v>
      </c>
      <c r="N131" t="s">
        <v>33</v>
      </c>
      <c r="O131" t="s">
        <v>45</v>
      </c>
      <c r="P131" t="s">
        <v>78</v>
      </c>
    </row>
    <row r="132" spans="1:16" x14ac:dyDescent="0.35">
      <c r="A132" t="s">
        <v>155</v>
      </c>
      <c r="B132">
        <v>1013</v>
      </c>
      <c r="C132">
        <v>3</v>
      </c>
      <c r="D132">
        <v>1</v>
      </c>
      <c r="E132">
        <v>400</v>
      </c>
      <c r="F132">
        <v>1417</v>
      </c>
      <c r="G132" s="3">
        <v>45652</v>
      </c>
      <c r="H132" t="s">
        <v>14</v>
      </c>
      <c r="I132" t="s">
        <v>1568</v>
      </c>
      <c r="J132" t="s">
        <v>1456</v>
      </c>
      <c r="K132" t="s">
        <v>1523</v>
      </c>
      <c r="M132" t="s">
        <v>2050</v>
      </c>
      <c r="N132" t="s">
        <v>33</v>
      </c>
      <c r="O132" t="s">
        <v>70</v>
      </c>
      <c r="P132" t="s">
        <v>97</v>
      </c>
    </row>
    <row r="133" spans="1:16" x14ac:dyDescent="0.35">
      <c r="A133" t="s">
        <v>1445</v>
      </c>
      <c r="B133">
        <v>95</v>
      </c>
      <c r="D133">
        <v>0</v>
      </c>
      <c r="E133">
        <v>59</v>
      </c>
      <c r="F133">
        <v>154</v>
      </c>
      <c r="G133" s="3">
        <v>45652</v>
      </c>
      <c r="H133" t="s">
        <v>14</v>
      </c>
      <c r="I133" t="s">
        <v>1570</v>
      </c>
      <c r="J133" t="s">
        <v>1456</v>
      </c>
      <c r="K133" t="s">
        <v>1450</v>
      </c>
      <c r="M133" t="s">
        <v>1464</v>
      </c>
      <c r="N133" t="s">
        <v>33</v>
      </c>
      <c r="O133" t="s">
        <v>45</v>
      </c>
      <c r="P133" t="s">
        <v>78</v>
      </c>
    </row>
    <row r="134" spans="1:16" x14ac:dyDescent="0.35">
      <c r="A134" t="s">
        <v>160</v>
      </c>
      <c r="B134">
        <v>801</v>
      </c>
      <c r="C134">
        <v>9</v>
      </c>
      <c r="D134">
        <v>10</v>
      </c>
      <c r="E134">
        <v>400</v>
      </c>
      <c r="F134">
        <v>1220</v>
      </c>
      <c r="G134" s="3">
        <v>45652</v>
      </c>
      <c r="H134" t="s">
        <v>14</v>
      </c>
      <c r="I134" t="s">
        <v>1571</v>
      </c>
      <c r="J134" t="s">
        <v>1456</v>
      </c>
      <c r="K134" t="s">
        <v>1523</v>
      </c>
      <c r="M134" t="s">
        <v>2050</v>
      </c>
      <c r="N134" t="s">
        <v>33</v>
      </c>
      <c r="O134" t="s">
        <v>70</v>
      </c>
      <c r="P134" t="s">
        <v>99</v>
      </c>
    </row>
    <row r="135" spans="1:16" x14ac:dyDescent="0.35">
      <c r="A135" t="s">
        <v>987</v>
      </c>
      <c r="B135">
        <v>276</v>
      </c>
      <c r="C135">
        <v>1</v>
      </c>
      <c r="D135">
        <v>0</v>
      </c>
      <c r="E135">
        <v>81</v>
      </c>
      <c r="F135">
        <v>358</v>
      </c>
      <c r="G135" s="3">
        <v>45652</v>
      </c>
      <c r="H135" t="s">
        <v>14</v>
      </c>
      <c r="I135" t="s">
        <v>1875</v>
      </c>
      <c r="J135" t="s">
        <v>1456</v>
      </c>
      <c r="K135" t="s">
        <v>1453</v>
      </c>
      <c r="M135" t="s">
        <v>1463</v>
      </c>
      <c r="N135" t="s">
        <v>33</v>
      </c>
      <c r="O135" t="s">
        <v>73</v>
      </c>
      <c r="P135" t="s">
        <v>74</v>
      </c>
    </row>
    <row r="136" spans="1:16" x14ac:dyDescent="0.35">
      <c r="A136" t="s">
        <v>168</v>
      </c>
      <c r="B136">
        <v>1248</v>
      </c>
      <c r="C136">
        <v>6</v>
      </c>
      <c r="D136">
        <v>8</v>
      </c>
      <c r="E136">
        <v>466</v>
      </c>
      <c r="F136">
        <v>1728</v>
      </c>
      <c r="G136" s="3">
        <v>45652</v>
      </c>
      <c r="H136" t="s">
        <v>14</v>
      </c>
      <c r="I136" t="s">
        <v>1573</v>
      </c>
      <c r="J136" t="s">
        <v>1456</v>
      </c>
      <c r="K136" t="s">
        <v>1523</v>
      </c>
      <c r="M136" t="s">
        <v>2050</v>
      </c>
      <c r="N136" t="s">
        <v>33</v>
      </c>
      <c r="O136" t="s">
        <v>73</v>
      </c>
      <c r="P136" t="s">
        <v>169</v>
      </c>
    </row>
    <row r="137" spans="1:16" x14ac:dyDescent="0.35">
      <c r="A137" t="s">
        <v>171</v>
      </c>
      <c r="B137">
        <v>1048</v>
      </c>
      <c r="C137">
        <v>8</v>
      </c>
      <c r="D137">
        <v>6</v>
      </c>
      <c r="E137">
        <v>405</v>
      </c>
      <c r="F137">
        <v>1467</v>
      </c>
      <c r="G137" s="3">
        <v>45652</v>
      </c>
      <c r="H137" t="s">
        <v>14</v>
      </c>
      <c r="I137" t="s">
        <v>1575</v>
      </c>
      <c r="J137" t="s">
        <v>1456</v>
      </c>
      <c r="K137" t="s">
        <v>1523</v>
      </c>
      <c r="M137" t="s">
        <v>2050</v>
      </c>
      <c r="N137" t="s">
        <v>33</v>
      </c>
      <c r="O137" t="s">
        <v>70</v>
      </c>
      <c r="P137" t="s">
        <v>97</v>
      </c>
    </row>
    <row r="138" spans="1:16" x14ac:dyDescent="0.35">
      <c r="A138" t="s">
        <v>1315</v>
      </c>
      <c r="B138">
        <v>62</v>
      </c>
      <c r="D138">
        <v>0</v>
      </c>
      <c r="E138">
        <v>33</v>
      </c>
      <c r="F138">
        <v>95</v>
      </c>
      <c r="G138" s="3">
        <v>45652</v>
      </c>
      <c r="H138" t="s">
        <v>14</v>
      </c>
      <c r="I138" t="s">
        <v>1576</v>
      </c>
      <c r="J138" t="s">
        <v>1456</v>
      </c>
      <c r="K138" t="s">
        <v>1450</v>
      </c>
      <c r="M138" t="s">
        <v>1471</v>
      </c>
      <c r="N138" t="s">
        <v>33</v>
      </c>
      <c r="O138" t="s">
        <v>53</v>
      </c>
      <c r="P138" t="s">
        <v>54</v>
      </c>
    </row>
    <row r="139" spans="1:16" x14ac:dyDescent="0.35">
      <c r="A139" t="s">
        <v>1144</v>
      </c>
      <c r="B139">
        <v>1523</v>
      </c>
      <c r="C139">
        <v>5</v>
      </c>
      <c r="D139">
        <v>3</v>
      </c>
      <c r="E139">
        <v>354</v>
      </c>
      <c r="F139">
        <v>1885</v>
      </c>
      <c r="G139" s="3">
        <v>45652</v>
      </c>
      <c r="H139" t="s">
        <v>14</v>
      </c>
      <c r="I139" t="s">
        <v>1953</v>
      </c>
      <c r="J139" t="s">
        <v>1456</v>
      </c>
      <c r="K139" t="s">
        <v>1523</v>
      </c>
      <c r="M139" t="s">
        <v>2050</v>
      </c>
      <c r="N139" t="s">
        <v>33</v>
      </c>
      <c r="O139" t="s">
        <v>45</v>
      </c>
      <c r="P139" t="s">
        <v>46</v>
      </c>
    </row>
    <row r="140" spans="1:16" x14ac:dyDescent="0.35">
      <c r="A140" t="s">
        <v>1070</v>
      </c>
      <c r="B140">
        <v>1696</v>
      </c>
      <c r="C140">
        <v>7</v>
      </c>
      <c r="D140">
        <v>11</v>
      </c>
      <c r="E140">
        <v>739</v>
      </c>
      <c r="F140">
        <v>2453</v>
      </c>
      <c r="G140" s="3">
        <v>45652</v>
      </c>
      <c r="H140" t="s">
        <v>14</v>
      </c>
      <c r="I140" t="s">
        <v>1476</v>
      </c>
      <c r="J140" t="s">
        <v>1456</v>
      </c>
      <c r="K140" t="s">
        <v>1526</v>
      </c>
      <c r="M140" t="s">
        <v>2050</v>
      </c>
      <c r="N140" t="s">
        <v>33</v>
      </c>
      <c r="O140" t="s">
        <v>70</v>
      </c>
      <c r="P140" t="s">
        <v>99</v>
      </c>
    </row>
    <row r="141" spans="1:16" x14ac:dyDescent="0.35">
      <c r="A141" t="s">
        <v>175</v>
      </c>
      <c r="B141">
        <v>584</v>
      </c>
      <c r="C141">
        <v>3</v>
      </c>
      <c r="D141">
        <v>5</v>
      </c>
      <c r="E141">
        <v>218</v>
      </c>
      <c r="F141">
        <v>810</v>
      </c>
      <c r="G141" s="3">
        <v>45652</v>
      </c>
      <c r="H141" t="s">
        <v>14</v>
      </c>
      <c r="I141" t="s">
        <v>1577</v>
      </c>
      <c r="J141" t="s">
        <v>1456</v>
      </c>
      <c r="K141" t="s">
        <v>1523</v>
      </c>
      <c r="M141" t="s">
        <v>2050</v>
      </c>
      <c r="N141" t="s">
        <v>33</v>
      </c>
      <c r="O141" t="s">
        <v>73</v>
      </c>
      <c r="P141" t="s">
        <v>169</v>
      </c>
    </row>
    <row r="142" spans="1:16" x14ac:dyDescent="0.35">
      <c r="A142" t="s">
        <v>176</v>
      </c>
      <c r="B142">
        <v>641</v>
      </c>
      <c r="C142">
        <v>2</v>
      </c>
      <c r="D142">
        <v>1</v>
      </c>
      <c r="E142">
        <v>133</v>
      </c>
      <c r="F142">
        <v>777</v>
      </c>
      <c r="G142" s="3">
        <v>45652</v>
      </c>
      <c r="H142" t="s">
        <v>14</v>
      </c>
      <c r="I142" t="s">
        <v>1496</v>
      </c>
      <c r="J142" t="s">
        <v>1456</v>
      </c>
      <c r="K142" t="s">
        <v>1523</v>
      </c>
      <c r="M142" t="s">
        <v>2050</v>
      </c>
      <c r="N142" t="s">
        <v>33</v>
      </c>
      <c r="O142" t="s">
        <v>73</v>
      </c>
      <c r="P142" t="s">
        <v>177</v>
      </c>
    </row>
    <row r="143" spans="1:16" x14ac:dyDescent="0.35">
      <c r="A143" t="s">
        <v>181</v>
      </c>
      <c r="B143">
        <v>697</v>
      </c>
      <c r="C143">
        <v>4</v>
      </c>
      <c r="D143">
        <v>2</v>
      </c>
      <c r="E143">
        <v>393</v>
      </c>
      <c r="F143">
        <v>1096</v>
      </c>
      <c r="G143" s="3">
        <v>45652</v>
      </c>
      <c r="H143" t="s">
        <v>14</v>
      </c>
      <c r="I143" t="s">
        <v>1485</v>
      </c>
      <c r="J143" t="s">
        <v>1456</v>
      </c>
      <c r="K143" t="s">
        <v>1526</v>
      </c>
      <c r="M143" t="s">
        <v>2050</v>
      </c>
      <c r="N143" t="s">
        <v>33</v>
      </c>
      <c r="O143" t="s">
        <v>2023</v>
      </c>
      <c r="P143" t="s">
        <v>182</v>
      </c>
    </row>
    <row r="144" spans="1:16" x14ac:dyDescent="0.35">
      <c r="A144" t="s">
        <v>186</v>
      </c>
      <c r="B144">
        <v>1605</v>
      </c>
      <c r="C144">
        <v>3</v>
      </c>
      <c r="D144">
        <v>10</v>
      </c>
      <c r="E144">
        <v>579</v>
      </c>
      <c r="F144">
        <v>2197</v>
      </c>
      <c r="G144" s="3">
        <v>45652</v>
      </c>
      <c r="H144" t="s">
        <v>14</v>
      </c>
      <c r="I144" t="s">
        <v>1484</v>
      </c>
      <c r="J144" t="s">
        <v>1456</v>
      </c>
      <c r="K144" t="s">
        <v>1526</v>
      </c>
      <c r="M144" t="s">
        <v>2050</v>
      </c>
      <c r="N144" t="s">
        <v>33</v>
      </c>
      <c r="O144" t="s">
        <v>2023</v>
      </c>
      <c r="P144" t="s">
        <v>80</v>
      </c>
    </row>
    <row r="145" spans="1:16" x14ac:dyDescent="0.35">
      <c r="A145" t="s">
        <v>192</v>
      </c>
      <c r="B145">
        <v>501</v>
      </c>
      <c r="C145">
        <v>4</v>
      </c>
      <c r="D145">
        <v>6</v>
      </c>
      <c r="E145">
        <v>213</v>
      </c>
      <c r="F145">
        <v>724</v>
      </c>
      <c r="G145" s="3">
        <v>45652</v>
      </c>
      <c r="H145" t="s">
        <v>14</v>
      </c>
      <c r="I145" t="s">
        <v>1581</v>
      </c>
      <c r="J145" t="s">
        <v>1456</v>
      </c>
      <c r="K145" t="s">
        <v>1523</v>
      </c>
      <c r="M145" t="s">
        <v>2050</v>
      </c>
      <c r="N145" t="s">
        <v>33</v>
      </c>
      <c r="O145" t="s">
        <v>34</v>
      </c>
      <c r="P145" t="s">
        <v>193</v>
      </c>
    </row>
    <row r="146" spans="1:16" x14ac:dyDescent="0.35">
      <c r="A146" t="s">
        <v>622</v>
      </c>
      <c r="B146">
        <v>1762</v>
      </c>
      <c r="C146">
        <v>8</v>
      </c>
      <c r="D146">
        <v>35</v>
      </c>
      <c r="E146">
        <v>817</v>
      </c>
      <c r="F146">
        <v>2622</v>
      </c>
      <c r="G146" s="3">
        <v>45652</v>
      </c>
      <c r="H146" t="s">
        <v>14</v>
      </c>
      <c r="I146" t="s">
        <v>1501</v>
      </c>
      <c r="J146" t="s">
        <v>1456</v>
      </c>
      <c r="K146" t="s">
        <v>1526</v>
      </c>
      <c r="M146" t="s">
        <v>2050</v>
      </c>
      <c r="N146" t="s">
        <v>33</v>
      </c>
      <c r="O146" t="s">
        <v>70</v>
      </c>
      <c r="P146" t="s">
        <v>99</v>
      </c>
    </row>
    <row r="147" spans="1:16" x14ac:dyDescent="0.35">
      <c r="A147" t="s">
        <v>196</v>
      </c>
      <c r="B147">
        <v>967</v>
      </c>
      <c r="C147">
        <v>6</v>
      </c>
      <c r="D147">
        <v>4</v>
      </c>
      <c r="E147">
        <v>401</v>
      </c>
      <c r="F147">
        <v>1378</v>
      </c>
      <c r="G147" s="3">
        <v>45652</v>
      </c>
      <c r="H147" t="s">
        <v>14</v>
      </c>
      <c r="I147" t="s">
        <v>1582</v>
      </c>
      <c r="J147" t="s">
        <v>1456</v>
      </c>
      <c r="K147" t="s">
        <v>1526</v>
      </c>
      <c r="M147" t="s">
        <v>2050</v>
      </c>
      <c r="N147" t="s">
        <v>33</v>
      </c>
      <c r="O147" t="s">
        <v>34</v>
      </c>
      <c r="P147" t="s">
        <v>140</v>
      </c>
    </row>
    <row r="148" spans="1:16" x14ac:dyDescent="0.35">
      <c r="A148" t="s">
        <v>628</v>
      </c>
      <c r="B148">
        <v>1492</v>
      </c>
      <c r="D148">
        <v>7</v>
      </c>
      <c r="E148">
        <v>593</v>
      </c>
      <c r="F148">
        <v>2092</v>
      </c>
      <c r="G148" s="3">
        <v>45652</v>
      </c>
      <c r="H148" t="s">
        <v>14</v>
      </c>
      <c r="I148" t="s">
        <v>1750</v>
      </c>
      <c r="J148" t="s">
        <v>1456</v>
      </c>
      <c r="K148" t="s">
        <v>1526</v>
      </c>
      <c r="M148" t="s">
        <v>2050</v>
      </c>
      <c r="N148" t="s">
        <v>33</v>
      </c>
      <c r="O148" t="s">
        <v>45</v>
      </c>
      <c r="P148" t="s">
        <v>1985</v>
      </c>
    </row>
    <row r="149" spans="1:16" x14ac:dyDescent="0.35">
      <c r="A149" t="s">
        <v>975</v>
      </c>
      <c r="B149">
        <v>458</v>
      </c>
      <c r="C149">
        <v>1</v>
      </c>
      <c r="D149">
        <v>9</v>
      </c>
      <c r="E149">
        <v>194</v>
      </c>
      <c r="F149">
        <v>662</v>
      </c>
      <c r="G149" s="3">
        <v>45652</v>
      </c>
      <c r="H149" t="s">
        <v>14</v>
      </c>
      <c r="I149" t="s">
        <v>1873</v>
      </c>
      <c r="J149" t="s">
        <v>1456</v>
      </c>
      <c r="K149" t="s">
        <v>1523</v>
      </c>
      <c r="M149" t="s">
        <v>2050</v>
      </c>
      <c r="N149" t="s">
        <v>33</v>
      </c>
      <c r="O149" t="s">
        <v>73</v>
      </c>
      <c r="P149" t="s">
        <v>169</v>
      </c>
    </row>
    <row r="150" spans="1:16" x14ac:dyDescent="0.35">
      <c r="A150" t="s">
        <v>201</v>
      </c>
      <c r="B150">
        <v>411</v>
      </c>
      <c r="C150">
        <v>1</v>
      </c>
      <c r="D150">
        <v>0</v>
      </c>
      <c r="E150">
        <v>164</v>
      </c>
      <c r="F150">
        <v>576</v>
      </c>
      <c r="G150" s="3">
        <v>45652</v>
      </c>
      <c r="H150" t="s">
        <v>14</v>
      </c>
      <c r="I150" t="s">
        <v>1583</v>
      </c>
      <c r="J150" t="s">
        <v>1456</v>
      </c>
      <c r="K150" t="s">
        <v>1523</v>
      </c>
      <c r="M150" t="s">
        <v>2050</v>
      </c>
      <c r="N150" t="s">
        <v>33</v>
      </c>
      <c r="O150" t="s">
        <v>73</v>
      </c>
      <c r="P150" t="s">
        <v>169</v>
      </c>
    </row>
    <row r="151" spans="1:16" x14ac:dyDescent="0.35">
      <c r="A151" t="s">
        <v>204</v>
      </c>
      <c r="B151">
        <v>1403</v>
      </c>
      <c r="C151">
        <v>5</v>
      </c>
      <c r="D151">
        <v>14</v>
      </c>
      <c r="E151">
        <v>544</v>
      </c>
      <c r="F151">
        <v>1966</v>
      </c>
      <c r="G151" s="3">
        <v>45652</v>
      </c>
      <c r="H151" t="s">
        <v>14</v>
      </c>
      <c r="I151" t="s">
        <v>1533</v>
      </c>
      <c r="J151" t="s">
        <v>1456</v>
      </c>
      <c r="K151" t="s">
        <v>1526</v>
      </c>
      <c r="M151" t="s">
        <v>2050</v>
      </c>
      <c r="N151" t="s">
        <v>33</v>
      </c>
      <c r="O151" t="s">
        <v>45</v>
      </c>
      <c r="P151" t="s">
        <v>46</v>
      </c>
    </row>
    <row r="152" spans="1:16" x14ac:dyDescent="0.35">
      <c r="A152" t="s">
        <v>1346</v>
      </c>
      <c r="B152">
        <v>83</v>
      </c>
      <c r="D152">
        <v>0</v>
      </c>
      <c r="E152">
        <v>22</v>
      </c>
      <c r="F152">
        <v>105</v>
      </c>
      <c r="G152" s="3">
        <v>45652</v>
      </c>
      <c r="H152" t="s">
        <v>14</v>
      </c>
      <c r="I152" t="s">
        <v>1533</v>
      </c>
      <c r="J152" t="s">
        <v>1456</v>
      </c>
      <c r="K152" t="s">
        <v>1534</v>
      </c>
      <c r="M152" t="s">
        <v>2050</v>
      </c>
      <c r="N152" t="s">
        <v>33</v>
      </c>
      <c r="O152" t="s">
        <v>45</v>
      </c>
      <c r="P152" t="s">
        <v>46</v>
      </c>
    </row>
    <row r="153" spans="1:16" x14ac:dyDescent="0.35">
      <c r="A153" t="s">
        <v>205</v>
      </c>
      <c r="B153">
        <v>60</v>
      </c>
      <c r="D153">
        <v>0</v>
      </c>
      <c r="E153">
        <v>22</v>
      </c>
      <c r="F153">
        <v>82</v>
      </c>
      <c r="G153" s="3">
        <v>45652</v>
      </c>
      <c r="H153" t="s">
        <v>14</v>
      </c>
      <c r="I153" t="s">
        <v>1962</v>
      </c>
      <c r="J153" t="s">
        <v>1456</v>
      </c>
      <c r="K153" t="s">
        <v>1450</v>
      </c>
      <c r="M153" t="s">
        <v>1462</v>
      </c>
      <c r="N153" t="s">
        <v>33</v>
      </c>
      <c r="O153" t="s">
        <v>70</v>
      </c>
      <c r="P153" t="s">
        <v>71</v>
      </c>
    </row>
    <row r="154" spans="1:16" x14ac:dyDescent="0.35">
      <c r="A154" t="s">
        <v>1996</v>
      </c>
      <c r="B154">
        <v>92</v>
      </c>
      <c r="C154">
        <v>1</v>
      </c>
      <c r="D154">
        <v>0</v>
      </c>
      <c r="E154">
        <v>28</v>
      </c>
      <c r="F154">
        <v>121</v>
      </c>
      <c r="G154" s="3">
        <v>45652</v>
      </c>
      <c r="H154" t="s">
        <v>14</v>
      </c>
      <c r="I154" t="s">
        <v>1997</v>
      </c>
      <c r="J154" t="s">
        <v>1456</v>
      </c>
      <c r="K154" t="s">
        <v>1450</v>
      </c>
      <c r="M154" t="s">
        <v>1470</v>
      </c>
      <c r="N154" t="s">
        <v>33</v>
      </c>
      <c r="O154" t="s">
        <v>73</v>
      </c>
      <c r="P154" t="s">
        <v>74</v>
      </c>
    </row>
    <row r="155" spans="1:16" x14ac:dyDescent="0.35">
      <c r="A155" t="s">
        <v>208</v>
      </c>
      <c r="B155">
        <v>1441</v>
      </c>
      <c r="C155">
        <v>4</v>
      </c>
      <c r="D155">
        <v>13</v>
      </c>
      <c r="E155">
        <v>566</v>
      </c>
      <c r="F155">
        <v>2024</v>
      </c>
      <c r="G155" s="3">
        <v>45652</v>
      </c>
      <c r="H155" t="s">
        <v>14</v>
      </c>
      <c r="I155" t="s">
        <v>1529</v>
      </c>
      <c r="J155" t="s">
        <v>1456</v>
      </c>
      <c r="K155" t="s">
        <v>1523</v>
      </c>
      <c r="M155" t="s">
        <v>2050</v>
      </c>
      <c r="N155" t="s">
        <v>33</v>
      </c>
      <c r="O155" t="s">
        <v>73</v>
      </c>
      <c r="P155" t="s">
        <v>177</v>
      </c>
    </row>
    <row r="156" spans="1:16" x14ac:dyDescent="0.35">
      <c r="A156" t="s">
        <v>217</v>
      </c>
      <c r="B156">
        <v>558</v>
      </c>
      <c r="C156">
        <v>3</v>
      </c>
      <c r="D156">
        <v>2</v>
      </c>
      <c r="E156">
        <v>199</v>
      </c>
      <c r="F156">
        <v>762</v>
      </c>
      <c r="G156" s="3">
        <v>45652</v>
      </c>
      <c r="H156" t="s">
        <v>14</v>
      </c>
      <c r="I156" t="s">
        <v>1588</v>
      </c>
      <c r="J156" t="s">
        <v>1456</v>
      </c>
      <c r="K156" t="s">
        <v>1526</v>
      </c>
      <c r="M156" t="s">
        <v>2050</v>
      </c>
      <c r="N156" t="s">
        <v>33</v>
      </c>
      <c r="O156" t="s">
        <v>73</v>
      </c>
      <c r="P156" t="s">
        <v>169</v>
      </c>
    </row>
    <row r="157" spans="1:16" x14ac:dyDescent="0.35">
      <c r="A157" t="s">
        <v>2034</v>
      </c>
      <c r="B157">
        <v>611</v>
      </c>
      <c r="C157">
        <v>2</v>
      </c>
      <c r="D157">
        <v>0</v>
      </c>
      <c r="E157">
        <v>197</v>
      </c>
      <c r="F157">
        <v>810</v>
      </c>
      <c r="G157" s="3">
        <v>45652</v>
      </c>
      <c r="H157" t="s">
        <v>14</v>
      </c>
      <c r="I157" t="s">
        <v>1758</v>
      </c>
      <c r="J157" t="s">
        <v>1456</v>
      </c>
      <c r="K157" t="s">
        <v>1523</v>
      </c>
      <c r="M157" t="s">
        <v>2050</v>
      </c>
      <c r="N157" t="s">
        <v>33</v>
      </c>
      <c r="O157" t="s">
        <v>45</v>
      </c>
      <c r="P157" t="s">
        <v>1985</v>
      </c>
    </row>
    <row r="158" spans="1:16" x14ac:dyDescent="0.35">
      <c r="A158" t="s">
        <v>225</v>
      </c>
      <c r="B158">
        <v>705</v>
      </c>
      <c r="C158">
        <v>2</v>
      </c>
      <c r="D158">
        <v>1</v>
      </c>
      <c r="E158">
        <v>276</v>
      </c>
      <c r="F158">
        <v>984</v>
      </c>
      <c r="G158" s="3">
        <v>45652</v>
      </c>
      <c r="H158" t="s">
        <v>14</v>
      </c>
      <c r="I158" t="s">
        <v>1589</v>
      </c>
      <c r="J158" t="s">
        <v>1456</v>
      </c>
      <c r="K158" t="s">
        <v>1523</v>
      </c>
      <c r="M158" t="s">
        <v>2050</v>
      </c>
      <c r="N158" t="s">
        <v>33</v>
      </c>
      <c r="O158" t="s">
        <v>70</v>
      </c>
      <c r="P158" t="s">
        <v>226</v>
      </c>
    </row>
    <row r="159" spans="1:16" x14ac:dyDescent="0.35">
      <c r="A159" t="s">
        <v>1042</v>
      </c>
      <c r="B159">
        <v>661</v>
      </c>
      <c r="C159">
        <v>4</v>
      </c>
      <c r="D159">
        <v>4</v>
      </c>
      <c r="E159">
        <v>323</v>
      </c>
      <c r="F159">
        <v>992</v>
      </c>
      <c r="G159" s="3">
        <v>45652</v>
      </c>
      <c r="H159" t="s">
        <v>14</v>
      </c>
      <c r="I159" t="s">
        <v>1896</v>
      </c>
      <c r="J159" t="s">
        <v>1456</v>
      </c>
      <c r="K159" t="s">
        <v>1526</v>
      </c>
      <c r="M159" t="s">
        <v>2050</v>
      </c>
      <c r="N159" t="s">
        <v>33</v>
      </c>
      <c r="O159" t="s">
        <v>50</v>
      </c>
      <c r="P159" t="s">
        <v>51</v>
      </c>
    </row>
    <row r="160" spans="1:16" x14ac:dyDescent="0.35">
      <c r="A160" t="s">
        <v>797</v>
      </c>
      <c r="B160">
        <v>540</v>
      </c>
      <c r="C160">
        <v>1</v>
      </c>
      <c r="D160">
        <v>0</v>
      </c>
      <c r="E160">
        <v>286</v>
      </c>
      <c r="F160">
        <v>827</v>
      </c>
      <c r="G160" s="3">
        <v>45652</v>
      </c>
      <c r="H160" t="s">
        <v>14</v>
      </c>
      <c r="I160" t="s">
        <v>1807</v>
      </c>
      <c r="J160" t="s">
        <v>1456</v>
      </c>
      <c r="K160" t="s">
        <v>1526</v>
      </c>
      <c r="M160" t="s">
        <v>2050</v>
      </c>
      <c r="N160" t="s">
        <v>33</v>
      </c>
      <c r="O160" t="s">
        <v>34</v>
      </c>
      <c r="P160" t="s">
        <v>449</v>
      </c>
    </row>
    <row r="161" spans="1:16" x14ac:dyDescent="0.35">
      <c r="A161" t="s">
        <v>1193</v>
      </c>
      <c r="B161">
        <v>156</v>
      </c>
      <c r="C161">
        <v>1</v>
      </c>
      <c r="D161">
        <v>0</v>
      </c>
      <c r="E161">
        <v>70</v>
      </c>
      <c r="F161">
        <v>227</v>
      </c>
      <c r="G161" s="3">
        <v>45652</v>
      </c>
      <c r="H161" t="s">
        <v>14</v>
      </c>
      <c r="I161" t="s">
        <v>1906</v>
      </c>
      <c r="J161" t="s">
        <v>1456</v>
      </c>
      <c r="K161" t="s">
        <v>1526</v>
      </c>
      <c r="M161" t="s">
        <v>2050</v>
      </c>
      <c r="N161" t="s">
        <v>33</v>
      </c>
      <c r="O161" t="s">
        <v>45</v>
      </c>
      <c r="P161" t="s">
        <v>128</v>
      </c>
    </row>
    <row r="162" spans="1:16" x14ac:dyDescent="0.35">
      <c r="A162" t="s">
        <v>243</v>
      </c>
      <c r="B162">
        <v>177</v>
      </c>
      <c r="D162">
        <v>0</v>
      </c>
      <c r="E162">
        <v>77</v>
      </c>
      <c r="F162">
        <v>254</v>
      </c>
      <c r="G162" s="3">
        <v>45652</v>
      </c>
      <c r="H162" t="s">
        <v>14</v>
      </c>
      <c r="I162" t="s">
        <v>1596</v>
      </c>
      <c r="J162" t="s">
        <v>1456</v>
      </c>
      <c r="K162" t="s">
        <v>1450</v>
      </c>
      <c r="M162" t="s">
        <v>1462</v>
      </c>
      <c r="N162" t="s">
        <v>33</v>
      </c>
      <c r="O162" t="s">
        <v>70</v>
      </c>
      <c r="P162" t="s">
        <v>71</v>
      </c>
    </row>
    <row r="163" spans="1:16" x14ac:dyDescent="0.35">
      <c r="A163" t="s">
        <v>1321</v>
      </c>
      <c r="B163">
        <v>224</v>
      </c>
      <c r="D163">
        <v>0</v>
      </c>
      <c r="E163">
        <v>61</v>
      </c>
      <c r="F163">
        <v>285</v>
      </c>
      <c r="G163" s="3">
        <v>45652</v>
      </c>
      <c r="H163" t="s">
        <v>14</v>
      </c>
      <c r="I163" t="s">
        <v>1598</v>
      </c>
      <c r="J163" t="s">
        <v>1456</v>
      </c>
      <c r="K163" t="s">
        <v>1450</v>
      </c>
      <c r="M163" t="s">
        <v>1467</v>
      </c>
      <c r="N163" t="s">
        <v>33</v>
      </c>
      <c r="O163" t="s">
        <v>53</v>
      </c>
      <c r="P163" t="s">
        <v>220</v>
      </c>
    </row>
    <row r="164" spans="1:16" x14ac:dyDescent="0.35">
      <c r="A164" t="s">
        <v>248</v>
      </c>
      <c r="B164">
        <v>482</v>
      </c>
      <c r="D164">
        <v>1</v>
      </c>
      <c r="E164">
        <v>239</v>
      </c>
      <c r="F164">
        <v>722</v>
      </c>
      <c r="G164" s="3">
        <v>45652</v>
      </c>
      <c r="H164" t="s">
        <v>14</v>
      </c>
      <c r="I164" t="s">
        <v>1599</v>
      </c>
      <c r="J164" t="s">
        <v>1456</v>
      </c>
      <c r="K164" t="s">
        <v>1449</v>
      </c>
      <c r="M164" t="s">
        <v>2050</v>
      </c>
      <c r="N164" t="s">
        <v>33</v>
      </c>
      <c r="O164" t="s">
        <v>45</v>
      </c>
      <c r="P164" t="s">
        <v>46</v>
      </c>
    </row>
    <row r="165" spans="1:16" x14ac:dyDescent="0.35">
      <c r="A165" t="s">
        <v>803</v>
      </c>
      <c r="B165">
        <v>1569</v>
      </c>
      <c r="C165">
        <v>3</v>
      </c>
      <c r="D165">
        <v>2</v>
      </c>
      <c r="E165">
        <v>806</v>
      </c>
      <c r="F165">
        <v>2380</v>
      </c>
      <c r="G165" s="3">
        <v>45652</v>
      </c>
      <c r="H165" t="s">
        <v>14</v>
      </c>
      <c r="I165" t="s">
        <v>1499</v>
      </c>
      <c r="J165" t="s">
        <v>1456</v>
      </c>
      <c r="K165" t="s">
        <v>1526</v>
      </c>
      <c r="M165" t="s">
        <v>2050</v>
      </c>
      <c r="N165" t="s">
        <v>33</v>
      </c>
      <c r="O165" t="s">
        <v>34</v>
      </c>
      <c r="P165" t="s">
        <v>48</v>
      </c>
    </row>
    <row r="166" spans="1:16" x14ac:dyDescent="0.35">
      <c r="A166" t="s">
        <v>254</v>
      </c>
      <c r="B166">
        <v>625</v>
      </c>
      <c r="D166">
        <v>14</v>
      </c>
      <c r="E166">
        <v>397</v>
      </c>
      <c r="F166">
        <v>1036</v>
      </c>
      <c r="G166" s="3">
        <v>45652</v>
      </c>
      <c r="H166" t="s">
        <v>14</v>
      </c>
      <c r="I166" t="s">
        <v>1602</v>
      </c>
      <c r="J166" t="s">
        <v>1456</v>
      </c>
      <c r="K166" t="s">
        <v>1526</v>
      </c>
      <c r="M166" t="s">
        <v>2050</v>
      </c>
      <c r="N166" t="s">
        <v>33</v>
      </c>
      <c r="O166" t="s">
        <v>70</v>
      </c>
      <c r="P166" t="s">
        <v>255</v>
      </c>
    </row>
    <row r="167" spans="1:16" x14ac:dyDescent="0.35">
      <c r="A167" t="s">
        <v>257</v>
      </c>
      <c r="B167">
        <v>394</v>
      </c>
      <c r="C167">
        <v>1</v>
      </c>
      <c r="D167">
        <v>1</v>
      </c>
      <c r="E167">
        <v>97</v>
      </c>
      <c r="F167">
        <v>493</v>
      </c>
      <c r="G167" s="3">
        <v>45652</v>
      </c>
      <c r="H167" t="s">
        <v>14</v>
      </c>
      <c r="I167" t="s">
        <v>1604</v>
      </c>
      <c r="J167" t="s">
        <v>1456</v>
      </c>
      <c r="K167" t="s">
        <v>1523</v>
      </c>
      <c r="M167" t="s">
        <v>2050</v>
      </c>
      <c r="N167" t="s">
        <v>33</v>
      </c>
      <c r="O167" t="s">
        <v>45</v>
      </c>
      <c r="P167" t="s">
        <v>1985</v>
      </c>
    </row>
    <row r="168" spans="1:16" x14ac:dyDescent="0.35">
      <c r="A168" t="s">
        <v>259</v>
      </c>
      <c r="B168">
        <v>159</v>
      </c>
      <c r="C168">
        <v>1</v>
      </c>
      <c r="D168">
        <v>4</v>
      </c>
      <c r="E168">
        <v>56</v>
      </c>
      <c r="F168">
        <v>220</v>
      </c>
      <c r="G168" s="3">
        <v>45652</v>
      </c>
      <c r="H168" t="s">
        <v>14</v>
      </c>
      <c r="I168" t="s">
        <v>1605</v>
      </c>
      <c r="J168" t="s">
        <v>1456</v>
      </c>
      <c r="K168" t="s">
        <v>1450</v>
      </c>
      <c r="M168" t="s">
        <v>1462</v>
      </c>
      <c r="N168" t="s">
        <v>33</v>
      </c>
      <c r="O168" t="s">
        <v>70</v>
      </c>
      <c r="P168" t="s">
        <v>71</v>
      </c>
    </row>
    <row r="169" spans="1:16" x14ac:dyDescent="0.35">
      <c r="A169" t="s">
        <v>542</v>
      </c>
      <c r="B169">
        <v>1455</v>
      </c>
      <c r="C169">
        <v>5</v>
      </c>
      <c r="D169">
        <v>0</v>
      </c>
      <c r="E169">
        <v>343</v>
      </c>
      <c r="F169">
        <v>1803</v>
      </c>
      <c r="G169" s="3">
        <v>45652</v>
      </c>
      <c r="H169" t="s">
        <v>14</v>
      </c>
      <c r="I169" t="s">
        <v>1723</v>
      </c>
      <c r="J169" t="s">
        <v>1456</v>
      </c>
      <c r="K169" t="s">
        <v>1453</v>
      </c>
      <c r="M169" t="s">
        <v>1454</v>
      </c>
      <c r="N169" t="s">
        <v>33</v>
      </c>
      <c r="O169" t="s">
        <v>53</v>
      </c>
      <c r="P169" t="s">
        <v>54</v>
      </c>
    </row>
    <row r="170" spans="1:16" x14ac:dyDescent="0.35">
      <c r="A170" t="s">
        <v>1177</v>
      </c>
      <c r="B170">
        <v>28</v>
      </c>
      <c r="D170">
        <v>0</v>
      </c>
      <c r="E170">
        <v>18</v>
      </c>
      <c r="F170">
        <v>46</v>
      </c>
      <c r="G170" s="3">
        <v>45652</v>
      </c>
      <c r="H170" t="s">
        <v>14</v>
      </c>
      <c r="I170" t="s">
        <v>1988</v>
      </c>
      <c r="J170" t="s">
        <v>1456</v>
      </c>
      <c r="K170" t="s">
        <v>1523</v>
      </c>
      <c r="M170" t="s">
        <v>2050</v>
      </c>
      <c r="N170" t="s">
        <v>33</v>
      </c>
      <c r="O170" t="s">
        <v>34</v>
      </c>
      <c r="P170" t="s">
        <v>48</v>
      </c>
    </row>
    <row r="171" spans="1:16" x14ac:dyDescent="0.35">
      <c r="A171" t="s">
        <v>1283</v>
      </c>
      <c r="B171">
        <v>107</v>
      </c>
      <c r="D171">
        <v>0</v>
      </c>
      <c r="E171">
        <v>29</v>
      </c>
      <c r="F171">
        <v>136</v>
      </c>
      <c r="G171" s="3">
        <v>45652</v>
      </c>
      <c r="H171" t="s">
        <v>14</v>
      </c>
      <c r="I171" t="s">
        <v>1472</v>
      </c>
      <c r="J171" t="s">
        <v>1456</v>
      </c>
      <c r="K171" t="s">
        <v>1450</v>
      </c>
      <c r="M171" t="s">
        <v>1464</v>
      </c>
      <c r="N171" t="s">
        <v>33</v>
      </c>
      <c r="O171" t="s">
        <v>45</v>
      </c>
      <c r="P171" t="s">
        <v>78</v>
      </c>
    </row>
    <row r="172" spans="1:16" x14ac:dyDescent="0.35">
      <c r="A172" t="s">
        <v>1308</v>
      </c>
      <c r="B172">
        <v>56</v>
      </c>
      <c r="C172">
        <v>12</v>
      </c>
      <c r="D172">
        <v>0</v>
      </c>
      <c r="E172">
        <v>3</v>
      </c>
      <c r="F172">
        <v>71</v>
      </c>
      <c r="G172" s="3">
        <v>45652</v>
      </c>
      <c r="H172" t="s">
        <v>14</v>
      </c>
      <c r="I172" t="s">
        <v>1609</v>
      </c>
      <c r="J172" t="s">
        <v>1456</v>
      </c>
      <c r="K172" t="s">
        <v>1450</v>
      </c>
      <c r="M172" t="s">
        <v>1471</v>
      </c>
      <c r="N172" t="s">
        <v>33</v>
      </c>
      <c r="O172" t="s">
        <v>53</v>
      </c>
      <c r="P172" t="s">
        <v>54</v>
      </c>
    </row>
    <row r="173" spans="1:16" x14ac:dyDescent="0.35">
      <c r="A173" t="s">
        <v>1045</v>
      </c>
      <c r="B173">
        <v>1851</v>
      </c>
      <c r="C173">
        <v>2</v>
      </c>
      <c r="D173">
        <v>4</v>
      </c>
      <c r="E173">
        <v>575</v>
      </c>
      <c r="F173">
        <v>2432</v>
      </c>
      <c r="G173" s="3">
        <v>45652</v>
      </c>
      <c r="H173" t="s">
        <v>14</v>
      </c>
      <c r="I173" t="s">
        <v>1898</v>
      </c>
      <c r="J173" t="s">
        <v>1456</v>
      </c>
      <c r="K173" t="s">
        <v>1523</v>
      </c>
      <c r="M173" t="s">
        <v>2050</v>
      </c>
      <c r="N173" t="s">
        <v>33</v>
      </c>
      <c r="O173" t="s">
        <v>2023</v>
      </c>
      <c r="P173" t="s">
        <v>80</v>
      </c>
    </row>
    <row r="174" spans="1:16" x14ac:dyDescent="0.35">
      <c r="A174" t="s">
        <v>270</v>
      </c>
      <c r="B174">
        <v>542</v>
      </c>
      <c r="C174">
        <v>7</v>
      </c>
      <c r="D174">
        <v>4</v>
      </c>
      <c r="E174">
        <v>393</v>
      </c>
      <c r="F174">
        <v>946</v>
      </c>
      <c r="G174" s="3">
        <v>45652</v>
      </c>
      <c r="H174" t="s">
        <v>14</v>
      </c>
      <c r="I174" t="s">
        <v>1610</v>
      </c>
      <c r="J174" t="s">
        <v>1456</v>
      </c>
      <c r="K174" t="s">
        <v>1526</v>
      </c>
      <c r="M174" t="s">
        <v>2050</v>
      </c>
      <c r="N174" t="s">
        <v>33</v>
      </c>
      <c r="O174" t="s">
        <v>2023</v>
      </c>
      <c r="P174" t="s">
        <v>80</v>
      </c>
    </row>
    <row r="175" spans="1:16" x14ac:dyDescent="0.35">
      <c r="A175" t="s">
        <v>2007</v>
      </c>
      <c r="B175">
        <v>672</v>
      </c>
      <c r="C175">
        <v>5</v>
      </c>
      <c r="D175">
        <v>8</v>
      </c>
      <c r="E175">
        <v>315</v>
      </c>
      <c r="F175">
        <v>1000</v>
      </c>
      <c r="G175" s="3">
        <v>45652</v>
      </c>
      <c r="H175" t="s">
        <v>14</v>
      </c>
      <c r="I175" t="s">
        <v>1714</v>
      </c>
      <c r="J175" t="s">
        <v>1456</v>
      </c>
      <c r="K175" t="s">
        <v>1523</v>
      </c>
      <c r="M175" t="s">
        <v>2050</v>
      </c>
      <c r="N175" t="s">
        <v>33</v>
      </c>
      <c r="O175" t="s">
        <v>73</v>
      </c>
      <c r="P175" t="s">
        <v>177</v>
      </c>
    </row>
    <row r="176" spans="1:16" x14ac:dyDescent="0.35">
      <c r="A176" t="s">
        <v>781</v>
      </c>
      <c r="B176">
        <v>739</v>
      </c>
      <c r="C176">
        <v>3</v>
      </c>
      <c r="D176">
        <v>2</v>
      </c>
      <c r="E176">
        <v>228</v>
      </c>
      <c r="F176">
        <v>972</v>
      </c>
      <c r="G176" s="3">
        <v>45652</v>
      </c>
      <c r="H176" t="s">
        <v>14</v>
      </c>
      <c r="I176" t="s">
        <v>1803</v>
      </c>
      <c r="J176" t="s">
        <v>1456</v>
      </c>
      <c r="K176" t="s">
        <v>1523</v>
      </c>
      <c r="M176" t="s">
        <v>2050</v>
      </c>
      <c r="N176" t="s">
        <v>33</v>
      </c>
      <c r="O176" t="s">
        <v>45</v>
      </c>
      <c r="P176" t="s">
        <v>128</v>
      </c>
    </row>
    <row r="177" spans="1:16" x14ac:dyDescent="0.35">
      <c r="A177" t="s">
        <v>891</v>
      </c>
      <c r="B177">
        <v>609</v>
      </c>
      <c r="C177">
        <v>7</v>
      </c>
      <c r="D177">
        <v>0</v>
      </c>
      <c r="E177">
        <v>183</v>
      </c>
      <c r="F177">
        <v>799</v>
      </c>
      <c r="G177" s="3">
        <v>45652</v>
      </c>
      <c r="H177" t="s">
        <v>14</v>
      </c>
      <c r="I177" t="s">
        <v>1842</v>
      </c>
      <c r="J177" t="s">
        <v>1456</v>
      </c>
      <c r="K177" t="s">
        <v>1523</v>
      </c>
      <c r="M177" t="s">
        <v>2050</v>
      </c>
      <c r="N177" t="s">
        <v>33</v>
      </c>
      <c r="O177" t="s">
        <v>73</v>
      </c>
      <c r="P177" t="s">
        <v>177</v>
      </c>
    </row>
    <row r="178" spans="1:16" x14ac:dyDescent="0.35">
      <c r="A178" t="s">
        <v>280</v>
      </c>
      <c r="B178">
        <v>992</v>
      </c>
      <c r="C178">
        <v>4</v>
      </c>
      <c r="D178">
        <v>5</v>
      </c>
      <c r="E178">
        <v>447</v>
      </c>
      <c r="F178">
        <v>1448</v>
      </c>
      <c r="G178" s="3">
        <v>45652</v>
      </c>
      <c r="H178" t="s">
        <v>14</v>
      </c>
      <c r="I178" t="s">
        <v>1613</v>
      </c>
      <c r="J178" t="s">
        <v>1456</v>
      </c>
      <c r="K178" t="s">
        <v>1523</v>
      </c>
      <c r="M178" t="s">
        <v>2050</v>
      </c>
      <c r="N178" t="s">
        <v>33</v>
      </c>
      <c r="O178" t="s">
        <v>50</v>
      </c>
      <c r="P178" t="s">
        <v>82</v>
      </c>
    </row>
    <row r="179" spans="1:16" x14ac:dyDescent="0.35">
      <c r="A179" t="s">
        <v>1312</v>
      </c>
      <c r="B179">
        <v>94</v>
      </c>
      <c r="D179">
        <v>0</v>
      </c>
      <c r="E179">
        <v>17</v>
      </c>
      <c r="F179">
        <v>111</v>
      </c>
      <c r="G179" s="3">
        <v>45652</v>
      </c>
      <c r="H179" t="s">
        <v>14</v>
      </c>
      <c r="I179" t="s">
        <v>1501</v>
      </c>
      <c r="J179" t="s">
        <v>1456</v>
      </c>
      <c r="K179" t="s">
        <v>1450</v>
      </c>
      <c r="M179" t="s">
        <v>1464</v>
      </c>
      <c r="N179" t="s">
        <v>33</v>
      </c>
      <c r="O179" t="s">
        <v>45</v>
      </c>
      <c r="P179" t="s">
        <v>78</v>
      </c>
    </row>
    <row r="180" spans="1:16" x14ac:dyDescent="0.35">
      <c r="A180" t="s">
        <v>283</v>
      </c>
      <c r="B180">
        <v>556</v>
      </c>
      <c r="C180">
        <v>2</v>
      </c>
      <c r="D180">
        <v>0</v>
      </c>
      <c r="E180">
        <v>79</v>
      </c>
      <c r="F180">
        <v>637</v>
      </c>
      <c r="G180" s="3">
        <v>45652</v>
      </c>
      <c r="H180" t="s">
        <v>14</v>
      </c>
      <c r="I180" t="s">
        <v>1615</v>
      </c>
      <c r="J180" t="s">
        <v>1456</v>
      </c>
      <c r="K180" t="s">
        <v>1453</v>
      </c>
      <c r="M180" t="s">
        <v>1470</v>
      </c>
      <c r="N180" t="s">
        <v>33</v>
      </c>
      <c r="O180" t="s">
        <v>73</v>
      </c>
      <c r="P180" t="s">
        <v>74</v>
      </c>
    </row>
    <row r="181" spans="1:16" x14ac:dyDescent="0.35">
      <c r="A181" t="s">
        <v>285</v>
      </c>
      <c r="B181">
        <v>688</v>
      </c>
      <c r="C181">
        <v>2</v>
      </c>
      <c r="D181">
        <v>0</v>
      </c>
      <c r="E181">
        <v>236</v>
      </c>
      <c r="F181">
        <v>926</v>
      </c>
      <c r="G181" s="3">
        <v>45652</v>
      </c>
      <c r="H181" t="s">
        <v>14</v>
      </c>
      <c r="I181" t="s">
        <v>1616</v>
      </c>
      <c r="J181" t="s">
        <v>1456</v>
      </c>
      <c r="K181" t="s">
        <v>1453</v>
      </c>
      <c r="M181" t="s">
        <v>1470</v>
      </c>
      <c r="N181" t="s">
        <v>33</v>
      </c>
      <c r="O181" t="s">
        <v>73</v>
      </c>
      <c r="P181" t="s">
        <v>74</v>
      </c>
    </row>
    <row r="182" spans="1:16" x14ac:dyDescent="0.35">
      <c r="A182" t="s">
        <v>286</v>
      </c>
      <c r="B182">
        <v>294</v>
      </c>
      <c r="C182">
        <v>3</v>
      </c>
      <c r="D182">
        <v>0</v>
      </c>
      <c r="E182">
        <v>32</v>
      </c>
      <c r="F182">
        <v>329</v>
      </c>
      <c r="G182" s="3">
        <v>45652</v>
      </c>
      <c r="H182" t="s">
        <v>14</v>
      </c>
      <c r="I182" t="s">
        <v>1617</v>
      </c>
      <c r="J182" t="s">
        <v>1456</v>
      </c>
      <c r="K182" t="s">
        <v>1453</v>
      </c>
      <c r="M182" t="s">
        <v>1477</v>
      </c>
      <c r="N182" t="s">
        <v>33</v>
      </c>
      <c r="O182" t="s">
        <v>2023</v>
      </c>
      <c r="P182" t="s">
        <v>247</v>
      </c>
    </row>
    <row r="183" spans="1:16" x14ac:dyDescent="0.35">
      <c r="A183" t="s">
        <v>288</v>
      </c>
      <c r="B183">
        <v>811</v>
      </c>
      <c r="C183">
        <v>7</v>
      </c>
      <c r="D183">
        <v>1</v>
      </c>
      <c r="E183">
        <v>301</v>
      </c>
      <c r="F183">
        <v>1120</v>
      </c>
      <c r="G183" s="3">
        <v>45652</v>
      </c>
      <c r="H183" t="s">
        <v>14</v>
      </c>
      <c r="I183" t="s">
        <v>1618</v>
      </c>
      <c r="J183" t="s">
        <v>1456</v>
      </c>
      <c r="K183" t="s">
        <v>1453</v>
      </c>
      <c r="M183" t="s">
        <v>1464</v>
      </c>
      <c r="N183" t="s">
        <v>33</v>
      </c>
      <c r="O183" t="s">
        <v>45</v>
      </c>
      <c r="P183" t="s">
        <v>78</v>
      </c>
    </row>
    <row r="184" spans="1:16" x14ac:dyDescent="0.35">
      <c r="A184" t="s">
        <v>289</v>
      </c>
      <c r="B184">
        <v>256</v>
      </c>
      <c r="C184">
        <v>3</v>
      </c>
      <c r="D184">
        <v>0</v>
      </c>
      <c r="E184">
        <v>81</v>
      </c>
      <c r="F184">
        <v>340</v>
      </c>
      <c r="G184" s="3">
        <v>45652</v>
      </c>
      <c r="H184" t="s">
        <v>14</v>
      </c>
      <c r="I184" t="s">
        <v>1619</v>
      </c>
      <c r="J184" t="s">
        <v>1456</v>
      </c>
      <c r="K184" t="s">
        <v>1453</v>
      </c>
      <c r="M184" t="s">
        <v>1620</v>
      </c>
      <c r="N184" t="s">
        <v>33</v>
      </c>
      <c r="O184" t="s">
        <v>53</v>
      </c>
      <c r="P184" t="s">
        <v>65</v>
      </c>
    </row>
    <row r="185" spans="1:16" x14ac:dyDescent="0.35">
      <c r="A185" t="s">
        <v>295</v>
      </c>
      <c r="B185">
        <v>203</v>
      </c>
      <c r="C185">
        <v>3</v>
      </c>
      <c r="D185">
        <v>3</v>
      </c>
      <c r="E185">
        <v>113</v>
      </c>
      <c r="F185">
        <v>322</v>
      </c>
      <c r="G185" s="3">
        <v>45652</v>
      </c>
      <c r="H185" t="s">
        <v>14</v>
      </c>
      <c r="I185" t="s">
        <v>1466</v>
      </c>
      <c r="J185" t="s">
        <v>1456</v>
      </c>
      <c r="K185" t="s">
        <v>1453</v>
      </c>
      <c r="M185" t="s">
        <v>1470</v>
      </c>
      <c r="N185" t="s">
        <v>33</v>
      </c>
      <c r="O185" t="s">
        <v>73</v>
      </c>
      <c r="P185" t="s">
        <v>74</v>
      </c>
    </row>
    <row r="186" spans="1:16" x14ac:dyDescent="0.35">
      <c r="A186" t="s">
        <v>296</v>
      </c>
      <c r="B186">
        <v>301</v>
      </c>
      <c r="C186">
        <v>2</v>
      </c>
      <c r="D186">
        <v>0</v>
      </c>
      <c r="E186">
        <v>71</v>
      </c>
      <c r="F186">
        <v>374</v>
      </c>
      <c r="G186" s="3">
        <v>45652</v>
      </c>
      <c r="H186" t="s">
        <v>14</v>
      </c>
      <c r="I186" t="s">
        <v>1626</v>
      </c>
      <c r="J186" t="s">
        <v>1456</v>
      </c>
      <c r="K186" t="s">
        <v>1453</v>
      </c>
      <c r="M186" t="s">
        <v>1470</v>
      </c>
      <c r="N186" t="s">
        <v>33</v>
      </c>
      <c r="O186" t="s">
        <v>73</v>
      </c>
      <c r="P186" t="s">
        <v>74</v>
      </c>
    </row>
    <row r="187" spans="1:16" x14ac:dyDescent="0.35">
      <c r="A187" t="s">
        <v>297</v>
      </c>
      <c r="B187">
        <v>345</v>
      </c>
      <c r="C187">
        <v>1</v>
      </c>
      <c r="D187">
        <v>0</v>
      </c>
      <c r="E187">
        <v>153</v>
      </c>
      <c r="F187">
        <v>499</v>
      </c>
      <c r="G187" s="3">
        <v>45652</v>
      </c>
      <c r="H187" t="s">
        <v>14</v>
      </c>
      <c r="I187" t="s">
        <v>1627</v>
      </c>
      <c r="J187" t="s">
        <v>1456</v>
      </c>
      <c r="K187" t="s">
        <v>1453</v>
      </c>
      <c r="M187" t="s">
        <v>1464</v>
      </c>
      <c r="N187" t="s">
        <v>33</v>
      </c>
      <c r="O187" t="s">
        <v>45</v>
      </c>
      <c r="P187" t="s">
        <v>78</v>
      </c>
    </row>
    <row r="188" spans="1:16" x14ac:dyDescent="0.35">
      <c r="A188" t="s">
        <v>300</v>
      </c>
      <c r="B188">
        <v>131</v>
      </c>
      <c r="D188">
        <v>0</v>
      </c>
      <c r="E188">
        <v>22</v>
      </c>
      <c r="F188">
        <v>153</v>
      </c>
      <c r="G188" s="3">
        <v>45652</v>
      </c>
      <c r="H188" t="s">
        <v>14</v>
      </c>
      <c r="I188" t="s">
        <v>1629</v>
      </c>
      <c r="J188" t="s">
        <v>1456</v>
      </c>
      <c r="K188" t="s">
        <v>1453</v>
      </c>
      <c r="M188" t="s">
        <v>1477</v>
      </c>
      <c r="N188" t="s">
        <v>33</v>
      </c>
      <c r="O188" t="s">
        <v>2023</v>
      </c>
      <c r="P188" t="s">
        <v>247</v>
      </c>
    </row>
    <row r="189" spans="1:16" x14ac:dyDescent="0.35">
      <c r="A189" t="s">
        <v>301</v>
      </c>
      <c r="B189">
        <v>263</v>
      </c>
      <c r="D189">
        <v>7</v>
      </c>
      <c r="E189">
        <v>103</v>
      </c>
      <c r="F189">
        <v>373</v>
      </c>
      <c r="G189" s="3">
        <v>45652</v>
      </c>
      <c r="H189" t="s">
        <v>14</v>
      </c>
      <c r="I189" t="s">
        <v>1630</v>
      </c>
      <c r="J189" t="s">
        <v>1456</v>
      </c>
      <c r="K189" t="s">
        <v>1453</v>
      </c>
      <c r="M189" t="s">
        <v>1470</v>
      </c>
      <c r="N189" t="s">
        <v>33</v>
      </c>
      <c r="O189" t="s">
        <v>73</v>
      </c>
      <c r="P189" t="s">
        <v>74</v>
      </c>
    </row>
    <row r="190" spans="1:16" x14ac:dyDescent="0.35">
      <c r="A190" t="s">
        <v>302</v>
      </c>
      <c r="B190">
        <v>265</v>
      </c>
      <c r="C190">
        <v>1</v>
      </c>
      <c r="D190">
        <v>1</v>
      </c>
      <c r="E190">
        <v>88</v>
      </c>
      <c r="F190">
        <v>355</v>
      </c>
      <c r="G190" s="3">
        <v>45652</v>
      </c>
      <c r="H190" t="s">
        <v>14</v>
      </c>
      <c r="I190" t="s">
        <v>1631</v>
      </c>
      <c r="J190" t="s">
        <v>1456</v>
      </c>
      <c r="K190" t="s">
        <v>1453</v>
      </c>
      <c r="M190" t="s">
        <v>1477</v>
      </c>
      <c r="N190" t="s">
        <v>33</v>
      </c>
      <c r="O190" t="s">
        <v>2023</v>
      </c>
      <c r="P190" t="s">
        <v>247</v>
      </c>
    </row>
    <row r="191" spans="1:16" x14ac:dyDescent="0.35">
      <c r="A191" t="s">
        <v>303</v>
      </c>
      <c r="B191">
        <v>364</v>
      </c>
      <c r="C191">
        <v>1</v>
      </c>
      <c r="D191">
        <v>1</v>
      </c>
      <c r="E191">
        <v>46</v>
      </c>
      <c r="F191">
        <v>412</v>
      </c>
      <c r="G191" s="3">
        <v>45652</v>
      </c>
      <c r="H191" t="s">
        <v>14</v>
      </c>
      <c r="I191" t="s">
        <v>1632</v>
      </c>
      <c r="J191" t="s">
        <v>1456</v>
      </c>
      <c r="K191" t="s">
        <v>1453</v>
      </c>
      <c r="M191" t="s">
        <v>1469</v>
      </c>
      <c r="N191" t="s">
        <v>33</v>
      </c>
      <c r="O191" t="s">
        <v>73</v>
      </c>
      <c r="P191" t="s">
        <v>74</v>
      </c>
    </row>
    <row r="192" spans="1:16" x14ac:dyDescent="0.35">
      <c r="A192" t="s">
        <v>304</v>
      </c>
      <c r="B192">
        <v>341</v>
      </c>
      <c r="C192">
        <v>2</v>
      </c>
      <c r="D192">
        <v>0</v>
      </c>
      <c r="E192">
        <v>123</v>
      </c>
      <c r="F192">
        <v>466</v>
      </c>
      <c r="G192" s="3">
        <v>45652</v>
      </c>
      <c r="H192" t="s">
        <v>14</v>
      </c>
      <c r="I192" t="s">
        <v>1633</v>
      </c>
      <c r="J192" t="s">
        <v>1456</v>
      </c>
      <c r="K192" t="s">
        <v>1453</v>
      </c>
      <c r="M192" t="s">
        <v>1477</v>
      </c>
      <c r="N192" t="s">
        <v>33</v>
      </c>
      <c r="O192" t="s">
        <v>2023</v>
      </c>
      <c r="P192" t="s">
        <v>247</v>
      </c>
    </row>
    <row r="193" spans="1:16" x14ac:dyDescent="0.35">
      <c r="A193" t="s">
        <v>305</v>
      </c>
      <c r="B193">
        <v>253</v>
      </c>
      <c r="C193">
        <v>4</v>
      </c>
      <c r="D193">
        <v>3</v>
      </c>
      <c r="E193">
        <v>133</v>
      </c>
      <c r="F193">
        <v>393</v>
      </c>
      <c r="G193" s="3">
        <v>45652</v>
      </c>
      <c r="H193" t="s">
        <v>14</v>
      </c>
      <c r="I193" t="s">
        <v>1634</v>
      </c>
      <c r="J193" t="s">
        <v>1456</v>
      </c>
      <c r="K193" t="s">
        <v>1453</v>
      </c>
      <c r="M193" t="s">
        <v>1470</v>
      </c>
      <c r="N193" t="s">
        <v>33</v>
      </c>
      <c r="O193" t="s">
        <v>73</v>
      </c>
      <c r="P193" t="s">
        <v>74</v>
      </c>
    </row>
    <row r="194" spans="1:16" x14ac:dyDescent="0.35">
      <c r="A194" t="s">
        <v>2017</v>
      </c>
      <c r="B194">
        <v>495</v>
      </c>
      <c r="C194">
        <v>2</v>
      </c>
      <c r="D194">
        <v>4</v>
      </c>
      <c r="E194">
        <v>156</v>
      </c>
      <c r="F194">
        <v>657</v>
      </c>
      <c r="G194" s="3">
        <v>45652</v>
      </c>
      <c r="H194" t="s">
        <v>14</v>
      </c>
      <c r="I194" t="s">
        <v>1890</v>
      </c>
      <c r="J194" t="s">
        <v>1456</v>
      </c>
      <c r="K194" t="s">
        <v>1523</v>
      </c>
      <c r="M194" t="s">
        <v>2050</v>
      </c>
      <c r="N194" t="s">
        <v>33</v>
      </c>
      <c r="O194" t="s">
        <v>34</v>
      </c>
      <c r="P194" t="s">
        <v>193</v>
      </c>
    </row>
    <row r="195" spans="1:16" x14ac:dyDescent="0.35">
      <c r="A195" t="s">
        <v>805</v>
      </c>
      <c r="B195">
        <v>1501</v>
      </c>
      <c r="C195">
        <v>6</v>
      </c>
      <c r="D195">
        <v>7</v>
      </c>
      <c r="E195">
        <v>571</v>
      </c>
      <c r="F195">
        <v>2085</v>
      </c>
      <c r="G195" s="3">
        <v>45652</v>
      </c>
      <c r="H195" t="s">
        <v>14</v>
      </c>
      <c r="I195" t="s">
        <v>1810</v>
      </c>
      <c r="J195" t="s">
        <v>1456</v>
      </c>
      <c r="K195" t="s">
        <v>1526</v>
      </c>
      <c r="M195" t="s">
        <v>2050</v>
      </c>
      <c r="N195" t="s">
        <v>33</v>
      </c>
      <c r="O195" t="s">
        <v>70</v>
      </c>
      <c r="P195" t="s">
        <v>255</v>
      </c>
    </row>
    <row r="196" spans="1:16" x14ac:dyDescent="0.35">
      <c r="A196" t="s">
        <v>550</v>
      </c>
      <c r="B196">
        <v>529</v>
      </c>
      <c r="C196">
        <v>1</v>
      </c>
      <c r="D196">
        <v>0</v>
      </c>
      <c r="E196">
        <v>216</v>
      </c>
      <c r="F196">
        <v>746</v>
      </c>
      <c r="G196" s="3">
        <v>45652</v>
      </c>
      <c r="H196" t="s">
        <v>14</v>
      </c>
      <c r="I196" t="s">
        <v>1725</v>
      </c>
      <c r="J196" t="s">
        <v>1456</v>
      </c>
      <c r="K196" t="s">
        <v>1453</v>
      </c>
      <c r="M196" t="s">
        <v>1454</v>
      </c>
      <c r="N196" t="s">
        <v>33</v>
      </c>
      <c r="O196" t="s">
        <v>53</v>
      </c>
      <c r="P196" t="s">
        <v>65</v>
      </c>
    </row>
    <row r="197" spans="1:16" x14ac:dyDescent="0.35">
      <c r="A197" t="s">
        <v>2008</v>
      </c>
      <c r="B197">
        <v>916</v>
      </c>
      <c r="C197">
        <v>4</v>
      </c>
      <c r="D197">
        <v>0</v>
      </c>
      <c r="E197">
        <v>490</v>
      </c>
      <c r="F197">
        <v>1410</v>
      </c>
      <c r="G197" s="3">
        <v>45652</v>
      </c>
      <c r="H197" t="s">
        <v>14</v>
      </c>
      <c r="I197" t="s">
        <v>1764</v>
      </c>
      <c r="J197" t="s">
        <v>1456</v>
      </c>
      <c r="K197" t="s">
        <v>1523</v>
      </c>
      <c r="M197" t="s">
        <v>2050</v>
      </c>
      <c r="N197" t="s">
        <v>33</v>
      </c>
      <c r="O197" t="s">
        <v>70</v>
      </c>
      <c r="P197" t="s">
        <v>99</v>
      </c>
    </row>
    <row r="198" spans="1:16" x14ac:dyDescent="0.35">
      <c r="A198" t="s">
        <v>679</v>
      </c>
      <c r="B198">
        <v>1102</v>
      </c>
      <c r="C198">
        <v>6</v>
      </c>
      <c r="D198">
        <v>10</v>
      </c>
      <c r="E198">
        <v>566</v>
      </c>
      <c r="F198">
        <v>1684</v>
      </c>
      <c r="G198" s="3">
        <v>45652</v>
      </c>
      <c r="H198" t="s">
        <v>14</v>
      </c>
      <c r="I198" t="s">
        <v>1766</v>
      </c>
      <c r="J198" t="s">
        <v>1456</v>
      </c>
      <c r="K198" t="s">
        <v>1523</v>
      </c>
      <c r="M198" t="s">
        <v>2050</v>
      </c>
      <c r="N198" t="s">
        <v>33</v>
      </c>
      <c r="O198" t="s">
        <v>73</v>
      </c>
      <c r="P198" t="s">
        <v>177</v>
      </c>
    </row>
    <row r="199" spans="1:16" x14ac:dyDescent="0.35">
      <c r="A199" t="s">
        <v>2035</v>
      </c>
      <c r="B199">
        <v>1381</v>
      </c>
      <c r="C199">
        <v>5</v>
      </c>
      <c r="D199">
        <v>4</v>
      </c>
      <c r="E199">
        <v>689</v>
      </c>
      <c r="F199">
        <v>2079</v>
      </c>
      <c r="G199" s="3">
        <v>45652</v>
      </c>
      <c r="H199" t="s">
        <v>14</v>
      </c>
      <c r="I199" t="s">
        <v>1602</v>
      </c>
      <c r="J199" t="s">
        <v>1456</v>
      </c>
      <c r="K199" t="s">
        <v>1526</v>
      </c>
      <c r="M199" t="s">
        <v>2050</v>
      </c>
      <c r="N199" t="s">
        <v>33</v>
      </c>
      <c r="O199" t="s">
        <v>70</v>
      </c>
      <c r="P199" t="s">
        <v>255</v>
      </c>
    </row>
    <row r="200" spans="1:16" x14ac:dyDescent="0.35">
      <c r="A200" t="s">
        <v>1418</v>
      </c>
      <c r="B200">
        <v>1317</v>
      </c>
      <c r="C200">
        <v>2</v>
      </c>
      <c r="D200">
        <v>16</v>
      </c>
      <c r="E200">
        <v>461</v>
      </c>
      <c r="F200">
        <v>1796</v>
      </c>
      <c r="G200" s="3">
        <v>45652</v>
      </c>
      <c r="H200" t="s">
        <v>14</v>
      </c>
      <c r="I200" t="s">
        <v>1602</v>
      </c>
      <c r="J200" t="s">
        <v>1456</v>
      </c>
      <c r="K200" t="s">
        <v>1526</v>
      </c>
      <c r="M200" t="s">
        <v>2050</v>
      </c>
      <c r="N200" t="s">
        <v>33</v>
      </c>
      <c r="O200" t="s">
        <v>70</v>
      </c>
      <c r="P200" t="s">
        <v>255</v>
      </c>
    </row>
    <row r="201" spans="1:16" x14ac:dyDescent="0.35">
      <c r="A201" t="s">
        <v>328</v>
      </c>
      <c r="B201">
        <v>1539</v>
      </c>
      <c r="C201">
        <v>12</v>
      </c>
      <c r="D201">
        <v>3</v>
      </c>
      <c r="E201">
        <v>668</v>
      </c>
      <c r="F201">
        <v>2222</v>
      </c>
      <c r="G201" s="3">
        <v>45652</v>
      </c>
      <c r="H201" t="s">
        <v>14</v>
      </c>
      <c r="I201" t="s">
        <v>1485</v>
      </c>
      <c r="J201" t="s">
        <v>1456</v>
      </c>
      <c r="K201" t="s">
        <v>1526</v>
      </c>
      <c r="M201" t="s">
        <v>2050</v>
      </c>
      <c r="N201" t="s">
        <v>33</v>
      </c>
      <c r="O201" t="s">
        <v>2023</v>
      </c>
      <c r="P201" t="s">
        <v>182</v>
      </c>
    </row>
    <row r="202" spans="1:16" x14ac:dyDescent="0.35">
      <c r="A202" t="s">
        <v>330</v>
      </c>
      <c r="B202">
        <v>237</v>
      </c>
      <c r="C202">
        <v>1</v>
      </c>
      <c r="D202">
        <v>0</v>
      </c>
      <c r="E202">
        <v>112</v>
      </c>
      <c r="F202">
        <v>350</v>
      </c>
      <c r="G202" s="3">
        <v>45652</v>
      </c>
      <c r="H202" t="s">
        <v>14</v>
      </c>
      <c r="I202" t="s">
        <v>1639</v>
      </c>
      <c r="J202" t="s">
        <v>1456</v>
      </c>
      <c r="K202" t="s">
        <v>1453</v>
      </c>
      <c r="M202" t="s">
        <v>1454</v>
      </c>
      <c r="N202" t="s">
        <v>33</v>
      </c>
      <c r="O202" t="s">
        <v>53</v>
      </c>
      <c r="P202" t="s">
        <v>54</v>
      </c>
    </row>
    <row r="203" spans="1:16" x14ac:dyDescent="0.35">
      <c r="A203" t="s">
        <v>331</v>
      </c>
      <c r="B203">
        <v>368</v>
      </c>
      <c r="C203">
        <v>1</v>
      </c>
      <c r="D203">
        <v>0</v>
      </c>
      <c r="E203">
        <v>94</v>
      </c>
      <c r="F203">
        <v>463</v>
      </c>
      <c r="G203" s="3">
        <v>45652</v>
      </c>
      <c r="H203" t="s">
        <v>14</v>
      </c>
      <c r="I203" t="s">
        <v>1640</v>
      </c>
      <c r="J203" t="s">
        <v>1456</v>
      </c>
      <c r="K203" t="s">
        <v>1523</v>
      </c>
      <c r="M203" t="s">
        <v>2050</v>
      </c>
      <c r="N203" t="s">
        <v>33</v>
      </c>
      <c r="O203" t="s">
        <v>50</v>
      </c>
      <c r="P203" t="s">
        <v>427</v>
      </c>
    </row>
    <row r="204" spans="1:16" x14ac:dyDescent="0.35">
      <c r="A204" t="s">
        <v>332</v>
      </c>
      <c r="B204">
        <v>848</v>
      </c>
      <c r="C204">
        <v>7</v>
      </c>
      <c r="D204">
        <v>5</v>
      </c>
      <c r="E204">
        <v>792</v>
      </c>
      <c r="F204">
        <v>1652</v>
      </c>
      <c r="G204" s="3">
        <v>45652</v>
      </c>
      <c r="H204" t="s">
        <v>14</v>
      </c>
      <c r="I204" t="s">
        <v>1485</v>
      </c>
      <c r="J204" t="s">
        <v>1456</v>
      </c>
      <c r="K204" t="s">
        <v>1526</v>
      </c>
      <c r="M204" t="s">
        <v>2050</v>
      </c>
      <c r="N204" t="s">
        <v>33</v>
      </c>
      <c r="O204" t="s">
        <v>2023</v>
      </c>
      <c r="P204" t="s">
        <v>182</v>
      </c>
    </row>
    <row r="205" spans="1:16" x14ac:dyDescent="0.35">
      <c r="A205" t="s">
        <v>1446</v>
      </c>
      <c r="B205">
        <v>427</v>
      </c>
      <c r="C205">
        <v>3</v>
      </c>
      <c r="D205">
        <v>3</v>
      </c>
      <c r="E205">
        <v>132</v>
      </c>
      <c r="F205">
        <v>565</v>
      </c>
      <c r="G205" s="3">
        <v>45652</v>
      </c>
      <c r="H205" t="s">
        <v>14</v>
      </c>
      <c r="I205" t="s">
        <v>1644</v>
      </c>
      <c r="J205" t="s">
        <v>1456</v>
      </c>
      <c r="K205" t="s">
        <v>1526</v>
      </c>
      <c r="M205" t="s">
        <v>2050</v>
      </c>
      <c r="N205" t="s">
        <v>33</v>
      </c>
      <c r="O205" t="s">
        <v>70</v>
      </c>
      <c r="P205" t="s">
        <v>226</v>
      </c>
    </row>
    <row r="206" spans="1:16" x14ac:dyDescent="0.35">
      <c r="A206" t="s">
        <v>345</v>
      </c>
      <c r="B206">
        <v>701</v>
      </c>
      <c r="C206">
        <v>5</v>
      </c>
      <c r="D206">
        <v>3</v>
      </c>
      <c r="E206">
        <v>459</v>
      </c>
      <c r="F206">
        <v>1168</v>
      </c>
      <c r="G206" s="3">
        <v>45652</v>
      </c>
      <c r="H206" t="s">
        <v>14</v>
      </c>
      <c r="I206" t="s">
        <v>1582</v>
      </c>
      <c r="J206" t="s">
        <v>1456</v>
      </c>
      <c r="K206" t="s">
        <v>1526</v>
      </c>
      <c r="M206" t="s">
        <v>2050</v>
      </c>
      <c r="N206" t="s">
        <v>33</v>
      </c>
      <c r="O206" t="s">
        <v>34</v>
      </c>
      <c r="P206" t="s">
        <v>140</v>
      </c>
    </row>
    <row r="207" spans="1:16" x14ac:dyDescent="0.35">
      <c r="A207" t="s">
        <v>1292</v>
      </c>
      <c r="B207">
        <v>241</v>
      </c>
      <c r="C207">
        <v>1</v>
      </c>
      <c r="D207">
        <v>1</v>
      </c>
      <c r="E207">
        <v>98</v>
      </c>
      <c r="F207">
        <v>341</v>
      </c>
      <c r="G207" s="3">
        <v>45652</v>
      </c>
      <c r="H207" t="s">
        <v>14</v>
      </c>
      <c r="I207" t="s">
        <v>1646</v>
      </c>
      <c r="J207" t="s">
        <v>1456</v>
      </c>
      <c r="K207" t="s">
        <v>1450</v>
      </c>
      <c r="M207" t="s">
        <v>1462</v>
      </c>
      <c r="N207" t="s">
        <v>33</v>
      </c>
      <c r="O207" t="s">
        <v>70</v>
      </c>
      <c r="P207" t="s">
        <v>71</v>
      </c>
    </row>
    <row r="208" spans="1:16" x14ac:dyDescent="0.35">
      <c r="A208" t="s">
        <v>354</v>
      </c>
      <c r="B208">
        <v>184</v>
      </c>
      <c r="D208">
        <v>2</v>
      </c>
      <c r="E208">
        <v>51</v>
      </c>
      <c r="F208">
        <v>237</v>
      </c>
      <c r="G208" s="3">
        <v>45652</v>
      </c>
      <c r="H208" t="s">
        <v>14</v>
      </c>
      <c r="I208" t="s">
        <v>1963</v>
      </c>
      <c r="J208" t="s">
        <v>1456</v>
      </c>
      <c r="K208" t="s">
        <v>1450</v>
      </c>
      <c r="M208" t="s">
        <v>1462</v>
      </c>
      <c r="N208" t="s">
        <v>33</v>
      </c>
      <c r="O208" t="s">
        <v>70</v>
      </c>
      <c r="P208" t="s">
        <v>71</v>
      </c>
    </row>
    <row r="209" spans="1:16" x14ac:dyDescent="0.35">
      <c r="A209" t="s">
        <v>1314</v>
      </c>
      <c r="B209">
        <v>82</v>
      </c>
      <c r="D209">
        <v>0</v>
      </c>
      <c r="E209">
        <v>0</v>
      </c>
      <c r="F209">
        <v>82</v>
      </c>
      <c r="G209" s="3">
        <v>45652</v>
      </c>
      <c r="H209" t="s">
        <v>14</v>
      </c>
      <c r="I209" t="s">
        <v>1983</v>
      </c>
      <c r="J209" t="s">
        <v>1456</v>
      </c>
      <c r="K209" t="s">
        <v>1450</v>
      </c>
      <c r="M209" t="s">
        <v>1467</v>
      </c>
      <c r="N209" t="s">
        <v>33</v>
      </c>
      <c r="O209" t="s">
        <v>53</v>
      </c>
      <c r="P209" t="s">
        <v>220</v>
      </c>
    </row>
    <row r="210" spans="1:16" x14ac:dyDescent="0.35">
      <c r="A210" t="s">
        <v>1323</v>
      </c>
      <c r="B210">
        <v>74</v>
      </c>
      <c r="D210">
        <v>0</v>
      </c>
      <c r="E210">
        <v>24</v>
      </c>
      <c r="F210">
        <v>98</v>
      </c>
      <c r="G210" s="3">
        <v>45652</v>
      </c>
      <c r="H210" t="s">
        <v>14</v>
      </c>
      <c r="I210" t="s">
        <v>1496</v>
      </c>
      <c r="J210" t="s">
        <v>1456</v>
      </c>
      <c r="K210" t="s">
        <v>1450</v>
      </c>
      <c r="M210" t="s">
        <v>1467</v>
      </c>
      <c r="N210" t="s">
        <v>33</v>
      </c>
      <c r="O210" t="s">
        <v>53</v>
      </c>
      <c r="P210" t="s">
        <v>220</v>
      </c>
    </row>
    <row r="211" spans="1:16" x14ac:dyDescent="0.35">
      <c r="A211" t="s">
        <v>364</v>
      </c>
      <c r="B211">
        <v>100</v>
      </c>
      <c r="C211">
        <v>1</v>
      </c>
      <c r="D211">
        <v>0</v>
      </c>
      <c r="E211">
        <v>56</v>
      </c>
      <c r="F211">
        <v>157</v>
      </c>
      <c r="G211" s="3">
        <v>45652</v>
      </c>
      <c r="H211" t="s">
        <v>14</v>
      </c>
      <c r="I211" t="s">
        <v>1649</v>
      </c>
      <c r="J211" t="s">
        <v>1456</v>
      </c>
      <c r="K211" t="s">
        <v>1450</v>
      </c>
      <c r="M211" t="s">
        <v>1464</v>
      </c>
      <c r="N211" t="s">
        <v>33</v>
      </c>
      <c r="O211" t="s">
        <v>45</v>
      </c>
      <c r="P211" t="s">
        <v>78</v>
      </c>
    </row>
    <row r="212" spans="1:16" x14ac:dyDescent="0.35">
      <c r="A212" t="s">
        <v>368</v>
      </c>
      <c r="B212">
        <v>378</v>
      </c>
      <c r="C212">
        <v>1</v>
      </c>
      <c r="D212">
        <v>0</v>
      </c>
      <c r="E212">
        <v>105</v>
      </c>
      <c r="F212">
        <v>484</v>
      </c>
      <c r="G212" s="3">
        <v>45652</v>
      </c>
      <c r="H212" t="s">
        <v>14</v>
      </c>
      <c r="I212" t="s">
        <v>1650</v>
      </c>
      <c r="J212" t="s">
        <v>1456</v>
      </c>
      <c r="K212" t="s">
        <v>1453</v>
      </c>
      <c r="M212" t="s">
        <v>1477</v>
      </c>
      <c r="N212" t="s">
        <v>33</v>
      </c>
      <c r="O212" t="s">
        <v>2023</v>
      </c>
      <c r="P212" t="s">
        <v>247</v>
      </c>
    </row>
    <row r="213" spans="1:16" x14ac:dyDescent="0.35">
      <c r="A213" t="s">
        <v>651</v>
      </c>
      <c r="B213">
        <v>1242</v>
      </c>
      <c r="C213">
        <v>7</v>
      </c>
      <c r="D213">
        <v>10</v>
      </c>
      <c r="E213">
        <v>600</v>
      </c>
      <c r="F213">
        <v>1859</v>
      </c>
      <c r="G213" s="3">
        <v>45652</v>
      </c>
      <c r="H213" t="s">
        <v>14</v>
      </c>
      <c r="I213" t="s">
        <v>1599</v>
      </c>
      <c r="J213" t="s">
        <v>1456</v>
      </c>
      <c r="K213" t="s">
        <v>1526</v>
      </c>
      <c r="M213" t="s">
        <v>2050</v>
      </c>
      <c r="N213" t="s">
        <v>33</v>
      </c>
      <c r="O213" t="s">
        <v>45</v>
      </c>
      <c r="P213" t="s">
        <v>46</v>
      </c>
    </row>
    <row r="214" spans="1:16" x14ac:dyDescent="0.35">
      <c r="A214" t="s">
        <v>376</v>
      </c>
      <c r="B214">
        <v>95</v>
      </c>
      <c r="D214">
        <v>0</v>
      </c>
      <c r="E214">
        <v>21</v>
      </c>
      <c r="F214">
        <v>116</v>
      </c>
      <c r="G214" s="3">
        <v>45652</v>
      </c>
      <c r="H214" t="s">
        <v>14</v>
      </c>
      <c r="I214" t="s">
        <v>1654</v>
      </c>
      <c r="J214" t="s">
        <v>1456</v>
      </c>
      <c r="K214" t="s">
        <v>1450</v>
      </c>
      <c r="M214" t="s">
        <v>1454</v>
      </c>
      <c r="N214" t="s">
        <v>33</v>
      </c>
      <c r="O214" t="s">
        <v>53</v>
      </c>
      <c r="P214" t="s">
        <v>198</v>
      </c>
    </row>
    <row r="215" spans="1:16" x14ac:dyDescent="0.35">
      <c r="A215" t="s">
        <v>378</v>
      </c>
      <c r="B215">
        <v>728</v>
      </c>
      <c r="C215">
        <v>5</v>
      </c>
      <c r="D215">
        <v>5</v>
      </c>
      <c r="E215">
        <v>233</v>
      </c>
      <c r="F215">
        <v>971</v>
      </c>
      <c r="G215" s="3">
        <v>45652</v>
      </c>
      <c r="H215" t="s">
        <v>14</v>
      </c>
      <c r="I215" t="s">
        <v>1655</v>
      </c>
      <c r="J215" t="s">
        <v>1456</v>
      </c>
      <c r="K215" t="s">
        <v>1523</v>
      </c>
      <c r="M215" t="s">
        <v>2050</v>
      </c>
      <c r="N215" t="s">
        <v>33</v>
      </c>
      <c r="O215" t="s">
        <v>34</v>
      </c>
      <c r="P215" t="s">
        <v>48</v>
      </c>
    </row>
    <row r="216" spans="1:16" x14ac:dyDescent="0.35">
      <c r="A216" t="s">
        <v>384</v>
      </c>
      <c r="B216">
        <v>545</v>
      </c>
      <c r="C216">
        <v>7</v>
      </c>
      <c r="D216">
        <v>2</v>
      </c>
      <c r="E216">
        <v>268</v>
      </c>
      <c r="F216">
        <v>822</v>
      </c>
      <c r="G216" s="3">
        <v>45652</v>
      </c>
      <c r="H216" t="s">
        <v>14</v>
      </c>
      <c r="I216" t="s">
        <v>1658</v>
      </c>
      <c r="J216" t="s">
        <v>1456</v>
      </c>
      <c r="K216" t="s">
        <v>1523</v>
      </c>
      <c r="M216" t="s">
        <v>2050</v>
      </c>
      <c r="N216" t="s">
        <v>33</v>
      </c>
      <c r="O216" t="s">
        <v>73</v>
      </c>
      <c r="P216" t="s">
        <v>137</v>
      </c>
    </row>
    <row r="217" spans="1:16" x14ac:dyDescent="0.35">
      <c r="A217" t="s">
        <v>400</v>
      </c>
      <c r="B217">
        <v>145</v>
      </c>
      <c r="C217">
        <v>2</v>
      </c>
      <c r="D217">
        <v>1</v>
      </c>
      <c r="E217">
        <v>88</v>
      </c>
      <c r="F217">
        <v>236</v>
      </c>
      <c r="G217" s="3">
        <v>45652</v>
      </c>
      <c r="H217" t="s">
        <v>14</v>
      </c>
      <c r="I217" t="s">
        <v>1661</v>
      </c>
      <c r="J217" t="s">
        <v>1456</v>
      </c>
      <c r="K217" t="s">
        <v>1453</v>
      </c>
      <c r="M217" t="s">
        <v>1464</v>
      </c>
      <c r="N217" t="s">
        <v>33</v>
      </c>
      <c r="O217" t="s">
        <v>45</v>
      </c>
      <c r="P217" t="s">
        <v>78</v>
      </c>
    </row>
    <row r="218" spans="1:16" x14ac:dyDescent="0.35">
      <c r="A218" t="s">
        <v>401</v>
      </c>
      <c r="B218">
        <v>579</v>
      </c>
      <c r="C218">
        <v>2</v>
      </c>
      <c r="D218">
        <v>1</v>
      </c>
      <c r="E218">
        <v>90</v>
      </c>
      <c r="F218">
        <v>672</v>
      </c>
      <c r="G218" s="3">
        <v>45652</v>
      </c>
      <c r="H218" t="s">
        <v>14</v>
      </c>
      <c r="I218" t="s">
        <v>1662</v>
      </c>
      <c r="J218" t="s">
        <v>1456</v>
      </c>
      <c r="K218" t="s">
        <v>1453</v>
      </c>
      <c r="M218" t="s">
        <v>1464</v>
      </c>
      <c r="N218" t="s">
        <v>33</v>
      </c>
      <c r="O218" t="s">
        <v>45</v>
      </c>
      <c r="P218" t="s">
        <v>78</v>
      </c>
    </row>
    <row r="219" spans="1:16" x14ac:dyDescent="0.35">
      <c r="A219" t="s">
        <v>402</v>
      </c>
      <c r="B219">
        <v>294</v>
      </c>
      <c r="C219">
        <v>5</v>
      </c>
      <c r="D219">
        <v>0</v>
      </c>
      <c r="E219">
        <v>105</v>
      </c>
      <c r="F219">
        <v>404</v>
      </c>
      <c r="G219" s="3">
        <v>45652</v>
      </c>
      <c r="H219" t="s">
        <v>14</v>
      </c>
      <c r="I219" t="s">
        <v>1663</v>
      </c>
      <c r="J219" t="s">
        <v>1456</v>
      </c>
      <c r="K219" t="s">
        <v>1453</v>
      </c>
      <c r="M219" t="s">
        <v>1464</v>
      </c>
      <c r="N219" t="s">
        <v>33</v>
      </c>
      <c r="O219" t="s">
        <v>45</v>
      </c>
      <c r="P219" t="s">
        <v>78</v>
      </c>
    </row>
    <row r="220" spans="1:16" x14ac:dyDescent="0.35">
      <c r="A220" t="s">
        <v>407</v>
      </c>
      <c r="B220">
        <v>1033</v>
      </c>
      <c r="C220">
        <v>5</v>
      </c>
      <c r="D220">
        <v>8</v>
      </c>
      <c r="E220">
        <v>377</v>
      </c>
      <c r="F220">
        <v>1423</v>
      </c>
      <c r="G220" s="3">
        <v>45652</v>
      </c>
      <c r="H220" t="s">
        <v>14</v>
      </c>
      <c r="I220" t="s">
        <v>1667</v>
      </c>
      <c r="J220" t="s">
        <v>1456</v>
      </c>
      <c r="K220" t="s">
        <v>1453</v>
      </c>
      <c r="M220" t="s">
        <v>1464</v>
      </c>
      <c r="N220" t="s">
        <v>33</v>
      </c>
      <c r="O220" t="s">
        <v>45</v>
      </c>
      <c r="P220" t="s">
        <v>78</v>
      </c>
    </row>
    <row r="221" spans="1:16" x14ac:dyDescent="0.35">
      <c r="A221" t="s">
        <v>410</v>
      </c>
      <c r="B221">
        <v>359</v>
      </c>
      <c r="C221">
        <v>5</v>
      </c>
      <c r="D221">
        <v>0</v>
      </c>
      <c r="E221">
        <v>152</v>
      </c>
      <c r="F221">
        <v>516</v>
      </c>
      <c r="G221" s="3">
        <v>45652</v>
      </c>
      <c r="H221" t="s">
        <v>14</v>
      </c>
      <c r="I221" t="s">
        <v>1670</v>
      </c>
      <c r="J221" t="s">
        <v>1456</v>
      </c>
      <c r="K221" t="s">
        <v>1453</v>
      </c>
      <c r="M221" t="s">
        <v>1464</v>
      </c>
      <c r="N221" t="s">
        <v>33</v>
      </c>
      <c r="O221" t="s">
        <v>45</v>
      </c>
      <c r="P221" t="s">
        <v>78</v>
      </c>
    </row>
    <row r="222" spans="1:16" x14ac:dyDescent="0.35">
      <c r="A222" t="s">
        <v>415</v>
      </c>
      <c r="B222">
        <v>448</v>
      </c>
      <c r="D222">
        <v>0</v>
      </c>
      <c r="E222">
        <v>244</v>
      </c>
      <c r="F222">
        <v>692</v>
      </c>
      <c r="G222" s="3">
        <v>45652</v>
      </c>
      <c r="H222" t="s">
        <v>14</v>
      </c>
      <c r="I222" t="s">
        <v>1674</v>
      </c>
      <c r="J222" t="s">
        <v>1456</v>
      </c>
      <c r="K222" t="s">
        <v>1453</v>
      </c>
      <c r="M222" t="s">
        <v>1464</v>
      </c>
      <c r="N222" t="s">
        <v>33</v>
      </c>
      <c r="O222" t="s">
        <v>45</v>
      </c>
      <c r="P222" t="s">
        <v>78</v>
      </c>
    </row>
    <row r="223" spans="1:16" x14ac:dyDescent="0.35">
      <c r="A223" t="s">
        <v>416</v>
      </c>
      <c r="B223">
        <v>147</v>
      </c>
      <c r="C223">
        <v>2</v>
      </c>
      <c r="D223">
        <v>3</v>
      </c>
      <c r="E223">
        <v>60</v>
      </c>
      <c r="F223">
        <v>212</v>
      </c>
      <c r="G223" s="3">
        <v>45652</v>
      </c>
      <c r="H223" t="s">
        <v>14</v>
      </c>
      <c r="I223" t="s">
        <v>1675</v>
      </c>
      <c r="J223" t="s">
        <v>1456</v>
      </c>
      <c r="K223" t="s">
        <v>1453</v>
      </c>
      <c r="M223" t="s">
        <v>1464</v>
      </c>
      <c r="N223" t="s">
        <v>33</v>
      </c>
      <c r="O223" t="s">
        <v>45</v>
      </c>
      <c r="P223" t="s">
        <v>78</v>
      </c>
    </row>
    <row r="224" spans="1:16" x14ac:dyDescent="0.35">
      <c r="A224" t="s">
        <v>417</v>
      </c>
      <c r="B224">
        <v>1027</v>
      </c>
      <c r="C224">
        <v>4</v>
      </c>
      <c r="D224">
        <v>12</v>
      </c>
      <c r="E224">
        <v>551</v>
      </c>
      <c r="F224">
        <v>1594</v>
      </c>
      <c r="G224" s="3">
        <v>45652</v>
      </c>
      <c r="H224" t="s">
        <v>14</v>
      </c>
      <c r="I224" t="s">
        <v>1504</v>
      </c>
      <c r="J224" t="s">
        <v>1456</v>
      </c>
      <c r="K224" t="s">
        <v>1453</v>
      </c>
      <c r="M224" t="s">
        <v>1464</v>
      </c>
      <c r="N224" t="s">
        <v>33</v>
      </c>
      <c r="O224" t="s">
        <v>45</v>
      </c>
      <c r="P224" t="s">
        <v>78</v>
      </c>
    </row>
    <row r="225" spans="1:16" x14ac:dyDescent="0.35">
      <c r="A225" t="s">
        <v>420</v>
      </c>
      <c r="B225">
        <v>272</v>
      </c>
      <c r="C225">
        <v>5</v>
      </c>
      <c r="D225">
        <v>0</v>
      </c>
      <c r="E225">
        <v>80</v>
      </c>
      <c r="F225">
        <v>357</v>
      </c>
      <c r="G225" s="3">
        <v>45652</v>
      </c>
      <c r="H225" t="s">
        <v>14</v>
      </c>
      <c r="I225" t="s">
        <v>1489</v>
      </c>
      <c r="J225" t="s">
        <v>1456</v>
      </c>
      <c r="K225" t="s">
        <v>1453</v>
      </c>
      <c r="M225" t="s">
        <v>1464</v>
      </c>
      <c r="N225" t="s">
        <v>33</v>
      </c>
      <c r="O225" t="s">
        <v>45</v>
      </c>
      <c r="P225" t="s">
        <v>78</v>
      </c>
    </row>
    <row r="226" spans="1:16" x14ac:dyDescent="0.35">
      <c r="A226" t="s">
        <v>421</v>
      </c>
      <c r="B226">
        <v>597</v>
      </c>
      <c r="C226">
        <v>1</v>
      </c>
      <c r="D226">
        <v>9</v>
      </c>
      <c r="E226">
        <v>215</v>
      </c>
      <c r="F226">
        <v>822</v>
      </c>
      <c r="G226" s="3">
        <v>45652</v>
      </c>
      <c r="H226" t="s">
        <v>14</v>
      </c>
      <c r="I226" t="s">
        <v>1678</v>
      </c>
      <c r="J226" t="s">
        <v>1456</v>
      </c>
      <c r="K226" t="s">
        <v>1453</v>
      </c>
      <c r="M226" t="s">
        <v>1464</v>
      </c>
      <c r="N226" t="s">
        <v>33</v>
      </c>
      <c r="O226" t="s">
        <v>45</v>
      </c>
      <c r="P226" t="s">
        <v>78</v>
      </c>
    </row>
    <row r="227" spans="1:16" x14ac:dyDescent="0.35">
      <c r="A227" t="s">
        <v>426</v>
      </c>
      <c r="B227">
        <v>864</v>
      </c>
      <c r="C227">
        <v>1</v>
      </c>
      <c r="D227">
        <v>7</v>
      </c>
      <c r="E227">
        <v>338</v>
      </c>
      <c r="F227">
        <v>1210</v>
      </c>
      <c r="G227" s="3">
        <v>45652</v>
      </c>
      <c r="H227" t="s">
        <v>14</v>
      </c>
      <c r="I227" t="s">
        <v>1683</v>
      </c>
      <c r="J227" t="s">
        <v>1456</v>
      </c>
      <c r="K227" t="s">
        <v>1523</v>
      </c>
      <c r="M227" t="s">
        <v>2050</v>
      </c>
      <c r="N227" t="s">
        <v>33</v>
      </c>
      <c r="O227" t="s">
        <v>50</v>
      </c>
      <c r="P227" t="s">
        <v>427</v>
      </c>
    </row>
    <row r="228" spans="1:16" x14ac:dyDescent="0.35">
      <c r="A228" t="s">
        <v>428</v>
      </c>
      <c r="B228">
        <v>1709</v>
      </c>
      <c r="C228">
        <v>12</v>
      </c>
      <c r="D228">
        <v>5</v>
      </c>
      <c r="E228">
        <v>761</v>
      </c>
      <c r="F228">
        <v>2487</v>
      </c>
      <c r="G228" s="3">
        <v>45652</v>
      </c>
      <c r="H228" t="s">
        <v>14</v>
      </c>
      <c r="I228" t="s">
        <v>1684</v>
      </c>
      <c r="J228" t="s">
        <v>1456</v>
      </c>
      <c r="K228" t="s">
        <v>1526</v>
      </c>
      <c r="M228" t="s">
        <v>2050</v>
      </c>
      <c r="N228" t="s">
        <v>33</v>
      </c>
      <c r="O228" t="s">
        <v>70</v>
      </c>
      <c r="P228" t="s">
        <v>97</v>
      </c>
    </row>
    <row r="229" spans="1:16" x14ac:dyDescent="0.35">
      <c r="A229" t="s">
        <v>431</v>
      </c>
      <c r="B229">
        <v>245</v>
      </c>
      <c r="C229">
        <v>1</v>
      </c>
      <c r="D229">
        <v>0</v>
      </c>
      <c r="E229">
        <v>87</v>
      </c>
      <c r="F229">
        <v>333</v>
      </c>
      <c r="G229" s="3">
        <v>45652</v>
      </c>
      <c r="H229" t="s">
        <v>14</v>
      </c>
      <c r="I229" t="s">
        <v>1582</v>
      </c>
      <c r="J229" t="s">
        <v>1456</v>
      </c>
      <c r="K229" t="s">
        <v>1523</v>
      </c>
      <c r="M229" t="s">
        <v>2050</v>
      </c>
      <c r="N229" t="s">
        <v>33</v>
      </c>
      <c r="O229" t="s">
        <v>34</v>
      </c>
      <c r="P229" t="s">
        <v>140</v>
      </c>
    </row>
    <row r="230" spans="1:16" x14ac:dyDescent="0.35">
      <c r="A230" t="s">
        <v>432</v>
      </c>
      <c r="B230">
        <v>772</v>
      </c>
      <c r="C230">
        <v>3</v>
      </c>
      <c r="D230">
        <v>7</v>
      </c>
      <c r="E230">
        <v>330</v>
      </c>
      <c r="F230">
        <v>1112</v>
      </c>
      <c r="G230" s="3">
        <v>45652</v>
      </c>
      <c r="H230" t="s">
        <v>14</v>
      </c>
      <c r="I230" t="s">
        <v>1686</v>
      </c>
      <c r="J230" t="s">
        <v>1456</v>
      </c>
      <c r="K230" t="s">
        <v>1523</v>
      </c>
      <c r="M230" t="s">
        <v>2050</v>
      </c>
      <c r="N230" t="s">
        <v>33</v>
      </c>
      <c r="O230" t="s">
        <v>50</v>
      </c>
      <c r="P230" t="s">
        <v>427</v>
      </c>
    </row>
    <row r="231" spans="1:16" x14ac:dyDescent="0.35">
      <c r="A231" t="s">
        <v>1078</v>
      </c>
      <c r="B231">
        <v>911</v>
      </c>
      <c r="C231">
        <v>8</v>
      </c>
      <c r="D231">
        <v>2</v>
      </c>
      <c r="E231">
        <v>434</v>
      </c>
      <c r="F231">
        <v>1355</v>
      </c>
      <c r="G231" s="3">
        <v>45652</v>
      </c>
      <c r="H231" t="s">
        <v>14</v>
      </c>
      <c r="I231" t="s">
        <v>1536</v>
      </c>
      <c r="J231" t="s">
        <v>1456</v>
      </c>
      <c r="K231" t="s">
        <v>1526</v>
      </c>
      <c r="M231" t="s">
        <v>2050</v>
      </c>
      <c r="N231" t="s">
        <v>33</v>
      </c>
      <c r="O231" t="s">
        <v>50</v>
      </c>
      <c r="P231" t="s">
        <v>51</v>
      </c>
    </row>
    <row r="232" spans="1:16" x14ac:dyDescent="0.35">
      <c r="A232" t="s">
        <v>439</v>
      </c>
      <c r="B232">
        <v>1646</v>
      </c>
      <c r="C232">
        <v>2</v>
      </c>
      <c r="D232">
        <v>11</v>
      </c>
      <c r="E232">
        <v>497</v>
      </c>
      <c r="F232">
        <v>2156</v>
      </c>
      <c r="G232" s="3">
        <v>45652</v>
      </c>
      <c r="H232" t="s">
        <v>14</v>
      </c>
      <c r="I232" t="s">
        <v>1691</v>
      </c>
      <c r="J232" t="s">
        <v>1456</v>
      </c>
      <c r="K232" t="s">
        <v>1523</v>
      </c>
      <c r="M232" t="s">
        <v>2050</v>
      </c>
      <c r="N232" t="s">
        <v>33</v>
      </c>
      <c r="O232" t="s">
        <v>45</v>
      </c>
      <c r="P232" t="s">
        <v>1985</v>
      </c>
    </row>
    <row r="233" spans="1:16" x14ac:dyDescent="0.35">
      <c r="A233" t="s">
        <v>441</v>
      </c>
      <c r="B233">
        <v>267</v>
      </c>
      <c r="D233">
        <v>0</v>
      </c>
      <c r="E233">
        <v>118</v>
      </c>
      <c r="F233">
        <v>385</v>
      </c>
      <c r="G233" s="3">
        <v>45652</v>
      </c>
      <c r="H233" t="s">
        <v>14</v>
      </c>
      <c r="I233" t="s">
        <v>1995</v>
      </c>
      <c r="J233" t="s">
        <v>1456</v>
      </c>
      <c r="K233" t="s">
        <v>1523</v>
      </c>
      <c r="M233" t="s">
        <v>2050</v>
      </c>
      <c r="N233" t="s">
        <v>33</v>
      </c>
      <c r="O233" t="s">
        <v>73</v>
      </c>
      <c r="P233" t="s">
        <v>134</v>
      </c>
    </row>
    <row r="234" spans="1:16" x14ac:dyDescent="0.35">
      <c r="A234" t="s">
        <v>445</v>
      </c>
      <c r="B234">
        <v>139</v>
      </c>
      <c r="C234">
        <v>3</v>
      </c>
      <c r="D234">
        <v>0</v>
      </c>
      <c r="E234">
        <v>75</v>
      </c>
      <c r="F234">
        <v>217</v>
      </c>
      <c r="G234" s="3">
        <v>45652</v>
      </c>
      <c r="H234" t="s">
        <v>14</v>
      </c>
      <c r="I234" t="s">
        <v>1694</v>
      </c>
      <c r="J234" t="s">
        <v>1456</v>
      </c>
      <c r="K234" t="s">
        <v>1526</v>
      </c>
      <c r="M234" t="s">
        <v>2050</v>
      </c>
      <c r="N234" t="s">
        <v>33</v>
      </c>
      <c r="O234" t="s">
        <v>50</v>
      </c>
      <c r="P234" t="s">
        <v>51</v>
      </c>
    </row>
    <row r="235" spans="1:16" x14ac:dyDescent="0.35">
      <c r="A235" t="s">
        <v>448</v>
      </c>
      <c r="B235">
        <v>764</v>
      </c>
      <c r="C235">
        <v>2</v>
      </c>
      <c r="D235">
        <v>0</v>
      </c>
      <c r="E235">
        <v>369</v>
      </c>
      <c r="F235">
        <v>1135</v>
      </c>
      <c r="G235" s="3">
        <v>45652</v>
      </c>
      <c r="H235" t="s">
        <v>14</v>
      </c>
      <c r="I235" t="s">
        <v>1695</v>
      </c>
      <c r="J235" t="s">
        <v>1456</v>
      </c>
      <c r="K235" t="s">
        <v>1526</v>
      </c>
      <c r="M235" t="s">
        <v>2050</v>
      </c>
      <c r="N235" t="s">
        <v>33</v>
      </c>
      <c r="O235" t="s">
        <v>34</v>
      </c>
      <c r="P235" t="s">
        <v>449</v>
      </c>
    </row>
    <row r="236" spans="1:16" x14ac:dyDescent="0.35">
      <c r="A236" t="s">
        <v>929</v>
      </c>
      <c r="B236">
        <v>233</v>
      </c>
      <c r="D236">
        <v>0</v>
      </c>
      <c r="E236">
        <v>47</v>
      </c>
      <c r="F236">
        <v>280</v>
      </c>
      <c r="G236" s="3">
        <v>45652</v>
      </c>
      <c r="H236" t="s">
        <v>14</v>
      </c>
      <c r="I236" t="s">
        <v>1478</v>
      </c>
      <c r="J236" t="s">
        <v>1456</v>
      </c>
      <c r="K236" t="s">
        <v>1449</v>
      </c>
      <c r="M236" t="s">
        <v>2050</v>
      </c>
      <c r="N236" t="s">
        <v>33</v>
      </c>
      <c r="O236" t="s">
        <v>34</v>
      </c>
      <c r="P236" t="s">
        <v>193</v>
      </c>
    </row>
    <row r="237" spans="1:16" x14ac:dyDescent="0.35">
      <c r="A237" t="s">
        <v>463</v>
      </c>
      <c r="B237">
        <v>86</v>
      </c>
      <c r="D237">
        <v>0</v>
      </c>
      <c r="E237">
        <v>22</v>
      </c>
      <c r="F237">
        <v>108</v>
      </c>
      <c r="G237" s="3">
        <v>45652</v>
      </c>
      <c r="H237" t="s">
        <v>14</v>
      </c>
      <c r="I237" t="s">
        <v>1698</v>
      </c>
      <c r="J237" t="s">
        <v>1456</v>
      </c>
      <c r="K237" t="s">
        <v>1450</v>
      </c>
      <c r="M237" t="s">
        <v>1464</v>
      </c>
      <c r="N237" t="s">
        <v>33</v>
      </c>
      <c r="O237" t="s">
        <v>45</v>
      </c>
      <c r="P237" t="s">
        <v>78</v>
      </c>
    </row>
    <row r="238" spans="1:16" x14ac:dyDescent="0.35">
      <c r="A238" t="s">
        <v>465</v>
      </c>
      <c r="B238">
        <v>924</v>
      </c>
      <c r="C238">
        <v>4</v>
      </c>
      <c r="D238">
        <v>3</v>
      </c>
      <c r="E238">
        <v>664</v>
      </c>
      <c r="F238">
        <v>1595</v>
      </c>
      <c r="G238" s="3">
        <v>45652</v>
      </c>
      <c r="H238" t="s">
        <v>14</v>
      </c>
      <c r="I238" t="s">
        <v>1539</v>
      </c>
      <c r="J238" t="s">
        <v>1456</v>
      </c>
      <c r="K238" t="s">
        <v>1526</v>
      </c>
      <c r="M238" t="s">
        <v>2050</v>
      </c>
      <c r="N238" t="s">
        <v>33</v>
      </c>
      <c r="O238" t="s">
        <v>45</v>
      </c>
      <c r="P238" t="s">
        <v>128</v>
      </c>
    </row>
    <row r="239" spans="1:16" x14ac:dyDescent="0.35">
      <c r="A239" t="s">
        <v>1285</v>
      </c>
      <c r="B239">
        <v>105</v>
      </c>
      <c r="D239">
        <v>0</v>
      </c>
      <c r="E239">
        <v>34</v>
      </c>
      <c r="F239">
        <v>139</v>
      </c>
      <c r="G239" s="3">
        <v>45652</v>
      </c>
      <c r="H239" t="s">
        <v>14</v>
      </c>
      <c r="I239" t="s">
        <v>1701</v>
      </c>
      <c r="J239" t="s">
        <v>1456</v>
      </c>
      <c r="K239" t="s">
        <v>1450</v>
      </c>
      <c r="M239" t="s">
        <v>1464</v>
      </c>
      <c r="N239" t="s">
        <v>33</v>
      </c>
      <c r="O239" t="s">
        <v>45</v>
      </c>
      <c r="P239" t="s">
        <v>78</v>
      </c>
    </row>
    <row r="240" spans="1:16" x14ac:dyDescent="0.35">
      <c r="A240" t="s">
        <v>949</v>
      </c>
      <c r="B240">
        <v>774</v>
      </c>
      <c r="C240">
        <v>1</v>
      </c>
      <c r="D240">
        <v>0</v>
      </c>
      <c r="E240">
        <v>353</v>
      </c>
      <c r="F240">
        <v>1128</v>
      </c>
      <c r="G240" s="3">
        <v>45652</v>
      </c>
      <c r="H240" t="s">
        <v>14</v>
      </c>
      <c r="I240" t="s">
        <v>1862</v>
      </c>
      <c r="J240" t="s">
        <v>1456</v>
      </c>
      <c r="K240" t="s">
        <v>1523</v>
      </c>
      <c r="M240" t="s">
        <v>2050</v>
      </c>
      <c r="N240" t="s">
        <v>33</v>
      </c>
      <c r="O240" t="s">
        <v>70</v>
      </c>
      <c r="P240" t="s">
        <v>226</v>
      </c>
    </row>
    <row r="241" spans="1:16" x14ac:dyDescent="0.35">
      <c r="A241" t="s">
        <v>475</v>
      </c>
      <c r="B241">
        <v>332</v>
      </c>
      <c r="C241">
        <v>1</v>
      </c>
      <c r="D241">
        <v>3</v>
      </c>
      <c r="E241">
        <v>113</v>
      </c>
      <c r="F241">
        <v>449</v>
      </c>
      <c r="G241" s="3">
        <v>45652</v>
      </c>
      <c r="H241" t="s">
        <v>14</v>
      </c>
      <c r="I241" t="s">
        <v>1496</v>
      </c>
      <c r="J241" t="s">
        <v>1456</v>
      </c>
      <c r="K241" t="s">
        <v>1523</v>
      </c>
      <c r="M241" t="s">
        <v>2050</v>
      </c>
      <c r="N241" t="s">
        <v>33</v>
      </c>
      <c r="O241" t="s">
        <v>73</v>
      </c>
      <c r="P241" t="s">
        <v>177</v>
      </c>
    </row>
    <row r="242" spans="1:16" x14ac:dyDescent="0.35">
      <c r="A242" t="s">
        <v>687</v>
      </c>
      <c r="B242">
        <v>1581</v>
      </c>
      <c r="C242">
        <v>5</v>
      </c>
      <c r="D242">
        <v>10</v>
      </c>
      <c r="E242">
        <v>579</v>
      </c>
      <c r="F242">
        <v>2175</v>
      </c>
      <c r="G242" s="3">
        <v>45652</v>
      </c>
      <c r="H242" t="s">
        <v>14</v>
      </c>
      <c r="I242" t="s">
        <v>1530</v>
      </c>
      <c r="J242" t="s">
        <v>1456</v>
      </c>
      <c r="K242" t="s">
        <v>1526</v>
      </c>
      <c r="M242" t="s">
        <v>2050</v>
      </c>
      <c r="N242" t="s">
        <v>33</v>
      </c>
      <c r="O242" t="s">
        <v>34</v>
      </c>
      <c r="P242" t="s">
        <v>140</v>
      </c>
    </row>
    <row r="243" spans="1:16" x14ac:dyDescent="0.35">
      <c r="A243" t="s">
        <v>478</v>
      </c>
      <c r="B243">
        <v>674</v>
      </c>
      <c r="C243">
        <v>6</v>
      </c>
      <c r="D243">
        <v>7</v>
      </c>
      <c r="E243">
        <v>357</v>
      </c>
      <c r="F243">
        <v>1044</v>
      </c>
      <c r="G243" s="3">
        <v>45652</v>
      </c>
      <c r="H243" t="s">
        <v>14</v>
      </c>
      <c r="I243" t="s">
        <v>1496</v>
      </c>
      <c r="J243" t="s">
        <v>1456</v>
      </c>
      <c r="K243" t="s">
        <v>1453</v>
      </c>
      <c r="M243" t="s">
        <v>1464</v>
      </c>
      <c r="N243" t="s">
        <v>33</v>
      </c>
      <c r="O243" t="s">
        <v>45</v>
      </c>
      <c r="P243" t="s">
        <v>78</v>
      </c>
    </row>
    <row r="244" spans="1:16" x14ac:dyDescent="0.35">
      <c r="A244" t="s">
        <v>1400</v>
      </c>
      <c r="B244">
        <v>918</v>
      </c>
      <c r="C244">
        <v>3</v>
      </c>
      <c r="D244">
        <v>2</v>
      </c>
      <c r="E244">
        <v>441</v>
      </c>
      <c r="F244">
        <v>1364</v>
      </c>
      <c r="G244" s="3">
        <v>45652</v>
      </c>
      <c r="H244" t="s">
        <v>14</v>
      </c>
      <c r="I244" t="s">
        <v>1704</v>
      </c>
      <c r="J244" t="s">
        <v>1456</v>
      </c>
      <c r="K244" t="s">
        <v>1534</v>
      </c>
      <c r="M244" t="s">
        <v>2050</v>
      </c>
      <c r="N244" t="s">
        <v>33</v>
      </c>
      <c r="O244" t="s">
        <v>70</v>
      </c>
      <c r="P244" t="s">
        <v>97</v>
      </c>
    </row>
    <row r="245" spans="1:16" x14ac:dyDescent="0.35">
      <c r="A245" t="s">
        <v>480</v>
      </c>
      <c r="B245">
        <v>775</v>
      </c>
      <c r="C245">
        <v>5</v>
      </c>
      <c r="D245">
        <v>2</v>
      </c>
      <c r="E245">
        <v>419</v>
      </c>
      <c r="F245">
        <v>1201</v>
      </c>
      <c r="G245" s="3">
        <v>45652</v>
      </c>
      <c r="H245" t="s">
        <v>14</v>
      </c>
      <c r="I245" t="s">
        <v>1496</v>
      </c>
      <c r="J245" t="s">
        <v>1456</v>
      </c>
      <c r="K245" t="s">
        <v>1526</v>
      </c>
      <c r="M245" t="s">
        <v>2050</v>
      </c>
      <c r="N245" t="s">
        <v>33</v>
      </c>
      <c r="O245" t="s">
        <v>73</v>
      </c>
      <c r="P245" t="s">
        <v>134</v>
      </c>
    </row>
    <row r="246" spans="1:16" x14ac:dyDescent="0.35">
      <c r="A246" t="s">
        <v>481</v>
      </c>
      <c r="B246">
        <v>510</v>
      </c>
      <c r="C246">
        <v>2</v>
      </c>
      <c r="D246">
        <v>3</v>
      </c>
      <c r="E246">
        <v>242</v>
      </c>
      <c r="F246">
        <v>757</v>
      </c>
      <c r="G246" s="3">
        <v>45652</v>
      </c>
      <c r="H246" t="s">
        <v>14</v>
      </c>
      <c r="I246" t="s">
        <v>1705</v>
      </c>
      <c r="J246" t="s">
        <v>1456</v>
      </c>
      <c r="K246" t="s">
        <v>1523</v>
      </c>
      <c r="M246" t="s">
        <v>2050</v>
      </c>
      <c r="N246" t="s">
        <v>33</v>
      </c>
      <c r="O246" t="s">
        <v>70</v>
      </c>
      <c r="P246" t="s">
        <v>97</v>
      </c>
    </row>
    <row r="247" spans="1:16" x14ac:dyDescent="0.35">
      <c r="A247" t="s">
        <v>2036</v>
      </c>
      <c r="B247">
        <v>179</v>
      </c>
      <c r="C247">
        <v>1</v>
      </c>
      <c r="D247">
        <v>0</v>
      </c>
      <c r="E247">
        <v>67</v>
      </c>
      <c r="F247">
        <v>247</v>
      </c>
      <c r="G247" s="3">
        <v>45652</v>
      </c>
      <c r="H247" t="s">
        <v>14</v>
      </c>
      <c r="I247" t="s">
        <v>1956</v>
      </c>
      <c r="J247" t="s">
        <v>1456</v>
      </c>
      <c r="K247" t="s">
        <v>1526</v>
      </c>
      <c r="M247" t="s">
        <v>2050</v>
      </c>
      <c r="N247" t="s">
        <v>33</v>
      </c>
      <c r="O247" t="s">
        <v>50</v>
      </c>
      <c r="P247" t="s">
        <v>51</v>
      </c>
    </row>
    <row r="248" spans="1:16" x14ac:dyDescent="0.35">
      <c r="A248" t="s">
        <v>488</v>
      </c>
      <c r="B248">
        <v>1726</v>
      </c>
      <c r="C248">
        <v>4</v>
      </c>
      <c r="D248">
        <v>1</v>
      </c>
      <c r="E248">
        <v>582</v>
      </c>
      <c r="F248">
        <v>2313</v>
      </c>
      <c r="G248" s="3">
        <v>45652</v>
      </c>
      <c r="H248" t="s">
        <v>14</v>
      </c>
      <c r="I248" t="s">
        <v>1533</v>
      </c>
      <c r="J248" t="s">
        <v>1456</v>
      </c>
      <c r="K248" t="s">
        <v>1526</v>
      </c>
      <c r="M248" t="s">
        <v>2050</v>
      </c>
      <c r="N248" t="s">
        <v>33</v>
      </c>
      <c r="O248" t="s">
        <v>45</v>
      </c>
      <c r="P248" t="s">
        <v>46</v>
      </c>
    </row>
    <row r="249" spans="1:16" x14ac:dyDescent="0.35">
      <c r="A249" t="s">
        <v>1304</v>
      </c>
      <c r="B249">
        <v>80</v>
      </c>
      <c r="C249">
        <v>1</v>
      </c>
      <c r="D249">
        <v>0</v>
      </c>
      <c r="E249">
        <v>25</v>
      </c>
      <c r="F249">
        <v>106</v>
      </c>
      <c r="G249" s="3">
        <v>45652</v>
      </c>
      <c r="H249" t="s">
        <v>14</v>
      </c>
      <c r="I249" t="s">
        <v>1707</v>
      </c>
      <c r="J249" t="s">
        <v>1456</v>
      </c>
      <c r="K249" t="s">
        <v>1450</v>
      </c>
      <c r="M249" t="s">
        <v>1467</v>
      </c>
      <c r="N249" t="s">
        <v>33</v>
      </c>
      <c r="O249" t="s">
        <v>53</v>
      </c>
      <c r="P249" t="s">
        <v>220</v>
      </c>
    </row>
    <row r="250" spans="1:16" x14ac:dyDescent="0.35">
      <c r="A250" t="s">
        <v>494</v>
      </c>
      <c r="B250">
        <v>210</v>
      </c>
      <c r="D250">
        <v>4</v>
      </c>
      <c r="E250">
        <v>84</v>
      </c>
      <c r="F250">
        <v>298</v>
      </c>
      <c r="G250" s="3">
        <v>45652</v>
      </c>
      <c r="H250" t="s">
        <v>14</v>
      </c>
      <c r="I250" t="s">
        <v>1709</v>
      </c>
      <c r="J250" t="s">
        <v>1456</v>
      </c>
      <c r="K250" t="s">
        <v>1523</v>
      </c>
      <c r="M250" t="s">
        <v>2050</v>
      </c>
      <c r="N250" t="s">
        <v>33</v>
      </c>
      <c r="O250" t="s">
        <v>50</v>
      </c>
      <c r="P250" t="s">
        <v>427</v>
      </c>
    </row>
    <row r="251" spans="1:16" x14ac:dyDescent="0.35">
      <c r="A251" t="s">
        <v>497</v>
      </c>
      <c r="B251">
        <v>162</v>
      </c>
      <c r="C251">
        <v>1</v>
      </c>
      <c r="D251">
        <v>0</v>
      </c>
      <c r="E251">
        <v>57</v>
      </c>
      <c r="F251">
        <v>220</v>
      </c>
      <c r="G251" s="3">
        <v>45652</v>
      </c>
      <c r="H251" t="s">
        <v>14</v>
      </c>
      <c r="I251" t="s">
        <v>1964</v>
      </c>
      <c r="J251" t="s">
        <v>1456</v>
      </c>
      <c r="K251" t="s">
        <v>1450</v>
      </c>
      <c r="M251" t="s">
        <v>1462</v>
      </c>
      <c r="N251" t="s">
        <v>33</v>
      </c>
      <c r="O251" t="s">
        <v>70</v>
      </c>
      <c r="P251" t="s">
        <v>71</v>
      </c>
    </row>
    <row r="252" spans="1:16" x14ac:dyDescent="0.35">
      <c r="A252" t="s">
        <v>503</v>
      </c>
      <c r="B252">
        <v>580</v>
      </c>
      <c r="C252">
        <v>3</v>
      </c>
      <c r="D252">
        <v>3</v>
      </c>
      <c r="E252">
        <v>173</v>
      </c>
      <c r="F252">
        <v>759</v>
      </c>
      <c r="G252" s="3">
        <v>45652</v>
      </c>
      <c r="H252" t="s">
        <v>14</v>
      </c>
      <c r="I252" t="s">
        <v>1711</v>
      </c>
      <c r="J252" t="s">
        <v>1456</v>
      </c>
      <c r="K252" t="s">
        <v>1526</v>
      </c>
      <c r="M252" t="s">
        <v>2050</v>
      </c>
      <c r="N252" t="s">
        <v>33</v>
      </c>
      <c r="O252" t="s">
        <v>45</v>
      </c>
      <c r="P252" t="s">
        <v>1985</v>
      </c>
    </row>
    <row r="253" spans="1:16" x14ac:dyDescent="0.35">
      <c r="A253" t="s">
        <v>504</v>
      </c>
      <c r="B253">
        <v>339</v>
      </c>
      <c r="C253">
        <v>3</v>
      </c>
      <c r="D253">
        <v>0</v>
      </c>
      <c r="E253">
        <v>170</v>
      </c>
      <c r="F253">
        <v>512</v>
      </c>
      <c r="G253" s="3">
        <v>45652</v>
      </c>
      <c r="H253" t="s">
        <v>14</v>
      </c>
      <c r="I253" t="s">
        <v>1712</v>
      </c>
      <c r="J253" t="s">
        <v>1456</v>
      </c>
      <c r="K253" t="s">
        <v>1523</v>
      </c>
      <c r="M253" t="s">
        <v>2050</v>
      </c>
      <c r="N253" t="s">
        <v>33</v>
      </c>
      <c r="O253" t="s">
        <v>70</v>
      </c>
      <c r="P253" t="s">
        <v>226</v>
      </c>
    </row>
    <row r="254" spans="1:16" x14ac:dyDescent="0.35">
      <c r="A254" t="s">
        <v>506</v>
      </c>
      <c r="B254">
        <v>718</v>
      </c>
      <c r="C254">
        <v>6</v>
      </c>
      <c r="D254">
        <v>7</v>
      </c>
      <c r="E254">
        <v>308</v>
      </c>
      <c r="F254">
        <v>1039</v>
      </c>
      <c r="G254" s="3">
        <v>45652</v>
      </c>
      <c r="H254" t="s">
        <v>14</v>
      </c>
      <c r="I254" t="s">
        <v>1495</v>
      </c>
      <c r="J254" t="s">
        <v>1456</v>
      </c>
      <c r="K254" t="s">
        <v>1523</v>
      </c>
      <c r="M254" t="s">
        <v>2050</v>
      </c>
      <c r="N254" t="s">
        <v>33</v>
      </c>
      <c r="O254" t="s">
        <v>34</v>
      </c>
      <c r="P254" t="s">
        <v>449</v>
      </c>
    </row>
    <row r="255" spans="1:16" x14ac:dyDescent="0.35">
      <c r="A255" t="s">
        <v>507</v>
      </c>
      <c r="B255">
        <v>46</v>
      </c>
      <c r="D255">
        <v>2</v>
      </c>
      <c r="E255">
        <v>3</v>
      </c>
      <c r="F255">
        <v>51</v>
      </c>
      <c r="G255" s="3">
        <v>45652</v>
      </c>
      <c r="H255" t="s">
        <v>14</v>
      </c>
      <c r="I255" t="s">
        <v>1965</v>
      </c>
      <c r="J255" t="s">
        <v>1456</v>
      </c>
      <c r="K255" t="s">
        <v>1450</v>
      </c>
      <c r="M255" t="s">
        <v>1462</v>
      </c>
      <c r="N255" t="s">
        <v>33</v>
      </c>
      <c r="O255" t="s">
        <v>70</v>
      </c>
      <c r="P255" t="s">
        <v>71</v>
      </c>
    </row>
    <row r="256" spans="1:16" x14ac:dyDescent="0.35">
      <c r="A256" t="s">
        <v>508</v>
      </c>
      <c r="B256">
        <v>114</v>
      </c>
      <c r="D256">
        <v>0</v>
      </c>
      <c r="E256">
        <v>35</v>
      </c>
      <c r="F256">
        <v>149</v>
      </c>
      <c r="G256" s="3">
        <v>45652</v>
      </c>
      <c r="H256" t="s">
        <v>14</v>
      </c>
      <c r="I256" t="s">
        <v>1504</v>
      </c>
      <c r="J256" t="s">
        <v>1456</v>
      </c>
      <c r="K256" t="s">
        <v>1450</v>
      </c>
      <c r="M256" t="s">
        <v>1464</v>
      </c>
      <c r="N256" t="s">
        <v>33</v>
      </c>
      <c r="O256" t="s">
        <v>45</v>
      </c>
      <c r="P256" t="s">
        <v>78</v>
      </c>
    </row>
    <row r="257" spans="1:16" x14ac:dyDescent="0.35">
      <c r="A257" t="s">
        <v>644</v>
      </c>
      <c r="B257">
        <v>202</v>
      </c>
      <c r="C257">
        <v>3</v>
      </c>
      <c r="D257">
        <v>8</v>
      </c>
      <c r="E257">
        <v>77</v>
      </c>
      <c r="F257">
        <v>290</v>
      </c>
      <c r="G257" s="3">
        <v>45652</v>
      </c>
      <c r="H257" t="s">
        <v>14</v>
      </c>
      <c r="I257" t="s">
        <v>1755</v>
      </c>
      <c r="J257" t="s">
        <v>1456</v>
      </c>
      <c r="K257" t="s">
        <v>1523</v>
      </c>
      <c r="M257" t="s">
        <v>2050</v>
      </c>
      <c r="N257" t="s">
        <v>33</v>
      </c>
      <c r="O257" t="s">
        <v>70</v>
      </c>
      <c r="P257" t="s">
        <v>97</v>
      </c>
    </row>
    <row r="258" spans="1:16" x14ac:dyDescent="0.35">
      <c r="A258" t="s">
        <v>1358</v>
      </c>
      <c r="B258">
        <v>525</v>
      </c>
      <c r="C258">
        <v>1</v>
      </c>
      <c r="D258">
        <v>0</v>
      </c>
      <c r="E258">
        <v>231</v>
      </c>
      <c r="F258">
        <v>757</v>
      </c>
      <c r="G258" s="3">
        <v>45652</v>
      </c>
      <c r="H258" t="s">
        <v>14</v>
      </c>
      <c r="I258" t="s">
        <v>1493</v>
      </c>
      <c r="J258" t="s">
        <v>1456</v>
      </c>
      <c r="K258" t="s">
        <v>1523</v>
      </c>
      <c r="M258" t="s">
        <v>2050</v>
      </c>
      <c r="N258" t="s">
        <v>33</v>
      </c>
      <c r="O258" t="s">
        <v>50</v>
      </c>
      <c r="P258" t="s">
        <v>82</v>
      </c>
    </row>
    <row r="259" spans="1:16" x14ac:dyDescent="0.35">
      <c r="A259" t="s">
        <v>2018</v>
      </c>
      <c r="B259">
        <v>425</v>
      </c>
      <c r="C259">
        <v>6</v>
      </c>
      <c r="D259">
        <v>0</v>
      </c>
      <c r="E259">
        <v>129</v>
      </c>
      <c r="F259">
        <v>560</v>
      </c>
      <c r="G259" s="3">
        <v>45652</v>
      </c>
      <c r="H259" t="s">
        <v>14</v>
      </c>
      <c r="I259" t="s">
        <v>1918</v>
      </c>
      <c r="J259" t="s">
        <v>1456</v>
      </c>
      <c r="K259" t="s">
        <v>1523</v>
      </c>
      <c r="M259" t="s">
        <v>2050</v>
      </c>
      <c r="N259" t="s">
        <v>33</v>
      </c>
      <c r="O259" t="s">
        <v>70</v>
      </c>
      <c r="P259" t="s">
        <v>226</v>
      </c>
    </row>
    <row r="260" spans="1:16" x14ac:dyDescent="0.35">
      <c r="A260" t="s">
        <v>2037</v>
      </c>
      <c r="B260">
        <v>1263</v>
      </c>
      <c r="C260">
        <v>6</v>
      </c>
      <c r="D260">
        <v>3</v>
      </c>
      <c r="E260">
        <v>641</v>
      </c>
      <c r="F260">
        <v>1913</v>
      </c>
      <c r="G260" s="3">
        <v>45652</v>
      </c>
      <c r="H260" t="s">
        <v>14</v>
      </c>
      <c r="I260" t="s">
        <v>1602</v>
      </c>
      <c r="J260" t="s">
        <v>1456</v>
      </c>
      <c r="K260" t="s">
        <v>1526</v>
      </c>
      <c r="M260" t="s">
        <v>2050</v>
      </c>
      <c r="N260" t="s">
        <v>33</v>
      </c>
      <c r="O260" t="s">
        <v>70</v>
      </c>
      <c r="P260" t="s">
        <v>255</v>
      </c>
    </row>
    <row r="261" spans="1:16" x14ac:dyDescent="0.35">
      <c r="A261" t="s">
        <v>516</v>
      </c>
      <c r="B261">
        <v>881</v>
      </c>
      <c r="C261">
        <v>4</v>
      </c>
      <c r="D261">
        <v>1</v>
      </c>
      <c r="E261">
        <v>272</v>
      </c>
      <c r="F261">
        <v>1158</v>
      </c>
      <c r="G261" s="3">
        <v>45652</v>
      </c>
      <c r="H261" t="s">
        <v>14</v>
      </c>
      <c r="I261" t="s">
        <v>1715</v>
      </c>
      <c r="J261" t="s">
        <v>1456</v>
      </c>
      <c r="K261" t="s">
        <v>1523</v>
      </c>
      <c r="M261" t="s">
        <v>2050</v>
      </c>
      <c r="N261" t="s">
        <v>33</v>
      </c>
      <c r="O261" t="s">
        <v>50</v>
      </c>
      <c r="P261" t="s">
        <v>82</v>
      </c>
    </row>
    <row r="262" spans="1:16" x14ac:dyDescent="0.35">
      <c r="A262" t="s">
        <v>521</v>
      </c>
      <c r="B262">
        <v>726</v>
      </c>
      <c r="C262">
        <v>2</v>
      </c>
      <c r="D262">
        <v>1</v>
      </c>
      <c r="E262">
        <v>528</v>
      </c>
      <c r="F262">
        <v>1257</v>
      </c>
      <c r="G262" s="3">
        <v>45652</v>
      </c>
      <c r="H262" t="s">
        <v>14</v>
      </c>
      <c r="I262" t="s">
        <v>1485</v>
      </c>
      <c r="J262" t="s">
        <v>1456</v>
      </c>
      <c r="K262" t="s">
        <v>1453</v>
      </c>
      <c r="M262" t="s">
        <v>1492</v>
      </c>
      <c r="N262" t="s">
        <v>33</v>
      </c>
      <c r="O262" t="s">
        <v>2023</v>
      </c>
      <c r="P262" t="s">
        <v>247</v>
      </c>
    </row>
    <row r="263" spans="1:16" x14ac:dyDescent="0.35">
      <c r="A263" t="s">
        <v>2010</v>
      </c>
      <c r="B263">
        <v>1211</v>
      </c>
      <c r="C263">
        <v>4</v>
      </c>
      <c r="D263">
        <v>11</v>
      </c>
      <c r="E263">
        <v>514</v>
      </c>
      <c r="F263">
        <v>1740</v>
      </c>
      <c r="G263" s="3">
        <v>45652</v>
      </c>
      <c r="H263" t="s">
        <v>14</v>
      </c>
      <c r="I263" t="s">
        <v>1493</v>
      </c>
      <c r="J263" t="s">
        <v>1456</v>
      </c>
      <c r="K263" t="s">
        <v>1526</v>
      </c>
      <c r="M263" t="s">
        <v>2050</v>
      </c>
      <c r="N263" t="s">
        <v>33</v>
      </c>
      <c r="O263" t="s">
        <v>50</v>
      </c>
      <c r="P263" t="s">
        <v>82</v>
      </c>
    </row>
    <row r="264" spans="1:16" x14ac:dyDescent="0.35">
      <c r="A264" t="s">
        <v>534</v>
      </c>
      <c r="B264">
        <v>688</v>
      </c>
      <c r="C264">
        <v>4</v>
      </c>
      <c r="D264">
        <v>1</v>
      </c>
      <c r="E264">
        <v>189</v>
      </c>
      <c r="F264">
        <v>882</v>
      </c>
      <c r="G264" s="3">
        <v>45652</v>
      </c>
      <c r="H264" t="s">
        <v>14</v>
      </c>
      <c r="I264" t="s">
        <v>1720</v>
      </c>
      <c r="J264" t="s">
        <v>1456</v>
      </c>
      <c r="K264" t="s">
        <v>1453</v>
      </c>
      <c r="M264" t="s">
        <v>1454</v>
      </c>
      <c r="N264" t="s">
        <v>33</v>
      </c>
      <c r="O264" t="s">
        <v>53</v>
      </c>
      <c r="P264" t="s">
        <v>65</v>
      </c>
    </row>
    <row r="265" spans="1:16" x14ac:dyDescent="0.35">
      <c r="A265" t="s">
        <v>2038</v>
      </c>
      <c r="B265">
        <v>1250</v>
      </c>
      <c r="C265">
        <v>6</v>
      </c>
      <c r="D265">
        <v>9</v>
      </c>
      <c r="E265">
        <v>522</v>
      </c>
      <c r="F265">
        <v>1787</v>
      </c>
      <c r="G265" s="3">
        <v>45652</v>
      </c>
      <c r="H265" t="s">
        <v>14</v>
      </c>
      <c r="I265" t="s">
        <v>1619</v>
      </c>
      <c r="J265" t="s">
        <v>1456</v>
      </c>
      <c r="K265" t="s">
        <v>1523</v>
      </c>
      <c r="M265" t="s">
        <v>2050</v>
      </c>
      <c r="N265" t="s">
        <v>33</v>
      </c>
      <c r="O265" t="s">
        <v>34</v>
      </c>
      <c r="P265" t="s">
        <v>193</v>
      </c>
    </row>
    <row r="266" spans="1:16" x14ac:dyDescent="0.35">
      <c r="A266" t="s">
        <v>563</v>
      </c>
      <c r="B266">
        <v>307</v>
      </c>
      <c r="C266">
        <v>3</v>
      </c>
      <c r="D266">
        <v>0</v>
      </c>
      <c r="E266">
        <v>220</v>
      </c>
      <c r="F266">
        <v>530</v>
      </c>
      <c r="G266" s="3">
        <v>45652</v>
      </c>
      <c r="H266" t="s">
        <v>14</v>
      </c>
      <c r="I266" t="s">
        <v>1497</v>
      </c>
      <c r="J266" t="s">
        <v>1456</v>
      </c>
      <c r="K266" t="s">
        <v>1453</v>
      </c>
      <c r="M266" t="s">
        <v>1454</v>
      </c>
      <c r="N266" t="s">
        <v>33</v>
      </c>
      <c r="O266" t="s">
        <v>53</v>
      </c>
      <c r="P266" t="s">
        <v>65</v>
      </c>
    </row>
    <row r="267" spans="1:16" x14ac:dyDescent="0.35">
      <c r="A267" t="s">
        <v>570</v>
      </c>
      <c r="B267">
        <v>377</v>
      </c>
      <c r="C267">
        <v>1</v>
      </c>
      <c r="D267">
        <v>0</v>
      </c>
      <c r="E267">
        <v>114</v>
      </c>
      <c r="F267">
        <v>492</v>
      </c>
      <c r="G267" s="3">
        <v>45652</v>
      </c>
      <c r="H267" t="s">
        <v>14</v>
      </c>
      <c r="I267" t="s">
        <v>1731</v>
      </c>
      <c r="J267" t="s">
        <v>1456</v>
      </c>
      <c r="K267" t="s">
        <v>1453</v>
      </c>
      <c r="M267" t="s">
        <v>1732</v>
      </c>
      <c r="N267" t="s">
        <v>33</v>
      </c>
      <c r="O267" t="s">
        <v>53</v>
      </c>
      <c r="P267" t="s">
        <v>115</v>
      </c>
    </row>
    <row r="268" spans="1:16" x14ac:dyDescent="0.35">
      <c r="A268" t="s">
        <v>574</v>
      </c>
      <c r="B268">
        <v>576</v>
      </c>
      <c r="C268">
        <v>4</v>
      </c>
      <c r="D268">
        <v>1</v>
      </c>
      <c r="E268">
        <v>274</v>
      </c>
      <c r="F268">
        <v>855</v>
      </c>
      <c r="G268" s="3">
        <v>45652</v>
      </c>
      <c r="H268" t="s">
        <v>14</v>
      </c>
      <c r="I268" t="s">
        <v>1734</v>
      </c>
      <c r="J268" t="s">
        <v>1456</v>
      </c>
      <c r="K268" t="s">
        <v>1453</v>
      </c>
      <c r="M268" t="s">
        <v>1454</v>
      </c>
      <c r="N268" t="s">
        <v>33</v>
      </c>
      <c r="O268" t="s">
        <v>53</v>
      </c>
      <c r="P268" t="s">
        <v>54</v>
      </c>
    </row>
    <row r="269" spans="1:16" x14ac:dyDescent="0.35">
      <c r="A269" t="s">
        <v>1423</v>
      </c>
      <c r="B269">
        <v>637</v>
      </c>
      <c r="C269">
        <v>7</v>
      </c>
      <c r="D269">
        <v>8</v>
      </c>
      <c r="E269">
        <v>253</v>
      </c>
      <c r="F269">
        <v>905</v>
      </c>
      <c r="G269" s="3">
        <v>45652</v>
      </c>
      <c r="H269" t="s">
        <v>14</v>
      </c>
      <c r="I269" t="s">
        <v>1494</v>
      </c>
      <c r="J269" t="s">
        <v>1456</v>
      </c>
      <c r="K269" t="s">
        <v>1453</v>
      </c>
      <c r="M269" t="s">
        <v>1454</v>
      </c>
      <c r="N269" t="s">
        <v>33</v>
      </c>
      <c r="O269" t="s">
        <v>53</v>
      </c>
      <c r="P269" t="s">
        <v>198</v>
      </c>
    </row>
    <row r="270" spans="1:16" x14ac:dyDescent="0.35">
      <c r="A270" t="s">
        <v>591</v>
      </c>
      <c r="B270">
        <v>390</v>
      </c>
      <c r="C270">
        <v>7</v>
      </c>
      <c r="D270">
        <v>0</v>
      </c>
      <c r="E270">
        <v>227</v>
      </c>
      <c r="F270">
        <v>624</v>
      </c>
      <c r="G270" s="3">
        <v>45652</v>
      </c>
      <c r="H270" t="s">
        <v>14</v>
      </c>
      <c r="I270" t="s">
        <v>1741</v>
      </c>
      <c r="J270" t="s">
        <v>1456</v>
      </c>
      <c r="K270" t="s">
        <v>1453</v>
      </c>
      <c r="M270" t="s">
        <v>1454</v>
      </c>
      <c r="N270" t="s">
        <v>33</v>
      </c>
      <c r="O270" t="s">
        <v>53</v>
      </c>
      <c r="P270" t="s">
        <v>65</v>
      </c>
    </row>
    <row r="271" spans="1:16" x14ac:dyDescent="0.35">
      <c r="A271" t="s">
        <v>593</v>
      </c>
      <c r="B271">
        <v>340</v>
      </c>
      <c r="C271">
        <v>1</v>
      </c>
      <c r="D271">
        <v>0</v>
      </c>
      <c r="E271">
        <v>65</v>
      </c>
      <c r="F271">
        <v>406</v>
      </c>
      <c r="G271" s="3">
        <v>45652</v>
      </c>
      <c r="H271" t="s">
        <v>14</v>
      </c>
      <c r="I271" t="s">
        <v>1742</v>
      </c>
      <c r="J271" t="s">
        <v>1456</v>
      </c>
      <c r="K271" t="s">
        <v>1453</v>
      </c>
      <c r="M271" t="s">
        <v>1454</v>
      </c>
      <c r="N271" t="s">
        <v>33</v>
      </c>
      <c r="O271" t="s">
        <v>53</v>
      </c>
      <c r="P271" t="s">
        <v>198</v>
      </c>
    </row>
    <row r="272" spans="1:16" x14ac:dyDescent="0.35">
      <c r="A272" t="s">
        <v>594</v>
      </c>
      <c r="B272">
        <v>134</v>
      </c>
      <c r="C272">
        <v>1</v>
      </c>
      <c r="D272">
        <v>0</v>
      </c>
      <c r="E272">
        <v>45</v>
      </c>
      <c r="F272">
        <v>180</v>
      </c>
      <c r="G272" s="3">
        <v>45652</v>
      </c>
      <c r="H272" t="s">
        <v>14</v>
      </c>
      <c r="I272" t="s">
        <v>1715</v>
      </c>
      <c r="J272" t="s">
        <v>1456</v>
      </c>
      <c r="K272" t="s">
        <v>1450</v>
      </c>
      <c r="M272" t="s">
        <v>1462</v>
      </c>
      <c r="N272" t="s">
        <v>33</v>
      </c>
      <c r="O272" t="s">
        <v>70</v>
      </c>
      <c r="P272" t="s">
        <v>71</v>
      </c>
    </row>
    <row r="273" spans="1:16" x14ac:dyDescent="0.35">
      <c r="A273" t="s">
        <v>596</v>
      </c>
      <c r="B273">
        <v>934</v>
      </c>
      <c r="C273">
        <v>8</v>
      </c>
      <c r="D273">
        <v>5</v>
      </c>
      <c r="E273">
        <v>666</v>
      </c>
      <c r="F273">
        <v>1613</v>
      </c>
      <c r="G273" s="3">
        <v>45652</v>
      </c>
      <c r="H273" t="s">
        <v>14</v>
      </c>
      <c r="I273" t="s">
        <v>1485</v>
      </c>
      <c r="J273" t="s">
        <v>1456</v>
      </c>
      <c r="K273" t="s">
        <v>1526</v>
      </c>
      <c r="M273" t="s">
        <v>2050</v>
      </c>
      <c r="N273" t="s">
        <v>33</v>
      </c>
      <c r="O273" t="s">
        <v>2023</v>
      </c>
      <c r="P273" t="s">
        <v>80</v>
      </c>
    </row>
    <row r="274" spans="1:16" x14ac:dyDescent="0.35">
      <c r="A274" t="s">
        <v>606</v>
      </c>
      <c r="B274">
        <v>61</v>
      </c>
      <c r="C274">
        <v>1</v>
      </c>
      <c r="D274">
        <v>0</v>
      </c>
      <c r="E274">
        <v>24</v>
      </c>
      <c r="F274">
        <v>86</v>
      </c>
      <c r="G274" s="3">
        <v>45652</v>
      </c>
      <c r="H274" t="s">
        <v>14</v>
      </c>
      <c r="I274" t="s">
        <v>1743</v>
      </c>
      <c r="J274" t="s">
        <v>1456</v>
      </c>
      <c r="K274" t="s">
        <v>1450</v>
      </c>
      <c r="M274" t="s">
        <v>1454</v>
      </c>
      <c r="N274" t="s">
        <v>33</v>
      </c>
      <c r="O274" t="s">
        <v>53</v>
      </c>
      <c r="P274" t="s">
        <v>198</v>
      </c>
    </row>
    <row r="275" spans="1:16" x14ac:dyDescent="0.35">
      <c r="A275" t="s">
        <v>608</v>
      </c>
      <c r="B275">
        <v>370</v>
      </c>
      <c r="C275">
        <v>4</v>
      </c>
      <c r="D275">
        <v>7</v>
      </c>
      <c r="E275">
        <v>133</v>
      </c>
      <c r="F275">
        <v>514</v>
      </c>
      <c r="G275" s="3">
        <v>45652</v>
      </c>
      <c r="H275" t="s">
        <v>14</v>
      </c>
      <c r="I275" t="s">
        <v>1745</v>
      </c>
      <c r="J275" t="s">
        <v>1456</v>
      </c>
      <c r="K275" t="s">
        <v>1523</v>
      </c>
      <c r="M275" t="s">
        <v>2050</v>
      </c>
      <c r="N275" t="s">
        <v>33</v>
      </c>
      <c r="O275" t="s">
        <v>73</v>
      </c>
      <c r="P275" t="s">
        <v>137</v>
      </c>
    </row>
    <row r="276" spans="1:16" x14ac:dyDescent="0.35">
      <c r="A276" t="s">
        <v>612</v>
      </c>
      <c r="B276">
        <v>265</v>
      </c>
      <c r="C276">
        <v>1</v>
      </c>
      <c r="D276">
        <v>4</v>
      </c>
      <c r="E276">
        <v>95</v>
      </c>
      <c r="F276">
        <v>365</v>
      </c>
      <c r="G276" s="3">
        <v>45652</v>
      </c>
      <c r="H276" t="s">
        <v>14</v>
      </c>
      <c r="I276" t="s">
        <v>1747</v>
      </c>
      <c r="J276" t="s">
        <v>1456</v>
      </c>
      <c r="K276" t="s">
        <v>1523</v>
      </c>
      <c r="M276" t="s">
        <v>2050</v>
      </c>
      <c r="N276" t="s">
        <v>33</v>
      </c>
      <c r="O276" t="s">
        <v>45</v>
      </c>
      <c r="P276" t="s">
        <v>1985</v>
      </c>
    </row>
    <row r="277" spans="1:16" x14ac:dyDescent="0.35">
      <c r="A277" t="s">
        <v>1299</v>
      </c>
      <c r="B277">
        <v>70</v>
      </c>
      <c r="D277">
        <v>0</v>
      </c>
      <c r="E277">
        <v>17</v>
      </c>
      <c r="F277">
        <v>87</v>
      </c>
      <c r="G277" s="3">
        <v>45652</v>
      </c>
      <c r="H277" t="s">
        <v>14</v>
      </c>
      <c r="I277" t="s">
        <v>1695</v>
      </c>
      <c r="J277" t="s">
        <v>1456</v>
      </c>
      <c r="K277" t="s">
        <v>1450</v>
      </c>
      <c r="M277" t="s">
        <v>1464</v>
      </c>
      <c r="N277" t="s">
        <v>33</v>
      </c>
      <c r="O277" t="s">
        <v>45</v>
      </c>
      <c r="P277" t="s">
        <v>78</v>
      </c>
    </row>
    <row r="278" spans="1:16" x14ac:dyDescent="0.35">
      <c r="A278" t="s">
        <v>1412</v>
      </c>
      <c r="B278">
        <v>462</v>
      </c>
      <c r="C278">
        <v>6</v>
      </c>
      <c r="D278">
        <v>6</v>
      </c>
      <c r="E278">
        <v>330</v>
      </c>
      <c r="F278">
        <v>804</v>
      </c>
      <c r="G278" s="3">
        <v>45652</v>
      </c>
      <c r="H278" t="s">
        <v>14</v>
      </c>
      <c r="I278" t="s">
        <v>1485</v>
      </c>
      <c r="J278" t="s">
        <v>1456</v>
      </c>
      <c r="K278" t="s">
        <v>1526</v>
      </c>
      <c r="M278" t="s">
        <v>2050</v>
      </c>
      <c r="N278" t="s">
        <v>33</v>
      </c>
      <c r="O278" t="s">
        <v>2023</v>
      </c>
      <c r="P278" t="s">
        <v>80</v>
      </c>
    </row>
    <row r="279" spans="1:16" x14ac:dyDescent="0.35">
      <c r="A279" t="s">
        <v>2039</v>
      </c>
      <c r="B279">
        <v>570</v>
      </c>
      <c r="C279">
        <v>3</v>
      </c>
      <c r="D279">
        <v>0</v>
      </c>
      <c r="E279">
        <v>219</v>
      </c>
      <c r="F279">
        <v>792</v>
      </c>
      <c r="G279" s="3">
        <v>45652</v>
      </c>
      <c r="H279" t="s">
        <v>14</v>
      </c>
      <c r="I279" t="s">
        <v>1619</v>
      </c>
      <c r="J279" t="s">
        <v>1456</v>
      </c>
      <c r="K279" t="s">
        <v>1523</v>
      </c>
      <c r="M279" t="s">
        <v>2050</v>
      </c>
      <c r="N279" t="s">
        <v>33</v>
      </c>
      <c r="O279" t="s">
        <v>34</v>
      </c>
      <c r="P279" t="s">
        <v>193</v>
      </c>
    </row>
    <row r="280" spans="1:16" x14ac:dyDescent="0.35">
      <c r="A280" t="s">
        <v>1050</v>
      </c>
      <c r="B280">
        <v>338</v>
      </c>
      <c r="D280">
        <v>0</v>
      </c>
      <c r="E280">
        <v>66</v>
      </c>
      <c r="F280">
        <v>404</v>
      </c>
      <c r="G280" s="3">
        <v>45652</v>
      </c>
      <c r="H280" t="s">
        <v>14</v>
      </c>
      <c r="I280" t="s">
        <v>1902</v>
      </c>
      <c r="J280" t="s">
        <v>1456</v>
      </c>
      <c r="K280" t="s">
        <v>1453</v>
      </c>
      <c r="M280" t="s">
        <v>1470</v>
      </c>
      <c r="N280" t="s">
        <v>33</v>
      </c>
      <c r="O280" t="s">
        <v>73</v>
      </c>
      <c r="P280" t="s">
        <v>74</v>
      </c>
    </row>
    <row r="281" spans="1:16" x14ac:dyDescent="0.35">
      <c r="A281" t="s">
        <v>632</v>
      </c>
      <c r="B281">
        <v>625</v>
      </c>
      <c r="D281">
        <v>4</v>
      </c>
      <c r="E281">
        <v>308</v>
      </c>
      <c r="F281">
        <v>937</v>
      </c>
      <c r="G281" s="3">
        <v>45652</v>
      </c>
      <c r="H281" t="s">
        <v>14</v>
      </c>
      <c r="I281" t="s">
        <v>1752</v>
      </c>
      <c r="J281" t="s">
        <v>1456</v>
      </c>
      <c r="K281" t="s">
        <v>1526</v>
      </c>
      <c r="M281" t="s">
        <v>2050</v>
      </c>
      <c r="N281" t="s">
        <v>33</v>
      </c>
      <c r="O281" t="s">
        <v>45</v>
      </c>
      <c r="P281" t="s">
        <v>128</v>
      </c>
    </row>
    <row r="282" spans="1:16" x14ac:dyDescent="0.35">
      <c r="A282" t="s">
        <v>639</v>
      </c>
      <c r="B282">
        <v>342</v>
      </c>
      <c r="D282">
        <v>1</v>
      </c>
      <c r="E282">
        <v>151</v>
      </c>
      <c r="F282">
        <v>494</v>
      </c>
      <c r="G282" s="3">
        <v>45652</v>
      </c>
      <c r="H282" t="s">
        <v>14</v>
      </c>
      <c r="I282" t="s">
        <v>1754</v>
      </c>
      <c r="J282" t="s">
        <v>1456</v>
      </c>
      <c r="K282" t="s">
        <v>1523</v>
      </c>
      <c r="M282" t="s">
        <v>2050</v>
      </c>
      <c r="N282" t="s">
        <v>33</v>
      </c>
      <c r="O282" t="s">
        <v>70</v>
      </c>
      <c r="P282" t="s">
        <v>226</v>
      </c>
    </row>
    <row r="283" spans="1:16" x14ac:dyDescent="0.35">
      <c r="A283" t="s">
        <v>479</v>
      </c>
      <c r="B283">
        <v>499</v>
      </c>
      <c r="C283">
        <v>1</v>
      </c>
      <c r="D283">
        <v>1</v>
      </c>
      <c r="E283">
        <v>153</v>
      </c>
      <c r="F283">
        <v>654</v>
      </c>
      <c r="G283" s="3">
        <v>45652</v>
      </c>
      <c r="H283" t="s">
        <v>14</v>
      </c>
      <c r="I283" t="s">
        <v>1704</v>
      </c>
      <c r="J283" t="s">
        <v>1456</v>
      </c>
      <c r="K283" t="s">
        <v>1523</v>
      </c>
      <c r="M283" t="s">
        <v>2050</v>
      </c>
      <c r="N283" t="s">
        <v>33</v>
      </c>
      <c r="O283" t="s">
        <v>70</v>
      </c>
      <c r="P283" t="s">
        <v>97</v>
      </c>
    </row>
    <row r="284" spans="1:16" x14ac:dyDescent="0.35">
      <c r="A284" t="s">
        <v>642</v>
      </c>
      <c r="B284">
        <v>65</v>
      </c>
      <c r="D284">
        <v>0</v>
      </c>
      <c r="E284">
        <v>26</v>
      </c>
      <c r="F284">
        <v>91</v>
      </c>
      <c r="G284" s="3">
        <v>45652</v>
      </c>
      <c r="H284" t="s">
        <v>14</v>
      </c>
      <c r="I284" t="s">
        <v>1715</v>
      </c>
      <c r="J284" t="s">
        <v>1456</v>
      </c>
      <c r="K284" t="s">
        <v>1450</v>
      </c>
      <c r="M284" t="s">
        <v>1462</v>
      </c>
      <c r="N284" t="s">
        <v>33</v>
      </c>
      <c r="O284" t="s">
        <v>70</v>
      </c>
      <c r="P284" t="s">
        <v>71</v>
      </c>
    </row>
    <row r="285" spans="1:16" x14ac:dyDescent="0.35">
      <c r="A285" t="s">
        <v>1324</v>
      </c>
      <c r="B285">
        <v>95</v>
      </c>
      <c r="C285">
        <v>1</v>
      </c>
      <c r="D285">
        <v>0</v>
      </c>
      <c r="E285">
        <v>40</v>
      </c>
      <c r="F285">
        <v>136</v>
      </c>
      <c r="G285" s="3">
        <v>45652</v>
      </c>
      <c r="H285" t="s">
        <v>14</v>
      </c>
      <c r="I285" t="s">
        <v>1573</v>
      </c>
      <c r="J285" t="s">
        <v>1456</v>
      </c>
      <c r="K285" t="s">
        <v>1450</v>
      </c>
      <c r="M285" t="s">
        <v>1467</v>
      </c>
      <c r="N285" t="s">
        <v>33</v>
      </c>
      <c r="O285" t="s">
        <v>53</v>
      </c>
      <c r="P285" t="s">
        <v>115</v>
      </c>
    </row>
    <row r="286" spans="1:16" x14ac:dyDescent="0.35">
      <c r="A286" t="s">
        <v>854</v>
      </c>
      <c r="B286">
        <v>743</v>
      </c>
      <c r="C286">
        <v>3</v>
      </c>
      <c r="D286">
        <v>10</v>
      </c>
      <c r="E286">
        <v>256</v>
      </c>
      <c r="F286">
        <v>1012</v>
      </c>
      <c r="G286" s="3">
        <v>45652</v>
      </c>
      <c r="H286" t="s">
        <v>14</v>
      </c>
      <c r="I286" t="s">
        <v>1828</v>
      </c>
      <c r="J286" t="s">
        <v>1456</v>
      </c>
      <c r="K286" t="s">
        <v>1523</v>
      </c>
      <c r="M286" t="s">
        <v>2050</v>
      </c>
      <c r="N286" t="s">
        <v>33</v>
      </c>
      <c r="O286" t="s">
        <v>45</v>
      </c>
      <c r="P286" t="s">
        <v>46</v>
      </c>
    </row>
    <row r="287" spans="1:16" x14ac:dyDescent="0.35">
      <c r="A287" t="s">
        <v>1356</v>
      </c>
      <c r="B287">
        <v>247</v>
      </c>
      <c r="C287">
        <v>1</v>
      </c>
      <c r="D287">
        <v>0</v>
      </c>
      <c r="E287">
        <v>92</v>
      </c>
      <c r="F287">
        <v>340</v>
      </c>
      <c r="G287" s="3">
        <v>45652</v>
      </c>
      <c r="H287" t="s">
        <v>14</v>
      </c>
      <c r="I287" t="s">
        <v>1536</v>
      </c>
      <c r="J287" t="s">
        <v>1456</v>
      </c>
      <c r="K287" t="s">
        <v>1526</v>
      </c>
      <c r="M287" t="s">
        <v>2050</v>
      </c>
      <c r="N287" t="s">
        <v>33</v>
      </c>
      <c r="O287" t="s">
        <v>50</v>
      </c>
      <c r="P287" t="s">
        <v>51</v>
      </c>
    </row>
    <row r="288" spans="1:16" x14ac:dyDescent="0.35">
      <c r="A288" t="s">
        <v>665</v>
      </c>
      <c r="B288">
        <v>538</v>
      </c>
      <c r="C288">
        <v>3</v>
      </c>
      <c r="D288">
        <v>0</v>
      </c>
      <c r="E288">
        <v>166</v>
      </c>
      <c r="F288">
        <v>707</v>
      </c>
      <c r="G288" s="3">
        <v>45652</v>
      </c>
      <c r="H288" t="s">
        <v>14</v>
      </c>
      <c r="I288" t="s">
        <v>1760</v>
      </c>
      <c r="J288" t="s">
        <v>1456</v>
      </c>
      <c r="K288" t="s">
        <v>1453</v>
      </c>
      <c r="M288" t="s">
        <v>1470</v>
      </c>
      <c r="N288" t="s">
        <v>33</v>
      </c>
      <c r="O288" t="s">
        <v>73</v>
      </c>
      <c r="P288" t="s">
        <v>74</v>
      </c>
    </row>
    <row r="289" spans="1:16" x14ac:dyDescent="0.35">
      <c r="A289" t="s">
        <v>675</v>
      </c>
      <c r="B289">
        <v>101</v>
      </c>
      <c r="D289">
        <v>0</v>
      </c>
      <c r="E289">
        <v>74</v>
      </c>
      <c r="F289">
        <v>175</v>
      </c>
      <c r="G289" s="3">
        <v>45652</v>
      </c>
      <c r="H289" t="s">
        <v>14</v>
      </c>
      <c r="I289" t="s">
        <v>1493</v>
      </c>
      <c r="J289" t="s">
        <v>1456</v>
      </c>
      <c r="K289" t="s">
        <v>1453</v>
      </c>
      <c r="M289" t="s">
        <v>1468</v>
      </c>
      <c r="N289" t="s">
        <v>33</v>
      </c>
      <c r="O289" t="s">
        <v>50</v>
      </c>
      <c r="P289" t="s">
        <v>1514</v>
      </c>
    </row>
    <row r="290" spans="1:16" x14ac:dyDescent="0.35">
      <c r="A290" t="s">
        <v>2016</v>
      </c>
      <c r="B290">
        <v>528</v>
      </c>
      <c r="C290">
        <v>5</v>
      </c>
      <c r="D290">
        <v>0</v>
      </c>
      <c r="E290">
        <v>238</v>
      </c>
      <c r="F290">
        <v>771</v>
      </c>
      <c r="G290" s="3">
        <v>45652</v>
      </c>
      <c r="H290" t="s">
        <v>14</v>
      </c>
      <c r="I290" t="s">
        <v>1870</v>
      </c>
      <c r="J290" t="s">
        <v>1456</v>
      </c>
      <c r="K290" t="s">
        <v>1523</v>
      </c>
      <c r="M290" t="s">
        <v>2050</v>
      </c>
      <c r="N290" t="s">
        <v>33</v>
      </c>
      <c r="O290" t="s">
        <v>73</v>
      </c>
      <c r="P290" t="s">
        <v>134</v>
      </c>
    </row>
    <row r="291" spans="1:16" x14ac:dyDescent="0.35">
      <c r="A291" t="s">
        <v>753</v>
      </c>
      <c r="B291">
        <v>932</v>
      </c>
      <c r="C291">
        <v>2</v>
      </c>
      <c r="D291">
        <v>5</v>
      </c>
      <c r="E291">
        <v>355</v>
      </c>
      <c r="F291">
        <v>1294</v>
      </c>
      <c r="G291" s="3">
        <v>45652</v>
      </c>
      <c r="H291" t="s">
        <v>14</v>
      </c>
      <c r="I291" t="s">
        <v>1796</v>
      </c>
      <c r="J291" t="s">
        <v>1456</v>
      </c>
      <c r="K291" t="s">
        <v>1523</v>
      </c>
      <c r="M291" t="s">
        <v>2050</v>
      </c>
      <c r="N291" t="s">
        <v>33</v>
      </c>
      <c r="O291" t="s">
        <v>73</v>
      </c>
      <c r="P291" t="s">
        <v>177</v>
      </c>
    </row>
    <row r="292" spans="1:16" x14ac:dyDescent="0.35">
      <c r="A292" t="s">
        <v>1395</v>
      </c>
      <c r="B292">
        <v>161</v>
      </c>
      <c r="D292">
        <v>0</v>
      </c>
      <c r="E292">
        <v>59</v>
      </c>
      <c r="F292">
        <v>220</v>
      </c>
      <c r="G292" s="3">
        <v>45652</v>
      </c>
      <c r="H292" t="s">
        <v>14</v>
      </c>
      <c r="I292" t="s">
        <v>1769</v>
      </c>
      <c r="J292" t="s">
        <v>1456</v>
      </c>
      <c r="K292" t="s">
        <v>1450</v>
      </c>
      <c r="M292" t="s">
        <v>1462</v>
      </c>
      <c r="N292" t="s">
        <v>33</v>
      </c>
      <c r="O292" t="s">
        <v>70</v>
      </c>
      <c r="P292" t="s">
        <v>71</v>
      </c>
    </row>
    <row r="293" spans="1:16" x14ac:dyDescent="0.35">
      <c r="A293" t="s">
        <v>696</v>
      </c>
      <c r="B293">
        <v>402</v>
      </c>
      <c r="D293">
        <v>1</v>
      </c>
      <c r="E293">
        <v>167</v>
      </c>
      <c r="F293">
        <v>570</v>
      </c>
      <c r="G293" s="3">
        <v>45652</v>
      </c>
      <c r="H293" t="s">
        <v>14</v>
      </c>
      <c r="I293" t="s">
        <v>1960</v>
      </c>
      <c r="J293" t="s">
        <v>1456</v>
      </c>
      <c r="K293" t="s">
        <v>1523</v>
      </c>
      <c r="M293" t="s">
        <v>2050</v>
      </c>
      <c r="N293" t="s">
        <v>33</v>
      </c>
      <c r="O293" t="s">
        <v>50</v>
      </c>
      <c r="P293" t="s">
        <v>82</v>
      </c>
    </row>
    <row r="294" spans="1:16" x14ac:dyDescent="0.35">
      <c r="A294" t="s">
        <v>1290</v>
      </c>
      <c r="B294">
        <v>161</v>
      </c>
      <c r="D294">
        <v>0</v>
      </c>
      <c r="E294">
        <v>16</v>
      </c>
      <c r="F294">
        <v>177</v>
      </c>
      <c r="G294" s="3">
        <v>45652</v>
      </c>
      <c r="H294" t="s">
        <v>14</v>
      </c>
      <c r="I294" t="s">
        <v>1770</v>
      </c>
      <c r="J294" t="s">
        <v>1456</v>
      </c>
      <c r="K294" t="s">
        <v>1450</v>
      </c>
      <c r="M294" t="s">
        <v>1462</v>
      </c>
      <c r="N294" t="s">
        <v>33</v>
      </c>
      <c r="O294" t="s">
        <v>70</v>
      </c>
      <c r="P294" t="s">
        <v>71</v>
      </c>
    </row>
    <row r="295" spans="1:16" x14ac:dyDescent="0.35">
      <c r="A295" t="s">
        <v>1212</v>
      </c>
      <c r="B295">
        <v>150</v>
      </c>
      <c r="C295">
        <v>1</v>
      </c>
      <c r="D295">
        <v>1</v>
      </c>
      <c r="E295">
        <v>86</v>
      </c>
      <c r="F295">
        <v>238</v>
      </c>
      <c r="G295" s="3">
        <v>45652</v>
      </c>
      <c r="H295" t="s">
        <v>14</v>
      </c>
      <c r="I295" t="s">
        <v>1966</v>
      </c>
      <c r="J295" t="s">
        <v>1456</v>
      </c>
      <c r="K295" t="s">
        <v>1473</v>
      </c>
      <c r="M295" t="s">
        <v>2050</v>
      </c>
      <c r="N295" t="s">
        <v>33</v>
      </c>
      <c r="O295" t="s">
        <v>45</v>
      </c>
      <c r="P295" t="s">
        <v>128</v>
      </c>
    </row>
    <row r="296" spans="1:16" x14ac:dyDescent="0.35">
      <c r="A296" t="s">
        <v>703</v>
      </c>
      <c r="B296">
        <v>233</v>
      </c>
      <c r="C296">
        <v>3</v>
      </c>
      <c r="D296">
        <v>1</v>
      </c>
      <c r="E296">
        <v>158</v>
      </c>
      <c r="F296">
        <v>395</v>
      </c>
      <c r="G296" s="3">
        <v>45652</v>
      </c>
      <c r="H296" t="s">
        <v>14</v>
      </c>
      <c r="I296" t="s">
        <v>1475</v>
      </c>
      <c r="J296" t="s">
        <v>1456</v>
      </c>
      <c r="K296" t="s">
        <v>1523</v>
      </c>
      <c r="M296" t="s">
        <v>2050</v>
      </c>
      <c r="N296" t="s">
        <v>33</v>
      </c>
      <c r="O296" t="s">
        <v>50</v>
      </c>
      <c r="P296" t="s">
        <v>51</v>
      </c>
    </row>
    <row r="297" spans="1:16" x14ac:dyDescent="0.35">
      <c r="A297" t="s">
        <v>717</v>
      </c>
      <c r="B297">
        <v>441</v>
      </c>
      <c r="C297">
        <v>2</v>
      </c>
      <c r="D297">
        <v>1</v>
      </c>
      <c r="E297">
        <v>225</v>
      </c>
      <c r="F297">
        <v>669</v>
      </c>
      <c r="G297" s="3">
        <v>45652</v>
      </c>
      <c r="H297" t="s">
        <v>14</v>
      </c>
      <c r="I297" t="s">
        <v>1787</v>
      </c>
      <c r="J297" t="s">
        <v>1456</v>
      </c>
      <c r="K297" t="s">
        <v>1523</v>
      </c>
      <c r="M297" t="s">
        <v>2050</v>
      </c>
      <c r="N297" t="s">
        <v>33</v>
      </c>
      <c r="O297" t="s">
        <v>73</v>
      </c>
      <c r="P297" t="s">
        <v>134</v>
      </c>
    </row>
    <row r="298" spans="1:16" x14ac:dyDescent="0.35">
      <c r="A298" t="s">
        <v>725</v>
      </c>
      <c r="B298">
        <v>511</v>
      </c>
      <c r="C298">
        <v>3</v>
      </c>
      <c r="D298">
        <v>1</v>
      </c>
      <c r="E298">
        <v>224</v>
      </c>
      <c r="F298">
        <v>739</v>
      </c>
      <c r="G298" s="3">
        <v>45652</v>
      </c>
      <c r="H298" t="s">
        <v>14</v>
      </c>
      <c r="I298" t="s">
        <v>1789</v>
      </c>
      <c r="J298" t="s">
        <v>1456</v>
      </c>
      <c r="K298" t="s">
        <v>1453</v>
      </c>
      <c r="M298" t="s">
        <v>1464</v>
      </c>
      <c r="N298" t="s">
        <v>33</v>
      </c>
      <c r="O298" t="s">
        <v>45</v>
      </c>
      <c r="P298" t="s">
        <v>78</v>
      </c>
    </row>
    <row r="299" spans="1:16" x14ac:dyDescent="0.35">
      <c r="A299" t="s">
        <v>2011</v>
      </c>
      <c r="B299">
        <v>1173</v>
      </c>
      <c r="C299">
        <v>7</v>
      </c>
      <c r="D299">
        <v>2</v>
      </c>
      <c r="E299">
        <v>597</v>
      </c>
      <c r="F299">
        <v>1779</v>
      </c>
      <c r="G299" s="3">
        <v>45652</v>
      </c>
      <c r="H299" t="s">
        <v>14</v>
      </c>
      <c r="I299" t="s">
        <v>1806</v>
      </c>
      <c r="J299" t="s">
        <v>1456</v>
      </c>
      <c r="K299" t="s">
        <v>1526</v>
      </c>
      <c r="M299" t="s">
        <v>2050</v>
      </c>
      <c r="N299" t="s">
        <v>33</v>
      </c>
      <c r="O299" t="s">
        <v>70</v>
      </c>
      <c r="P299" t="s">
        <v>226</v>
      </c>
    </row>
    <row r="300" spans="1:16" x14ac:dyDescent="0.35">
      <c r="A300" t="s">
        <v>726</v>
      </c>
      <c r="B300">
        <v>133</v>
      </c>
      <c r="C300">
        <v>1</v>
      </c>
      <c r="D300">
        <v>4</v>
      </c>
      <c r="E300">
        <v>58</v>
      </c>
      <c r="F300">
        <v>196</v>
      </c>
      <c r="G300" s="3">
        <v>45652</v>
      </c>
      <c r="H300" t="s">
        <v>14</v>
      </c>
      <c r="I300" t="s">
        <v>1790</v>
      </c>
      <c r="J300" t="s">
        <v>1456</v>
      </c>
      <c r="K300" t="s">
        <v>1450</v>
      </c>
      <c r="M300" t="s">
        <v>1462</v>
      </c>
      <c r="N300" t="s">
        <v>33</v>
      </c>
      <c r="O300" t="s">
        <v>70</v>
      </c>
      <c r="P300" t="s">
        <v>71</v>
      </c>
    </row>
    <row r="301" spans="1:16" x14ac:dyDescent="0.35">
      <c r="A301" t="s">
        <v>730</v>
      </c>
      <c r="B301">
        <v>273</v>
      </c>
      <c r="C301">
        <v>2</v>
      </c>
      <c r="D301">
        <v>0</v>
      </c>
      <c r="E301">
        <v>85</v>
      </c>
      <c r="F301">
        <v>360</v>
      </c>
      <c r="G301" s="3">
        <v>45652</v>
      </c>
      <c r="H301" t="s">
        <v>14</v>
      </c>
      <c r="I301" t="s">
        <v>1791</v>
      </c>
      <c r="J301" t="s">
        <v>1456</v>
      </c>
      <c r="K301" t="s">
        <v>1523</v>
      </c>
      <c r="M301" t="s">
        <v>2050</v>
      </c>
      <c r="N301" t="s">
        <v>33</v>
      </c>
      <c r="O301" t="s">
        <v>73</v>
      </c>
      <c r="P301" t="s">
        <v>169</v>
      </c>
    </row>
    <row r="302" spans="1:16" x14ac:dyDescent="0.35">
      <c r="A302" t="s">
        <v>733</v>
      </c>
      <c r="B302">
        <v>810</v>
      </c>
      <c r="C302">
        <v>4</v>
      </c>
      <c r="D302">
        <v>12</v>
      </c>
      <c r="E302">
        <v>597</v>
      </c>
      <c r="F302">
        <v>1423</v>
      </c>
      <c r="G302" s="3">
        <v>45652</v>
      </c>
      <c r="H302" t="s">
        <v>14</v>
      </c>
      <c r="I302" t="s">
        <v>1485</v>
      </c>
      <c r="J302" t="s">
        <v>1456</v>
      </c>
      <c r="K302" t="s">
        <v>1526</v>
      </c>
      <c r="M302" t="s">
        <v>2050</v>
      </c>
      <c r="N302" t="s">
        <v>33</v>
      </c>
      <c r="O302" t="s">
        <v>2023</v>
      </c>
      <c r="P302" t="s">
        <v>80</v>
      </c>
    </row>
    <row r="303" spans="1:16" x14ac:dyDescent="0.35">
      <c r="A303" t="s">
        <v>735</v>
      </c>
      <c r="B303">
        <v>364</v>
      </c>
      <c r="C303">
        <v>2</v>
      </c>
      <c r="D303">
        <v>2</v>
      </c>
      <c r="E303">
        <v>129</v>
      </c>
      <c r="F303">
        <v>497</v>
      </c>
      <c r="G303" s="3">
        <v>45652</v>
      </c>
      <c r="H303" t="s">
        <v>14</v>
      </c>
      <c r="I303" t="s">
        <v>1485</v>
      </c>
      <c r="J303" t="s">
        <v>1456</v>
      </c>
      <c r="K303" t="s">
        <v>1453</v>
      </c>
      <c r="M303" t="s">
        <v>1462</v>
      </c>
      <c r="N303" t="s">
        <v>33</v>
      </c>
      <c r="O303" t="s">
        <v>70</v>
      </c>
      <c r="P303" t="s">
        <v>71</v>
      </c>
    </row>
    <row r="304" spans="1:16" x14ac:dyDescent="0.35">
      <c r="A304" t="s">
        <v>736</v>
      </c>
      <c r="B304">
        <v>297</v>
      </c>
      <c r="C304">
        <v>3</v>
      </c>
      <c r="D304">
        <v>1</v>
      </c>
      <c r="E304">
        <v>142</v>
      </c>
      <c r="F304">
        <v>443</v>
      </c>
      <c r="G304" s="3">
        <v>45652</v>
      </c>
      <c r="H304" t="s">
        <v>14</v>
      </c>
      <c r="I304" t="s">
        <v>1485</v>
      </c>
      <c r="J304" t="s">
        <v>1456</v>
      </c>
      <c r="K304" t="s">
        <v>1453</v>
      </c>
      <c r="M304" t="s">
        <v>1462</v>
      </c>
      <c r="N304" t="s">
        <v>33</v>
      </c>
      <c r="O304" t="s">
        <v>70</v>
      </c>
      <c r="P304" t="s">
        <v>71</v>
      </c>
    </row>
    <row r="305" spans="1:16" x14ac:dyDescent="0.35">
      <c r="A305" t="s">
        <v>739</v>
      </c>
      <c r="B305">
        <v>613</v>
      </c>
      <c r="C305">
        <v>6</v>
      </c>
      <c r="D305">
        <v>6</v>
      </c>
      <c r="E305">
        <v>173</v>
      </c>
      <c r="F305">
        <v>798</v>
      </c>
      <c r="G305" s="3">
        <v>45652</v>
      </c>
      <c r="H305" t="s">
        <v>14</v>
      </c>
      <c r="I305" t="s">
        <v>1769</v>
      </c>
      <c r="J305" t="s">
        <v>1456</v>
      </c>
      <c r="K305" t="s">
        <v>1453</v>
      </c>
      <c r="M305" t="s">
        <v>1462</v>
      </c>
      <c r="N305" t="s">
        <v>33</v>
      </c>
      <c r="O305" t="s">
        <v>70</v>
      </c>
      <c r="P305" t="s">
        <v>71</v>
      </c>
    </row>
    <row r="306" spans="1:16" x14ac:dyDescent="0.35">
      <c r="A306" t="s">
        <v>1326</v>
      </c>
      <c r="B306">
        <v>153</v>
      </c>
      <c r="C306">
        <v>1</v>
      </c>
      <c r="D306">
        <v>0</v>
      </c>
      <c r="E306">
        <v>14</v>
      </c>
      <c r="F306">
        <v>168</v>
      </c>
      <c r="G306" s="3">
        <v>45652</v>
      </c>
      <c r="H306" t="s">
        <v>14</v>
      </c>
      <c r="I306" t="s">
        <v>1793</v>
      </c>
      <c r="J306" t="s">
        <v>1456</v>
      </c>
      <c r="K306" t="s">
        <v>1450</v>
      </c>
      <c r="M306" t="s">
        <v>1732</v>
      </c>
      <c r="N306" t="s">
        <v>33</v>
      </c>
      <c r="O306" t="s">
        <v>53</v>
      </c>
      <c r="P306" t="s">
        <v>115</v>
      </c>
    </row>
    <row r="307" spans="1:16" x14ac:dyDescent="0.35">
      <c r="A307" t="s">
        <v>749</v>
      </c>
      <c r="B307">
        <v>228</v>
      </c>
      <c r="D307">
        <v>1</v>
      </c>
      <c r="E307">
        <v>119</v>
      </c>
      <c r="F307">
        <v>348</v>
      </c>
      <c r="G307" s="3">
        <v>45652</v>
      </c>
      <c r="H307" t="s">
        <v>14</v>
      </c>
      <c r="I307" t="s">
        <v>1794</v>
      </c>
      <c r="J307" t="s">
        <v>1456</v>
      </c>
      <c r="K307" t="s">
        <v>1523</v>
      </c>
      <c r="M307" t="s">
        <v>2050</v>
      </c>
      <c r="N307" t="s">
        <v>33</v>
      </c>
      <c r="O307" t="s">
        <v>70</v>
      </c>
      <c r="P307" t="s">
        <v>99</v>
      </c>
    </row>
    <row r="308" spans="1:16" x14ac:dyDescent="0.35">
      <c r="A308" t="s">
        <v>751</v>
      </c>
      <c r="B308">
        <v>503</v>
      </c>
      <c r="D308">
        <v>0</v>
      </c>
      <c r="E308">
        <v>202</v>
      </c>
      <c r="F308">
        <v>705</v>
      </c>
      <c r="G308" s="3">
        <v>45652</v>
      </c>
      <c r="H308" t="s">
        <v>14</v>
      </c>
      <c r="I308" t="s">
        <v>1795</v>
      </c>
      <c r="J308" t="s">
        <v>1456</v>
      </c>
      <c r="K308" t="s">
        <v>1523</v>
      </c>
      <c r="M308" t="s">
        <v>2050</v>
      </c>
      <c r="N308" t="s">
        <v>33</v>
      </c>
      <c r="O308" t="s">
        <v>45</v>
      </c>
      <c r="P308" t="s">
        <v>1985</v>
      </c>
    </row>
    <row r="309" spans="1:16" x14ac:dyDescent="0.35">
      <c r="A309" t="s">
        <v>2012</v>
      </c>
      <c r="B309">
        <v>756</v>
      </c>
      <c r="C309">
        <v>5</v>
      </c>
      <c r="D309">
        <v>5</v>
      </c>
      <c r="E309">
        <v>234</v>
      </c>
      <c r="F309">
        <v>1000</v>
      </c>
      <c r="G309" s="3">
        <v>45652</v>
      </c>
      <c r="H309" t="s">
        <v>14</v>
      </c>
      <c r="I309" t="s">
        <v>1818</v>
      </c>
      <c r="J309" t="s">
        <v>1456</v>
      </c>
      <c r="K309" t="s">
        <v>1523</v>
      </c>
      <c r="M309" t="s">
        <v>2050</v>
      </c>
      <c r="N309" t="s">
        <v>33</v>
      </c>
      <c r="O309" t="s">
        <v>34</v>
      </c>
      <c r="P309" t="s">
        <v>48</v>
      </c>
    </row>
    <row r="310" spans="1:16" x14ac:dyDescent="0.35">
      <c r="A310" t="s">
        <v>1999</v>
      </c>
      <c r="B310">
        <v>113</v>
      </c>
      <c r="D310">
        <v>0</v>
      </c>
      <c r="E310">
        <v>32</v>
      </c>
      <c r="F310">
        <v>145</v>
      </c>
      <c r="G310" s="3">
        <v>45652</v>
      </c>
      <c r="H310" t="s">
        <v>14</v>
      </c>
      <c r="I310" t="s">
        <v>1622</v>
      </c>
      <c r="J310" t="s">
        <v>1460</v>
      </c>
      <c r="K310" t="s">
        <v>1473</v>
      </c>
      <c r="M310" t="s">
        <v>2050</v>
      </c>
      <c r="N310" t="s">
        <v>2021</v>
      </c>
      <c r="O310" t="s">
        <v>58</v>
      </c>
      <c r="P310" t="s">
        <v>59</v>
      </c>
    </row>
    <row r="311" spans="1:16" x14ac:dyDescent="0.35">
      <c r="A311" t="s">
        <v>800</v>
      </c>
      <c r="B311">
        <v>454</v>
      </c>
      <c r="C311">
        <v>7</v>
      </c>
      <c r="D311">
        <v>8</v>
      </c>
      <c r="E311">
        <v>224</v>
      </c>
      <c r="F311">
        <v>693</v>
      </c>
      <c r="G311" s="3">
        <v>45652</v>
      </c>
      <c r="H311" t="s">
        <v>14</v>
      </c>
      <c r="I311" t="s">
        <v>1809</v>
      </c>
      <c r="J311" t="s">
        <v>1456</v>
      </c>
      <c r="K311" t="s">
        <v>1523</v>
      </c>
      <c r="M311" t="s">
        <v>2050</v>
      </c>
      <c r="N311" t="s">
        <v>33</v>
      </c>
      <c r="O311" t="s">
        <v>73</v>
      </c>
      <c r="P311" t="s">
        <v>169</v>
      </c>
    </row>
    <row r="312" spans="1:16" x14ac:dyDescent="0.35">
      <c r="A312" t="s">
        <v>773</v>
      </c>
      <c r="B312">
        <v>831</v>
      </c>
      <c r="D312">
        <v>9</v>
      </c>
      <c r="E312">
        <v>465</v>
      </c>
      <c r="F312">
        <v>1305</v>
      </c>
      <c r="G312" s="3">
        <v>45652</v>
      </c>
      <c r="H312" t="s">
        <v>14</v>
      </c>
      <c r="I312" t="s">
        <v>1750</v>
      </c>
      <c r="J312" t="s">
        <v>1456</v>
      </c>
      <c r="K312" t="s">
        <v>1449</v>
      </c>
      <c r="M312" t="s">
        <v>2050</v>
      </c>
      <c r="N312" t="s">
        <v>33</v>
      </c>
      <c r="O312" t="s">
        <v>45</v>
      </c>
      <c r="P312" t="s">
        <v>1985</v>
      </c>
    </row>
    <row r="313" spans="1:16" x14ac:dyDescent="0.35">
      <c r="A313" t="s">
        <v>775</v>
      </c>
      <c r="B313">
        <v>24</v>
      </c>
      <c r="D313">
        <v>0</v>
      </c>
      <c r="E313">
        <v>19</v>
      </c>
      <c r="F313">
        <v>43</v>
      </c>
      <c r="G313" s="3">
        <v>45652</v>
      </c>
      <c r="H313" t="s">
        <v>14</v>
      </c>
      <c r="I313" t="s">
        <v>1496</v>
      </c>
      <c r="J313" t="s">
        <v>1456</v>
      </c>
      <c r="K313" t="s">
        <v>1450</v>
      </c>
      <c r="M313" t="s">
        <v>1474</v>
      </c>
      <c r="N313" t="s">
        <v>33</v>
      </c>
      <c r="O313" t="s">
        <v>53</v>
      </c>
      <c r="P313" t="s">
        <v>220</v>
      </c>
    </row>
    <row r="314" spans="1:16" x14ac:dyDescent="0.35">
      <c r="A314" t="s">
        <v>1091</v>
      </c>
      <c r="B314">
        <v>1104</v>
      </c>
      <c r="C314">
        <v>7</v>
      </c>
      <c r="D314">
        <v>2</v>
      </c>
      <c r="E314">
        <v>532</v>
      </c>
      <c r="F314">
        <v>1645</v>
      </c>
      <c r="G314" s="3">
        <v>45652</v>
      </c>
      <c r="H314" t="s">
        <v>14</v>
      </c>
      <c r="I314" t="s">
        <v>1539</v>
      </c>
      <c r="J314" t="s">
        <v>1456</v>
      </c>
      <c r="K314" t="s">
        <v>1526</v>
      </c>
      <c r="M314" t="s">
        <v>2050</v>
      </c>
      <c r="N314" t="s">
        <v>33</v>
      </c>
      <c r="O314" t="s">
        <v>45</v>
      </c>
      <c r="P314" t="s">
        <v>128</v>
      </c>
    </row>
    <row r="315" spans="1:16" x14ac:dyDescent="0.35">
      <c r="A315" t="s">
        <v>1322</v>
      </c>
      <c r="B315">
        <v>233</v>
      </c>
      <c r="C315">
        <v>1</v>
      </c>
      <c r="D315">
        <v>0</v>
      </c>
      <c r="E315">
        <v>51</v>
      </c>
      <c r="F315">
        <v>285</v>
      </c>
      <c r="G315" s="3">
        <v>45652</v>
      </c>
      <c r="H315" t="s">
        <v>14</v>
      </c>
      <c r="I315" t="s">
        <v>1684</v>
      </c>
      <c r="J315" t="s">
        <v>1456</v>
      </c>
      <c r="K315" t="s">
        <v>1450</v>
      </c>
      <c r="M315" t="s">
        <v>1464</v>
      </c>
      <c r="N315" t="s">
        <v>33</v>
      </c>
      <c r="O315" t="s">
        <v>45</v>
      </c>
      <c r="P315" t="s">
        <v>78</v>
      </c>
    </row>
    <row r="316" spans="1:16" x14ac:dyDescent="0.35">
      <c r="A316" t="s">
        <v>779</v>
      </c>
      <c r="B316">
        <v>169</v>
      </c>
      <c r="C316">
        <v>15</v>
      </c>
      <c r="D316">
        <v>0</v>
      </c>
      <c r="E316">
        <v>67</v>
      </c>
      <c r="F316">
        <v>251</v>
      </c>
      <c r="G316" s="3">
        <v>45652</v>
      </c>
      <c r="H316" t="s">
        <v>14</v>
      </c>
      <c r="I316" t="s">
        <v>1802</v>
      </c>
      <c r="J316" t="s">
        <v>1456</v>
      </c>
      <c r="K316" t="s">
        <v>1450</v>
      </c>
      <c r="M316" t="s">
        <v>1454</v>
      </c>
      <c r="N316" t="s">
        <v>33</v>
      </c>
      <c r="O316" t="s">
        <v>53</v>
      </c>
      <c r="P316" t="s">
        <v>65</v>
      </c>
    </row>
    <row r="317" spans="1:16" x14ac:dyDescent="0.35">
      <c r="A317" t="s">
        <v>780</v>
      </c>
      <c r="B317">
        <v>997</v>
      </c>
      <c r="C317">
        <v>5</v>
      </c>
      <c r="D317">
        <v>1</v>
      </c>
      <c r="E317">
        <v>488</v>
      </c>
      <c r="F317">
        <v>1491</v>
      </c>
      <c r="G317" s="3">
        <v>45652</v>
      </c>
      <c r="H317" t="s">
        <v>14</v>
      </c>
      <c r="I317" t="s">
        <v>1500</v>
      </c>
      <c r="J317" t="s">
        <v>1456</v>
      </c>
      <c r="K317" t="s">
        <v>1526</v>
      </c>
      <c r="M317" t="s">
        <v>2050</v>
      </c>
      <c r="N317" t="s">
        <v>33</v>
      </c>
      <c r="O317" t="s">
        <v>50</v>
      </c>
      <c r="P317" t="s">
        <v>51</v>
      </c>
    </row>
    <row r="318" spans="1:16" x14ac:dyDescent="0.35">
      <c r="A318" t="s">
        <v>784</v>
      </c>
      <c r="B318">
        <v>292</v>
      </c>
      <c r="C318">
        <v>6</v>
      </c>
      <c r="D318">
        <v>1</v>
      </c>
      <c r="E318">
        <v>116</v>
      </c>
      <c r="F318">
        <v>415</v>
      </c>
      <c r="G318" s="3">
        <v>45652</v>
      </c>
      <c r="H318" t="s">
        <v>14</v>
      </c>
      <c r="I318" t="s">
        <v>1695</v>
      </c>
      <c r="J318" t="s">
        <v>1456</v>
      </c>
      <c r="K318" t="s">
        <v>1523</v>
      </c>
      <c r="M318" t="s">
        <v>2050</v>
      </c>
      <c r="N318" t="s">
        <v>33</v>
      </c>
      <c r="O318" t="s">
        <v>34</v>
      </c>
      <c r="P318" t="s">
        <v>449</v>
      </c>
    </row>
    <row r="319" spans="1:16" x14ac:dyDescent="0.35">
      <c r="A319" t="s">
        <v>786</v>
      </c>
      <c r="B319">
        <v>601</v>
      </c>
      <c r="C319">
        <v>3</v>
      </c>
      <c r="D319">
        <v>3</v>
      </c>
      <c r="E319">
        <v>341</v>
      </c>
      <c r="F319">
        <v>948</v>
      </c>
      <c r="G319" s="3">
        <v>45652</v>
      </c>
      <c r="H319" t="s">
        <v>14</v>
      </c>
      <c r="I319" t="s">
        <v>1496</v>
      </c>
      <c r="J319" t="s">
        <v>1456</v>
      </c>
      <c r="K319" t="s">
        <v>1526</v>
      </c>
      <c r="M319" t="s">
        <v>2050</v>
      </c>
      <c r="N319" t="s">
        <v>33</v>
      </c>
      <c r="O319" t="s">
        <v>73</v>
      </c>
      <c r="P319" t="s">
        <v>134</v>
      </c>
    </row>
    <row r="320" spans="1:16" x14ac:dyDescent="0.35">
      <c r="A320" t="s">
        <v>1349</v>
      </c>
      <c r="B320">
        <v>301</v>
      </c>
      <c r="D320">
        <v>0</v>
      </c>
      <c r="E320">
        <v>156</v>
      </c>
      <c r="F320">
        <v>457</v>
      </c>
      <c r="G320" s="3">
        <v>45652</v>
      </c>
      <c r="H320" t="s">
        <v>14</v>
      </c>
      <c r="I320" t="s">
        <v>1496</v>
      </c>
      <c r="J320" t="s">
        <v>1456</v>
      </c>
      <c r="K320" t="s">
        <v>1534</v>
      </c>
      <c r="M320" t="s">
        <v>2050</v>
      </c>
      <c r="N320" t="s">
        <v>33</v>
      </c>
      <c r="O320" t="s">
        <v>73</v>
      </c>
      <c r="P320" t="s">
        <v>134</v>
      </c>
    </row>
    <row r="321" spans="1:16" x14ac:dyDescent="0.35">
      <c r="A321" t="s">
        <v>787</v>
      </c>
      <c r="B321">
        <v>924</v>
      </c>
      <c r="C321">
        <v>1</v>
      </c>
      <c r="D321">
        <v>9</v>
      </c>
      <c r="E321">
        <v>326</v>
      </c>
      <c r="F321">
        <v>1260</v>
      </c>
      <c r="G321" s="3">
        <v>45652</v>
      </c>
      <c r="H321" t="s">
        <v>14</v>
      </c>
      <c r="I321" t="s">
        <v>1695</v>
      </c>
      <c r="J321" t="s">
        <v>1456</v>
      </c>
      <c r="K321" t="s">
        <v>1526</v>
      </c>
      <c r="M321" t="s">
        <v>2050</v>
      </c>
      <c r="N321" t="s">
        <v>33</v>
      </c>
      <c r="O321" t="s">
        <v>34</v>
      </c>
      <c r="P321" t="s">
        <v>449</v>
      </c>
    </row>
    <row r="322" spans="1:16" x14ac:dyDescent="0.35">
      <c r="A322" t="s">
        <v>828</v>
      </c>
      <c r="B322">
        <v>653</v>
      </c>
      <c r="C322">
        <v>1</v>
      </c>
      <c r="D322">
        <v>5</v>
      </c>
      <c r="E322">
        <v>243</v>
      </c>
      <c r="F322">
        <v>902</v>
      </c>
      <c r="G322" s="3">
        <v>45652</v>
      </c>
      <c r="H322" t="s">
        <v>14</v>
      </c>
      <c r="I322" t="s">
        <v>1959</v>
      </c>
      <c r="J322" t="s">
        <v>1456</v>
      </c>
      <c r="K322" t="s">
        <v>1523</v>
      </c>
      <c r="M322" t="s">
        <v>2050</v>
      </c>
      <c r="N322" t="s">
        <v>33</v>
      </c>
      <c r="O322" t="s">
        <v>70</v>
      </c>
      <c r="P322" t="s">
        <v>97</v>
      </c>
    </row>
    <row r="323" spans="1:16" x14ac:dyDescent="0.35">
      <c r="A323" t="s">
        <v>795</v>
      </c>
      <c r="B323">
        <v>747</v>
      </c>
      <c r="C323">
        <v>3</v>
      </c>
      <c r="D323">
        <v>9</v>
      </c>
      <c r="E323">
        <v>340</v>
      </c>
      <c r="F323">
        <v>1099</v>
      </c>
      <c r="G323" s="3">
        <v>45652</v>
      </c>
      <c r="H323" t="s">
        <v>14</v>
      </c>
      <c r="I323" t="s">
        <v>1496</v>
      </c>
      <c r="J323" t="s">
        <v>1456</v>
      </c>
      <c r="K323" t="s">
        <v>1526</v>
      </c>
      <c r="M323" t="s">
        <v>2050</v>
      </c>
      <c r="N323" t="s">
        <v>33</v>
      </c>
      <c r="O323" t="s">
        <v>73</v>
      </c>
      <c r="P323" t="s">
        <v>177</v>
      </c>
    </row>
    <row r="324" spans="1:16" x14ac:dyDescent="0.35">
      <c r="A324" t="s">
        <v>1021</v>
      </c>
      <c r="B324">
        <v>1264</v>
      </c>
      <c r="C324">
        <v>2</v>
      </c>
      <c r="D324">
        <v>15</v>
      </c>
      <c r="E324">
        <v>433</v>
      </c>
      <c r="F324">
        <v>1714</v>
      </c>
      <c r="G324" s="3">
        <v>45652</v>
      </c>
      <c r="H324" t="s">
        <v>14</v>
      </c>
      <c r="I324" t="s">
        <v>1889</v>
      </c>
      <c r="J324" t="s">
        <v>1456</v>
      </c>
      <c r="K324" t="s">
        <v>1523</v>
      </c>
      <c r="M324" t="s">
        <v>2050</v>
      </c>
      <c r="N324" t="s">
        <v>33</v>
      </c>
      <c r="O324" t="s">
        <v>34</v>
      </c>
      <c r="P324" t="s">
        <v>140</v>
      </c>
    </row>
    <row r="325" spans="1:16" x14ac:dyDescent="0.35">
      <c r="A325" t="s">
        <v>806</v>
      </c>
      <c r="B325">
        <v>522</v>
      </c>
      <c r="C325">
        <v>4</v>
      </c>
      <c r="D325">
        <v>0</v>
      </c>
      <c r="E325">
        <v>208</v>
      </c>
      <c r="F325">
        <v>734</v>
      </c>
      <c r="G325" s="3">
        <v>45652</v>
      </c>
      <c r="H325" t="s">
        <v>14</v>
      </c>
      <c r="I325" t="s">
        <v>1811</v>
      </c>
      <c r="J325" t="s">
        <v>1456</v>
      </c>
      <c r="K325" t="s">
        <v>1523</v>
      </c>
      <c r="M325" t="s">
        <v>2050</v>
      </c>
      <c r="N325" t="s">
        <v>33</v>
      </c>
      <c r="O325" t="s">
        <v>73</v>
      </c>
      <c r="P325" t="s">
        <v>137</v>
      </c>
    </row>
    <row r="326" spans="1:16" x14ac:dyDescent="0.35">
      <c r="A326" t="s">
        <v>1307</v>
      </c>
      <c r="B326">
        <v>50</v>
      </c>
      <c r="D326">
        <v>0</v>
      </c>
      <c r="E326">
        <v>11</v>
      </c>
      <c r="F326">
        <v>61</v>
      </c>
      <c r="G326" s="3">
        <v>45652</v>
      </c>
      <c r="H326" t="s">
        <v>14</v>
      </c>
      <c r="I326" t="s">
        <v>1812</v>
      </c>
      <c r="J326" t="s">
        <v>1456</v>
      </c>
      <c r="K326" t="s">
        <v>1450</v>
      </c>
      <c r="M326" t="s">
        <v>1464</v>
      </c>
      <c r="N326" t="s">
        <v>33</v>
      </c>
      <c r="O326" t="s">
        <v>45</v>
      </c>
      <c r="P326" t="s">
        <v>78</v>
      </c>
    </row>
    <row r="327" spans="1:16" x14ac:dyDescent="0.35">
      <c r="A327" t="s">
        <v>812</v>
      </c>
      <c r="B327">
        <v>131</v>
      </c>
      <c r="C327">
        <v>5</v>
      </c>
      <c r="D327">
        <v>0</v>
      </c>
      <c r="E327">
        <v>128</v>
      </c>
      <c r="F327">
        <v>264</v>
      </c>
      <c r="G327" s="3">
        <v>45652</v>
      </c>
      <c r="H327" t="s">
        <v>14</v>
      </c>
      <c r="I327" t="s">
        <v>1814</v>
      </c>
      <c r="J327" t="s">
        <v>1456</v>
      </c>
      <c r="K327" t="s">
        <v>1453</v>
      </c>
      <c r="M327" t="s">
        <v>1464</v>
      </c>
      <c r="N327" t="s">
        <v>33</v>
      </c>
      <c r="O327" t="s">
        <v>45</v>
      </c>
      <c r="P327" t="s">
        <v>78</v>
      </c>
    </row>
    <row r="328" spans="1:16" x14ac:dyDescent="0.35">
      <c r="A328" t="s">
        <v>818</v>
      </c>
      <c r="B328">
        <v>732</v>
      </c>
      <c r="C328">
        <v>1</v>
      </c>
      <c r="D328">
        <v>6</v>
      </c>
      <c r="E328">
        <v>422</v>
      </c>
      <c r="F328">
        <v>1161</v>
      </c>
      <c r="G328" s="3">
        <v>45652</v>
      </c>
      <c r="H328" t="s">
        <v>14</v>
      </c>
      <c r="I328" t="s">
        <v>1817</v>
      </c>
      <c r="J328" t="s">
        <v>1456</v>
      </c>
      <c r="K328" t="s">
        <v>1526</v>
      </c>
      <c r="M328" t="s">
        <v>2050</v>
      </c>
      <c r="N328" t="s">
        <v>33</v>
      </c>
      <c r="O328" t="s">
        <v>45</v>
      </c>
      <c r="P328" t="s">
        <v>128</v>
      </c>
    </row>
    <row r="329" spans="1:16" x14ac:dyDescent="0.35">
      <c r="A329" t="s">
        <v>1293</v>
      </c>
      <c r="B329">
        <v>77</v>
      </c>
      <c r="D329">
        <v>1</v>
      </c>
      <c r="E329">
        <v>33</v>
      </c>
      <c r="F329">
        <v>111</v>
      </c>
      <c r="G329" s="3">
        <v>45652</v>
      </c>
      <c r="H329" t="s">
        <v>14</v>
      </c>
      <c r="I329" t="s">
        <v>1819</v>
      </c>
      <c r="J329" t="s">
        <v>1456</v>
      </c>
      <c r="K329" t="s">
        <v>1450</v>
      </c>
      <c r="M329" t="s">
        <v>1462</v>
      </c>
      <c r="N329" t="s">
        <v>33</v>
      </c>
      <c r="O329" t="s">
        <v>70</v>
      </c>
      <c r="P329" t="s">
        <v>71</v>
      </c>
    </row>
    <row r="330" spans="1:16" x14ac:dyDescent="0.35">
      <c r="A330" t="s">
        <v>1002</v>
      </c>
      <c r="B330">
        <v>285</v>
      </c>
      <c r="C330">
        <v>2</v>
      </c>
      <c r="D330">
        <v>1</v>
      </c>
      <c r="E330">
        <v>99</v>
      </c>
      <c r="F330">
        <v>387</v>
      </c>
      <c r="G330" s="3">
        <v>45652</v>
      </c>
      <c r="H330" t="s">
        <v>14</v>
      </c>
      <c r="I330" t="s">
        <v>1478</v>
      </c>
      <c r="J330" t="s">
        <v>1456</v>
      </c>
      <c r="K330" t="s">
        <v>1453</v>
      </c>
      <c r="M330" t="s">
        <v>1469</v>
      </c>
      <c r="N330" t="s">
        <v>33</v>
      </c>
      <c r="O330" t="s">
        <v>73</v>
      </c>
      <c r="P330" t="s">
        <v>74</v>
      </c>
    </row>
    <row r="331" spans="1:16" x14ac:dyDescent="0.35">
      <c r="A331" t="s">
        <v>1284</v>
      </c>
      <c r="B331">
        <v>254</v>
      </c>
      <c r="C331">
        <v>1</v>
      </c>
      <c r="D331">
        <v>1</v>
      </c>
      <c r="E331">
        <v>47</v>
      </c>
      <c r="F331">
        <v>303</v>
      </c>
      <c r="G331" s="3">
        <v>45652</v>
      </c>
      <c r="H331" t="s">
        <v>14</v>
      </c>
      <c r="I331" t="s">
        <v>1823</v>
      </c>
      <c r="J331" t="s">
        <v>1456</v>
      </c>
      <c r="K331" t="s">
        <v>1453</v>
      </c>
      <c r="M331" t="s">
        <v>1464</v>
      </c>
      <c r="N331" t="s">
        <v>33</v>
      </c>
      <c r="O331" t="s">
        <v>45</v>
      </c>
      <c r="P331" t="s">
        <v>78</v>
      </c>
    </row>
    <row r="332" spans="1:16" x14ac:dyDescent="0.35">
      <c r="A332" t="s">
        <v>1320</v>
      </c>
      <c r="B332">
        <v>36</v>
      </c>
      <c r="D332">
        <v>0</v>
      </c>
      <c r="E332">
        <v>14</v>
      </c>
      <c r="F332">
        <v>50</v>
      </c>
      <c r="G332" s="3">
        <v>45652</v>
      </c>
      <c r="H332" t="s">
        <v>14</v>
      </c>
      <c r="I332" t="s">
        <v>1535</v>
      </c>
      <c r="J332" t="s">
        <v>1456</v>
      </c>
      <c r="K332" t="s">
        <v>1450</v>
      </c>
      <c r="M332" t="s">
        <v>1464</v>
      </c>
      <c r="N332" t="s">
        <v>33</v>
      </c>
      <c r="O332" t="s">
        <v>45</v>
      </c>
      <c r="P332" t="s">
        <v>78</v>
      </c>
    </row>
    <row r="333" spans="1:16" x14ac:dyDescent="0.35">
      <c r="A333" t="s">
        <v>851</v>
      </c>
      <c r="B333">
        <v>462</v>
      </c>
      <c r="C333">
        <v>3</v>
      </c>
      <c r="D333">
        <v>14</v>
      </c>
      <c r="E333">
        <v>201</v>
      </c>
      <c r="F333">
        <v>680</v>
      </c>
      <c r="G333" s="3">
        <v>45652</v>
      </c>
      <c r="H333" t="s">
        <v>14</v>
      </c>
      <c r="I333" t="s">
        <v>1827</v>
      </c>
      <c r="J333" t="s">
        <v>1456</v>
      </c>
      <c r="K333" t="s">
        <v>1523</v>
      </c>
      <c r="M333" t="s">
        <v>2050</v>
      </c>
      <c r="N333" t="s">
        <v>33</v>
      </c>
      <c r="O333" t="s">
        <v>70</v>
      </c>
      <c r="P333" t="s">
        <v>226</v>
      </c>
    </row>
    <row r="334" spans="1:16" x14ac:dyDescent="0.35">
      <c r="A334" t="s">
        <v>856</v>
      </c>
      <c r="B334">
        <v>406</v>
      </c>
      <c r="C334">
        <v>1</v>
      </c>
      <c r="D334">
        <v>0</v>
      </c>
      <c r="E334">
        <v>60</v>
      </c>
      <c r="F334">
        <v>467</v>
      </c>
      <c r="G334" s="3">
        <v>45652</v>
      </c>
      <c r="H334" t="s">
        <v>14</v>
      </c>
      <c r="I334" t="s">
        <v>1829</v>
      </c>
      <c r="J334" t="s">
        <v>1456</v>
      </c>
      <c r="K334" t="s">
        <v>1453</v>
      </c>
      <c r="M334" t="s">
        <v>1454</v>
      </c>
      <c r="N334" t="s">
        <v>33</v>
      </c>
      <c r="O334" t="s">
        <v>53</v>
      </c>
      <c r="P334" t="s">
        <v>198</v>
      </c>
    </row>
    <row r="335" spans="1:16" x14ac:dyDescent="0.35">
      <c r="A335" t="s">
        <v>858</v>
      </c>
      <c r="B335">
        <v>538</v>
      </c>
      <c r="C335">
        <v>8</v>
      </c>
      <c r="D335">
        <v>10</v>
      </c>
      <c r="E335">
        <v>253</v>
      </c>
      <c r="F335">
        <v>809</v>
      </c>
      <c r="G335" s="3">
        <v>45652</v>
      </c>
      <c r="H335" t="s">
        <v>14</v>
      </c>
      <c r="I335" t="s">
        <v>1734</v>
      </c>
      <c r="J335" t="s">
        <v>1456</v>
      </c>
      <c r="K335" t="s">
        <v>1523</v>
      </c>
      <c r="M335" t="s">
        <v>2050</v>
      </c>
      <c r="N335" t="s">
        <v>33</v>
      </c>
      <c r="O335" t="s">
        <v>73</v>
      </c>
      <c r="P335" t="s">
        <v>134</v>
      </c>
    </row>
    <row r="336" spans="1:16" x14ac:dyDescent="0.35">
      <c r="A336" t="s">
        <v>1390</v>
      </c>
      <c r="B336">
        <v>41</v>
      </c>
      <c r="D336">
        <v>0</v>
      </c>
      <c r="E336">
        <v>16</v>
      </c>
      <c r="F336">
        <v>57</v>
      </c>
      <c r="G336" s="3">
        <v>45652</v>
      </c>
      <c r="H336" t="s">
        <v>14</v>
      </c>
      <c r="I336" t="s">
        <v>1869</v>
      </c>
      <c r="J336" t="s">
        <v>1456</v>
      </c>
      <c r="K336" t="s">
        <v>1450</v>
      </c>
      <c r="M336" t="s">
        <v>1464</v>
      </c>
      <c r="N336" t="s">
        <v>33</v>
      </c>
      <c r="O336" t="s">
        <v>45</v>
      </c>
      <c r="P336" t="s">
        <v>78</v>
      </c>
    </row>
    <row r="337" spans="1:16" x14ac:dyDescent="0.35">
      <c r="A337" t="s">
        <v>893</v>
      </c>
      <c r="B337">
        <v>158</v>
      </c>
      <c r="D337">
        <v>0</v>
      </c>
      <c r="E337">
        <v>71</v>
      </c>
      <c r="F337">
        <v>229</v>
      </c>
      <c r="G337" s="3">
        <v>45652</v>
      </c>
      <c r="H337" t="s">
        <v>14</v>
      </c>
      <c r="I337" t="s">
        <v>1752</v>
      </c>
      <c r="J337" t="s">
        <v>1456</v>
      </c>
      <c r="K337" t="s">
        <v>1473</v>
      </c>
      <c r="M337" t="s">
        <v>2050</v>
      </c>
      <c r="N337" t="s">
        <v>33</v>
      </c>
      <c r="O337" t="s">
        <v>45</v>
      </c>
      <c r="P337" t="s">
        <v>128</v>
      </c>
    </row>
    <row r="338" spans="1:16" x14ac:dyDescent="0.35">
      <c r="A338" t="s">
        <v>894</v>
      </c>
      <c r="B338">
        <v>54</v>
      </c>
      <c r="D338">
        <v>0</v>
      </c>
      <c r="E338">
        <v>13</v>
      </c>
      <c r="F338">
        <v>67</v>
      </c>
      <c r="G338" s="3">
        <v>45652</v>
      </c>
      <c r="H338" t="s">
        <v>14</v>
      </c>
      <c r="I338" t="s">
        <v>1843</v>
      </c>
      <c r="J338" t="s">
        <v>1456</v>
      </c>
      <c r="K338" t="s">
        <v>1450</v>
      </c>
      <c r="M338" t="s">
        <v>1462</v>
      </c>
      <c r="N338" t="s">
        <v>33</v>
      </c>
      <c r="O338" t="s">
        <v>70</v>
      </c>
      <c r="P338" t="s">
        <v>71</v>
      </c>
    </row>
    <row r="339" spans="1:16" x14ac:dyDescent="0.35">
      <c r="A339" t="s">
        <v>896</v>
      </c>
      <c r="B339">
        <v>407</v>
      </c>
      <c r="C339">
        <v>1</v>
      </c>
      <c r="D339">
        <v>0</v>
      </c>
      <c r="E339">
        <v>135</v>
      </c>
      <c r="F339">
        <v>543</v>
      </c>
      <c r="G339" s="3">
        <v>45652</v>
      </c>
      <c r="H339" t="s">
        <v>14</v>
      </c>
      <c r="I339" t="s">
        <v>1844</v>
      </c>
      <c r="J339" t="s">
        <v>1456</v>
      </c>
      <c r="K339" t="s">
        <v>1523</v>
      </c>
      <c r="M339" t="s">
        <v>2050</v>
      </c>
      <c r="N339" t="s">
        <v>33</v>
      </c>
      <c r="O339" t="s">
        <v>73</v>
      </c>
      <c r="P339" t="s">
        <v>137</v>
      </c>
    </row>
    <row r="340" spans="1:16" x14ac:dyDescent="0.35">
      <c r="A340" t="s">
        <v>899</v>
      </c>
      <c r="B340">
        <v>406</v>
      </c>
      <c r="C340">
        <v>7</v>
      </c>
      <c r="D340">
        <v>0</v>
      </c>
      <c r="E340">
        <v>200</v>
      </c>
      <c r="F340">
        <v>613</v>
      </c>
      <c r="G340" s="3">
        <v>45652</v>
      </c>
      <c r="H340" t="s">
        <v>14</v>
      </c>
      <c r="I340" t="s">
        <v>1847</v>
      </c>
      <c r="J340" t="s">
        <v>1456</v>
      </c>
      <c r="K340" t="s">
        <v>1523</v>
      </c>
      <c r="M340" t="s">
        <v>2050</v>
      </c>
      <c r="N340" t="s">
        <v>33</v>
      </c>
      <c r="O340" t="s">
        <v>34</v>
      </c>
      <c r="P340" t="s">
        <v>449</v>
      </c>
    </row>
    <row r="341" spans="1:16" x14ac:dyDescent="0.35">
      <c r="A341" t="s">
        <v>903</v>
      </c>
      <c r="B341">
        <v>229</v>
      </c>
      <c r="C341">
        <v>3</v>
      </c>
      <c r="D341">
        <v>1</v>
      </c>
      <c r="E341">
        <v>100</v>
      </c>
      <c r="F341">
        <v>333</v>
      </c>
      <c r="G341" s="3">
        <v>45652</v>
      </c>
      <c r="H341" t="s">
        <v>14</v>
      </c>
      <c r="I341" t="s">
        <v>1496</v>
      </c>
      <c r="J341" t="s">
        <v>1456</v>
      </c>
      <c r="K341" t="s">
        <v>1523</v>
      </c>
      <c r="M341" t="s">
        <v>2050</v>
      </c>
      <c r="N341" t="s">
        <v>33</v>
      </c>
      <c r="O341" t="s">
        <v>73</v>
      </c>
      <c r="P341" t="s">
        <v>177</v>
      </c>
    </row>
    <row r="342" spans="1:16" x14ac:dyDescent="0.35">
      <c r="A342" t="s">
        <v>1511</v>
      </c>
      <c r="B342">
        <v>535</v>
      </c>
      <c r="C342">
        <v>3</v>
      </c>
      <c r="D342">
        <v>4</v>
      </c>
      <c r="E342">
        <v>232</v>
      </c>
      <c r="F342">
        <v>774</v>
      </c>
      <c r="G342" s="3">
        <v>45652</v>
      </c>
      <c r="H342" t="s">
        <v>14</v>
      </c>
      <c r="I342" t="s">
        <v>1499</v>
      </c>
      <c r="J342" t="s">
        <v>1456</v>
      </c>
      <c r="K342" t="s">
        <v>1526</v>
      </c>
      <c r="M342" t="s">
        <v>2050</v>
      </c>
      <c r="N342" t="s">
        <v>33</v>
      </c>
      <c r="O342" t="s">
        <v>34</v>
      </c>
      <c r="P342" t="s">
        <v>48</v>
      </c>
    </row>
    <row r="343" spans="1:16" x14ac:dyDescent="0.35">
      <c r="A343" t="s">
        <v>1047</v>
      </c>
      <c r="B343">
        <v>379</v>
      </c>
      <c r="C343">
        <v>3</v>
      </c>
      <c r="D343">
        <v>11</v>
      </c>
      <c r="E343">
        <v>181</v>
      </c>
      <c r="F343">
        <v>574</v>
      </c>
      <c r="G343" s="3">
        <v>45652</v>
      </c>
      <c r="H343" t="s">
        <v>14</v>
      </c>
      <c r="I343" t="s">
        <v>1900</v>
      </c>
      <c r="J343" t="s">
        <v>1456</v>
      </c>
      <c r="K343" t="s">
        <v>1453</v>
      </c>
      <c r="M343" t="s">
        <v>1470</v>
      </c>
      <c r="N343" t="s">
        <v>33</v>
      </c>
      <c r="O343" t="s">
        <v>73</v>
      </c>
      <c r="P343" t="s">
        <v>74</v>
      </c>
    </row>
    <row r="344" spans="1:16" x14ac:dyDescent="0.35">
      <c r="A344" t="s">
        <v>912</v>
      </c>
      <c r="B344">
        <v>254</v>
      </c>
      <c r="C344">
        <v>1</v>
      </c>
      <c r="D344">
        <v>0</v>
      </c>
      <c r="E344">
        <v>53</v>
      </c>
      <c r="F344">
        <v>308</v>
      </c>
      <c r="G344" s="3">
        <v>45652</v>
      </c>
      <c r="H344" t="s">
        <v>14</v>
      </c>
      <c r="I344" t="s">
        <v>1850</v>
      </c>
      <c r="J344" t="s">
        <v>1456</v>
      </c>
      <c r="K344" t="s">
        <v>1453</v>
      </c>
      <c r="M344" t="s">
        <v>1457</v>
      </c>
      <c r="N344" t="s">
        <v>33</v>
      </c>
      <c r="O344" t="s">
        <v>34</v>
      </c>
      <c r="P344" t="s">
        <v>35</v>
      </c>
    </row>
    <row r="345" spans="1:16" x14ac:dyDescent="0.35">
      <c r="A345" t="s">
        <v>1317</v>
      </c>
      <c r="B345">
        <v>67</v>
      </c>
      <c r="D345">
        <v>0</v>
      </c>
      <c r="E345">
        <v>31</v>
      </c>
      <c r="F345">
        <v>98</v>
      </c>
      <c r="G345" s="3">
        <v>45652</v>
      </c>
      <c r="H345" t="s">
        <v>14</v>
      </c>
      <c r="I345" t="s">
        <v>1851</v>
      </c>
      <c r="J345" t="s">
        <v>1456</v>
      </c>
      <c r="K345" t="s">
        <v>1450</v>
      </c>
      <c r="M345" t="s">
        <v>1464</v>
      </c>
      <c r="N345" t="s">
        <v>33</v>
      </c>
      <c r="O345" t="s">
        <v>45</v>
      </c>
      <c r="P345" t="s">
        <v>78</v>
      </c>
    </row>
    <row r="346" spans="1:16" x14ac:dyDescent="0.35">
      <c r="A346" t="s">
        <v>914</v>
      </c>
      <c r="B346">
        <v>1148</v>
      </c>
      <c r="C346">
        <v>6</v>
      </c>
      <c r="D346">
        <v>1</v>
      </c>
      <c r="E346">
        <v>544</v>
      </c>
      <c r="F346">
        <v>1699</v>
      </c>
      <c r="G346" s="3">
        <v>45652</v>
      </c>
      <c r="H346" t="s">
        <v>14</v>
      </c>
      <c r="I346" t="s">
        <v>1485</v>
      </c>
      <c r="J346" t="s">
        <v>1456</v>
      </c>
      <c r="K346" t="s">
        <v>1526</v>
      </c>
      <c r="M346" t="s">
        <v>2050</v>
      </c>
      <c r="N346" t="s">
        <v>33</v>
      </c>
      <c r="O346" t="s">
        <v>2023</v>
      </c>
      <c r="P346" t="s">
        <v>182</v>
      </c>
    </row>
    <row r="347" spans="1:16" x14ac:dyDescent="0.35">
      <c r="A347" t="s">
        <v>925</v>
      </c>
      <c r="B347">
        <v>1314</v>
      </c>
      <c r="C347">
        <v>4</v>
      </c>
      <c r="D347">
        <v>7</v>
      </c>
      <c r="E347">
        <v>545</v>
      </c>
      <c r="F347">
        <v>1870</v>
      </c>
      <c r="G347" s="3">
        <v>45652</v>
      </c>
      <c r="H347" t="s">
        <v>14</v>
      </c>
      <c r="I347" t="s">
        <v>1853</v>
      </c>
      <c r="J347" t="s">
        <v>1456</v>
      </c>
      <c r="K347" t="s">
        <v>1526</v>
      </c>
      <c r="M347" t="s">
        <v>2050</v>
      </c>
      <c r="N347" t="s">
        <v>33</v>
      </c>
      <c r="O347" t="s">
        <v>45</v>
      </c>
      <c r="P347" t="s">
        <v>128</v>
      </c>
    </row>
    <row r="348" spans="1:16" x14ac:dyDescent="0.35">
      <c r="A348" t="s">
        <v>940</v>
      </c>
      <c r="B348">
        <v>320</v>
      </c>
      <c r="C348">
        <v>3</v>
      </c>
      <c r="D348">
        <v>0</v>
      </c>
      <c r="E348">
        <v>142</v>
      </c>
      <c r="F348">
        <v>465</v>
      </c>
      <c r="G348" s="3">
        <v>45652</v>
      </c>
      <c r="H348" t="s">
        <v>14</v>
      </c>
      <c r="I348" t="s">
        <v>1859</v>
      </c>
      <c r="J348" t="s">
        <v>1456</v>
      </c>
      <c r="K348" t="s">
        <v>1523</v>
      </c>
      <c r="M348" t="s">
        <v>2050</v>
      </c>
      <c r="N348" t="s">
        <v>33</v>
      </c>
      <c r="O348" t="s">
        <v>73</v>
      </c>
      <c r="P348" t="s">
        <v>169</v>
      </c>
    </row>
    <row r="349" spans="1:16" x14ac:dyDescent="0.35">
      <c r="A349" t="s">
        <v>943</v>
      </c>
      <c r="B349">
        <v>180</v>
      </c>
      <c r="D349">
        <v>0</v>
      </c>
      <c r="E349">
        <v>31</v>
      </c>
      <c r="F349">
        <v>211</v>
      </c>
      <c r="G349" s="3">
        <v>45652</v>
      </c>
      <c r="H349" t="s">
        <v>14</v>
      </c>
      <c r="I349" t="s">
        <v>1500</v>
      </c>
      <c r="J349" t="s">
        <v>1456</v>
      </c>
      <c r="K349" t="s">
        <v>1450</v>
      </c>
      <c r="M349" t="s">
        <v>1462</v>
      </c>
      <c r="N349" t="s">
        <v>33</v>
      </c>
      <c r="O349" t="s">
        <v>70</v>
      </c>
      <c r="P349" t="s">
        <v>71</v>
      </c>
    </row>
    <row r="350" spans="1:16" x14ac:dyDescent="0.35">
      <c r="A350" t="s">
        <v>954</v>
      </c>
      <c r="B350">
        <v>522</v>
      </c>
      <c r="C350">
        <v>1</v>
      </c>
      <c r="D350">
        <v>3</v>
      </c>
      <c r="E350">
        <v>262</v>
      </c>
      <c r="F350">
        <v>788</v>
      </c>
      <c r="G350" s="3">
        <v>45652</v>
      </c>
      <c r="H350" t="s">
        <v>14</v>
      </c>
      <c r="I350" t="s">
        <v>1865</v>
      </c>
      <c r="J350" t="s">
        <v>1456</v>
      </c>
      <c r="K350" t="s">
        <v>1449</v>
      </c>
      <c r="M350" t="s">
        <v>2050</v>
      </c>
      <c r="N350" t="s">
        <v>33</v>
      </c>
      <c r="O350" t="s">
        <v>34</v>
      </c>
      <c r="P350" t="s">
        <v>449</v>
      </c>
    </row>
    <row r="351" spans="1:16" x14ac:dyDescent="0.35">
      <c r="A351" t="s">
        <v>971</v>
      </c>
      <c r="B351">
        <v>402</v>
      </c>
      <c r="C351">
        <v>1</v>
      </c>
      <c r="D351">
        <v>0</v>
      </c>
      <c r="E351">
        <v>215</v>
      </c>
      <c r="F351">
        <v>618</v>
      </c>
      <c r="G351" s="3">
        <v>45652</v>
      </c>
      <c r="H351" t="s">
        <v>14</v>
      </c>
      <c r="I351" t="s">
        <v>1871</v>
      </c>
      <c r="J351" t="s">
        <v>1456</v>
      </c>
      <c r="K351" t="s">
        <v>1523</v>
      </c>
      <c r="M351" t="s">
        <v>2050</v>
      </c>
      <c r="N351" t="s">
        <v>33</v>
      </c>
      <c r="O351" t="s">
        <v>73</v>
      </c>
      <c r="P351" t="s">
        <v>137</v>
      </c>
    </row>
    <row r="352" spans="1:16" x14ac:dyDescent="0.35">
      <c r="A352" t="s">
        <v>1420</v>
      </c>
      <c r="B352">
        <v>160</v>
      </c>
      <c r="C352">
        <v>2</v>
      </c>
      <c r="D352">
        <v>1</v>
      </c>
      <c r="E352">
        <v>85</v>
      </c>
      <c r="F352">
        <v>248</v>
      </c>
      <c r="G352" s="3">
        <v>45652</v>
      </c>
      <c r="H352" t="s">
        <v>14</v>
      </c>
      <c r="I352" t="s">
        <v>1869</v>
      </c>
      <c r="J352" t="s">
        <v>1456</v>
      </c>
      <c r="K352" t="s">
        <v>1523</v>
      </c>
      <c r="M352" t="s">
        <v>2050</v>
      </c>
      <c r="N352" t="s">
        <v>33</v>
      </c>
      <c r="O352" t="s">
        <v>50</v>
      </c>
      <c r="P352" t="s">
        <v>427</v>
      </c>
    </row>
    <row r="353" spans="1:16" x14ac:dyDescent="0.35">
      <c r="A353" t="s">
        <v>965</v>
      </c>
      <c r="B353">
        <v>1551</v>
      </c>
      <c r="C353">
        <v>2</v>
      </c>
      <c r="D353">
        <v>5</v>
      </c>
      <c r="E353">
        <v>583</v>
      </c>
      <c r="F353">
        <v>2141</v>
      </c>
      <c r="G353" s="3">
        <v>45652</v>
      </c>
      <c r="H353" t="s">
        <v>14</v>
      </c>
      <c r="I353" t="s">
        <v>1478</v>
      </c>
      <c r="J353" t="s">
        <v>1456</v>
      </c>
      <c r="K353" t="s">
        <v>1526</v>
      </c>
      <c r="M353" t="s">
        <v>2050</v>
      </c>
      <c r="N353" t="s">
        <v>33</v>
      </c>
      <c r="O353" t="s">
        <v>34</v>
      </c>
      <c r="P353" t="s">
        <v>193</v>
      </c>
    </row>
    <row r="354" spans="1:16" x14ac:dyDescent="0.35">
      <c r="A354" t="s">
        <v>972</v>
      </c>
      <c r="B354">
        <v>775</v>
      </c>
      <c r="C354">
        <v>2</v>
      </c>
      <c r="D354">
        <v>10</v>
      </c>
      <c r="E354">
        <v>352</v>
      </c>
      <c r="F354">
        <v>1139</v>
      </c>
      <c r="G354" s="3">
        <v>45652</v>
      </c>
      <c r="H354" t="s">
        <v>14</v>
      </c>
      <c r="I354" t="s">
        <v>1872</v>
      </c>
      <c r="J354" t="s">
        <v>1456</v>
      </c>
      <c r="K354" t="s">
        <v>1523</v>
      </c>
      <c r="M354" t="s">
        <v>2050</v>
      </c>
      <c r="N354" t="s">
        <v>33</v>
      </c>
      <c r="O354" t="s">
        <v>70</v>
      </c>
      <c r="P354" t="s">
        <v>255</v>
      </c>
    </row>
    <row r="355" spans="1:16" x14ac:dyDescent="0.35">
      <c r="A355" t="s">
        <v>1325</v>
      </c>
      <c r="B355">
        <v>34</v>
      </c>
      <c r="D355">
        <v>0</v>
      </c>
      <c r="E355">
        <v>3</v>
      </c>
      <c r="F355">
        <v>37</v>
      </c>
      <c r="G355" s="3">
        <v>45652</v>
      </c>
      <c r="H355" t="s">
        <v>14</v>
      </c>
      <c r="I355" t="s">
        <v>1967</v>
      </c>
      <c r="J355" t="s">
        <v>1456</v>
      </c>
      <c r="K355" t="s">
        <v>1450</v>
      </c>
      <c r="M355" t="s">
        <v>1471</v>
      </c>
      <c r="N355" t="s">
        <v>33</v>
      </c>
      <c r="O355" t="s">
        <v>53</v>
      </c>
      <c r="P355" t="s">
        <v>54</v>
      </c>
    </row>
    <row r="356" spans="1:16" x14ac:dyDescent="0.35">
      <c r="A356" t="s">
        <v>994</v>
      </c>
      <c r="B356">
        <v>277</v>
      </c>
      <c r="D356">
        <v>1</v>
      </c>
      <c r="E356">
        <v>82</v>
      </c>
      <c r="F356">
        <v>360</v>
      </c>
      <c r="G356" s="3">
        <v>45652</v>
      </c>
      <c r="H356" t="s">
        <v>14</v>
      </c>
      <c r="I356" t="s">
        <v>1877</v>
      </c>
      <c r="J356" t="s">
        <v>1456</v>
      </c>
      <c r="K356" t="s">
        <v>1453</v>
      </c>
      <c r="M356" t="s">
        <v>1467</v>
      </c>
      <c r="N356" t="s">
        <v>33</v>
      </c>
      <c r="O356" t="s">
        <v>53</v>
      </c>
      <c r="P356" t="s">
        <v>220</v>
      </c>
    </row>
    <row r="357" spans="1:16" x14ac:dyDescent="0.35">
      <c r="A357" t="s">
        <v>996</v>
      </c>
      <c r="B357">
        <v>345</v>
      </c>
      <c r="C357">
        <v>7</v>
      </c>
      <c r="D357">
        <v>0</v>
      </c>
      <c r="E357">
        <v>179</v>
      </c>
      <c r="F357">
        <v>531</v>
      </c>
      <c r="G357" s="3">
        <v>45652</v>
      </c>
      <c r="H357" t="s">
        <v>14</v>
      </c>
      <c r="I357" t="s">
        <v>1878</v>
      </c>
      <c r="J357" t="s">
        <v>1456</v>
      </c>
      <c r="K357" t="s">
        <v>1523</v>
      </c>
      <c r="M357" t="s">
        <v>2050</v>
      </c>
      <c r="N357" t="s">
        <v>33</v>
      </c>
      <c r="O357" t="s">
        <v>34</v>
      </c>
      <c r="P357" t="s">
        <v>449</v>
      </c>
    </row>
    <row r="358" spans="1:16" x14ac:dyDescent="0.35">
      <c r="A358" t="s">
        <v>1434</v>
      </c>
      <c r="B358">
        <v>926</v>
      </c>
      <c r="C358">
        <v>2</v>
      </c>
      <c r="D358">
        <v>1</v>
      </c>
      <c r="E358">
        <v>436</v>
      </c>
      <c r="F358">
        <v>1365</v>
      </c>
      <c r="G358" s="3">
        <v>45652</v>
      </c>
      <c r="H358" t="s">
        <v>14</v>
      </c>
      <c r="I358" t="s">
        <v>1602</v>
      </c>
      <c r="J358" t="s">
        <v>1456</v>
      </c>
      <c r="K358" t="s">
        <v>1526</v>
      </c>
      <c r="M358" t="s">
        <v>2050</v>
      </c>
      <c r="N358" t="s">
        <v>33</v>
      </c>
      <c r="O358" t="s">
        <v>70</v>
      </c>
      <c r="P358" t="s">
        <v>255</v>
      </c>
    </row>
    <row r="359" spans="1:16" x14ac:dyDescent="0.35">
      <c r="A359" t="s">
        <v>1007</v>
      </c>
      <c r="B359">
        <v>100</v>
      </c>
      <c r="C359">
        <v>1</v>
      </c>
      <c r="D359">
        <v>0</v>
      </c>
      <c r="E359">
        <v>56</v>
      </c>
      <c r="F359">
        <v>157</v>
      </c>
      <c r="G359" s="3">
        <v>45652</v>
      </c>
      <c r="H359" t="s">
        <v>14</v>
      </c>
      <c r="I359" t="s">
        <v>1880</v>
      </c>
      <c r="J359" t="s">
        <v>1456</v>
      </c>
      <c r="K359" t="s">
        <v>1453</v>
      </c>
      <c r="M359" t="s">
        <v>1474</v>
      </c>
      <c r="N359" t="s">
        <v>33</v>
      </c>
      <c r="O359" t="s">
        <v>53</v>
      </c>
      <c r="P359" t="s">
        <v>220</v>
      </c>
    </row>
    <row r="360" spans="1:16" x14ac:dyDescent="0.35">
      <c r="A360" t="s">
        <v>1009</v>
      </c>
      <c r="B360">
        <v>78</v>
      </c>
      <c r="D360">
        <v>0</v>
      </c>
      <c r="E360">
        <v>62</v>
      </c>
      <c r="F360">
        <v>140</v>
      </c>
      <c r="G360" s="3">
        <v>45652</v>
      </c>
      <c r="H360" t="s">
        <v>14</v>
      </c>
      <c r="I360" t="s">
        <v>1882</v>
      </c>
      <c r="J360" t="s">
        <v>1456</v>
      </c>
      <c r="K360" t="s">
        <v>1453</v>
      </c>
      <c r="M360" t="s">
        <v>1474</v>
      </c>
      <c r="N360" t="s">
        <v>33</v>
      </c>
      <c r="O360" t="s">
        <v>53</v>
      </c>
      <c r="P360" t="s">
        <v>220</v>
      </c>
    </row>
    <row r="361" spans="1:16" x14ac:dyDescent="0.35">
      <c r="A361" t="s">
        <v>1010</v>
      </c>
      <c r="B361">
        <v>219</v>
      </c>
      <c r="C361">
        <v>1</v>
      </c>
      <c r="D361">
        <v>0</v>
      </c>
      <c r="E361">
        <v>26</v>
      </c>
      <c r="F361">
        <v>246</v>
      </c>
      <c r="G361" s="3">
        <v>45652</v>
      </c>
      <c r="H361" t="s">
        <v>14</v>
      </c>
      <c r="I361" t="s">
        <v>1883</v>
      </c>
      <c r="J361" t="s">
        <v>1456</v>
      </c>
      <c r="K361" t="s">
        <v>1453</v>
      </c>
      <c r="M361" t="s">
        <v>1474</v>
      </c>
      <c r="N361" t="s">
        <v>33</v>
      </c>
      <c r="O361" t="s">
        <v>53</v>
      </c>
      <c r="P361" t="s">
        <v>220</v>
      </c>
    </row>
    <row r="362" spans="1:16" x14ac:dyDescent="0.35">
      <c r="A362" t="s">
        <v>1015</v>
      </c>
      <c r="B362">
        <v>134</v>
      </c>
      <c r="D362">
        <v>0</v>
      </c>
      <c r="E362">
        <v>47</v>
      </c>
      <c r="F362">
        <v>181</v>
      </c>
      <c r="G362" s="3">
        <v>45652</v>
      </c>
      <c r="H362" t="s">
        <v>14</v>
      </c>
      <c r="I362" t="s">
        <v>1886</v>
      </c>
      <c r="J362" t="s">
        <v>1456</v>
      </c>
      <c r="K362" t="s">
        <v>1453</v>
      </c>
      <c r="M362" t="s">
        <v>1474</v>
      </c>
      <c r="N362" t="s">
        <v>33</v>
      </c>
      <c r="O362" t="s">
        <v>53</v>
      </c>
      <c r="P362" t="s">
        <v>220</v>
      </c>
    </row>
    <row r="363" spans="1:16" x14ac:dyDescent="0.35">
      <c r="A363" t="s">
        <v>1017</v>
      </c>
      <c r="B363">
        <v>212</v>
      </c>
      <c r="D363">
        <v>0</v>
      </c>
      <c r="E363">
        <v>48</v>
      </c>
      <c r="F363">
        <v>260</v>
      </c>
      <c r="G363" s="3">
        <v>45652</v>
      </c>
      <c r="H363" t="s">
        <v>14</v>
      </c>
      <c r="I363" t="s">
        <v>1887</v>
      </c>
      <c r="J363" t="s">
        <v>1456</v>
      </c>
      <c r="K363" t="s">
        <v>1453</v>
      </c>
      <c r="M363" t="s">
        <v>1474</v>
      </c>
      <c r="N363" t="s">
        <v>33</v>
      </c>
      <c r="O363" t="s">
        <v>53</v>
      </c>
      <c r="P363" t="s">
        <v>220</v>
      </c>
    </row>
    <row r="364" spans="1:16" x14ac:dyDescent="0.35">
      <c r="A364" t="s">
        <v>1019</v>
      </c>
      <c r="B364">
        <v>108</v>
      </c>
      <c r="D364">
        <v>0</v>
      </c>
      <c r="E364">
        <v>21</v>
      </c>
      <c r="F364">
        <v>129</v>
      </c>
      <c r="G364" s="3">
        <v>45652</v>
      </c>
      <c r="H364" t="s">
        <v>14</v>
      </c>
      <c r="I364" t="s">
        <v>1887</v>
      </c>
      <c r="J364" t="s">
        <v>1456</v>
      </c>
      <c r="K364" t="s">
        <v>1450</v>
      </c>
      <c r="M364" t="s">
        <v>1454</v>
      </c>
      <c r="N364" t="s">
        <v>33</v>
      </c>
      <c r="O364" t="s">
        <v>53</v>
      </c>
      <c r="P364" t="s">
        <v>198</v>
      </c>
    </row>
    <row r="365" spans="1:16" x14ac:dyDescent="0.35">
      <c r="A365" t="s">
        <v>1031</v>
      </c>
      <c r="B365">
        <v>235</v>
      </c>
      <c r="D365">
        <v>6</v>
      </c>
      <c r="E365">
        <v>118</v>
      </c>
      <c r="F365">
        <v>359</v>
      </c>
      <c r="G365" s="3">
        <v>45652</v>
      </c>
      <c r="H365" t="s">
        <v>14</v>
      </c>
      <c r="I365" t="s">
        <v>1496</v>
      </c>
      <c r="J365" t="s">
        <v>1456</v>
      </c>
      <c r="K365" t="s">
        <v>1453</v>
      </c>
      <c r="M365" t="s">
        <v>1479</v>
      </c>
      <c r="N365" t="s">
        <v>33</v>
      </c>
      <c r="O365" t="s">
        <v>45</v>
      </c>
      <c r="P365" t="s">
        <v>276</v>
      </c>
    </row>
    <row r="366" spans="1:16" x14ac:dyDescent="0.35">
      <c r="A366" t="s">
        <v>1033</v>
      </c>
      <c r="B366">
        <v>126</v>
      </c>
      <c r="C366">
        <v>2</v>
      </c>
      <c r="D366">
        <v>0</v>
      </c>
      <c r="E366">
        <v>54</v>
      </c>
      <c r="F366">
        <v>182</v>
      </c>
      <c r="G366" s="3">
        <v>45652</v>
      </c>
      <c r="H366" t="s">
        <v>14</v>
      </c>
      <c r="I366" t="s">
        <v>1893</v>
      </c>
      <c r="J366" t="s">
        <v>1456</v>
      </c>
      <c r="K366" t="s">
        <v>1453</v>
      </c>
      <c r="M366" t="s">
        <v>1479</v>
      </c>
      <c r="N366" t="s">
        <v>33</v>
      </c>
      <c r="O366" t="s">
        <v>45</v>
      </c>
      <c r="P366" t="s">
        <v>276</v>
      </c>
    </row>
    <row r="367" spans="1:16" x14ac:dyDescent="0.35">
      <c r="A367" t="s">
        <v>1036</v>
      </c>
      <c r="B367">
        <v>311</v>
      </c>
      <c r="C367">
        <v>5</v>
      </c>
      <c r="D367">
        <v>0</v>
      </c>
      <c r="E367">
        <v>155</v>
      </c>
      <c r="F367">
        <v>471</v>
      </c>
      <c r="G367" s="3">
        <v>45652</v>
      </c>
      <c r="H367" t="s">
        <v>14</v>
      </c>
      <c r="I367" t="s">
        <v>1894</v>
      </c>
      <c r="J367" t="s">
        <v>1456</v>
      </c>
      <c r="K367" t="s">
        <v>1523</v>
      </c>
      <c r="M367" t="s">
        <v>2050</v>
      </c>
      <c r="N367" t="s">
        <v>33</v>
      </c>
      <c r="O367" t="s">
        <v>73</v>
      </c>
      <c r="P367" t="s">
        <v>169</v>
      </c>
    </row>
    <row r="368" spans="1:16" x14ac:dyDescent="0.35">
      <c r="A368" t="s">
        <v>1444</v>
      </c>
      <c r="B368">
        <v>262</v>
      </c>
      <c r="C368">
        <v>2</v>
      </c>
      <c r="D368">
        <v>0</v>
      </c>
      <c r="E368">
        <v>109</v>
      </c>
      <c r="F368">
        <v>373</v>
      </c>
      <c r="G368" s="3">
        <v>45652</v>
      </c>
      <c r="H368" t="s">
        <v>14</v>
      </c>
      <c r="I368" t="s">
        <v>1536</v>
      </c>
      <c r="J368" t="s">
        <v>1456</v>
      </c>
      <c r="K368" t="s">
        <v>1526</v>
      </c>
      <c r="M368" t="s">
        <v>2050</v>
      </c>
      <c r="N368" t="s">
        <v>33</v>
      </c>
      <c r="O368" t="s">
        <v>50</v>
      </c>
      <c r="P368" t="s">
        <v>51</v>
      </c>
    </row>
    <row r="369" spans="1:16" x14ac:dyDescent="0.35">
      <c r="A369" t="s">
        <v>1038</v>
      </c>
      <c r="B369">
        <v>57</v>
      </c>
      <c r="D369">
        <v>0</v>
      </c>
      <c r="E369">
        <v>14</v>
      </c>
      <c r="F369">
        <v>71</v>
      </c>
      <c r="G369" s="3">
        <v>45652</v>
      </c>
      <c r="H369" t="s">
        <v>14</v>
      </c>
      <c r="I369" t="s">
        <v>1895</v>
      </c>
      <c r="J369" t="s">
        <v>1456</v>
      </c>
      <c r="K369" t="s">
        <v>1450</v>
      </c>
      <c r="M369" t="s">
        <v>1454</v>
      </c>
      <c r="N369" t="s">
        <v>33</v>
      </c>
      <c r="O369" t="s">
        <v>53</v>
      </c>
      <c r="P369" t="s">
        <v>198</v>
      </c>
    </row>
    <row r="370" spans="1:16" x14ac:dyDescent="0.35">
      <c r="A370" t="s">
        <v>1392</v>
      </c>
      <c r="B370">
        <v>87</v>
      </c>
      <c r="D370">
        <v>0</v>
      </c>
      <c r="E370">
        <v>27</v>
      </c>
      <c r="F370">
        <v>114</v>
      </c>
      <c r="G370" s="3">
        <v>45652</v>
      </c>
      <c r="H370" t="s">
        <v>14</v>
      </c>
      <c r="I370" t="s">
        <v>1747</v>
      </c>
      <c r="J370" t="s">
        <v>1456</v>
      </c>
      <c r="K370" t="s">
        <v>1450</v>
      </c>
      <c r="M370" t="s">
        <v>1732</v>
      </c>
      <c r="N370" t="s">
        <v>33</v>
      </c>
      <c r="O370" t="s">
        <v>53</v>
      </c>
      <c r="P370" t="s">
        <v>115</v>
      </c>
    </row>
    <row r="371" spans="1:16" x14ac:dyDescent="0.35">
      <c r="A371" t="s">
        <v>1048</v>
      </c>
      <c r="B371">
        <v>67</v>
      </c>
      <c r="D371">
        <v>0</v>
      </c>
      <c r="E371">
        <v>17</v>
      </c>
      <c r="F371">
        <v>84</v>
      </c>
      <c r="G371" s="3">
        <v>45652</v>
      </c>
      <c r="H371" t="s">
        <v>14</v>
      </c>
      <c r="I371" t="s">
        <v>1968</v>
      </c>
      <c r="J371" t="s">
        <v>1456</v>
      </c>
      <c r="K371" t="s">
        <v>1453</v>
      </c>
      <c r="M371" t="s">
        <v>1470</v>
      </c>
      <c r="N371" t="s">
        <v>33</v>
      </c>
      <c r="O371" t="s">
        <v>73</v>
      </c>
      <c r="P371" t="s">
        <v>74</v>
      </c>
    </row>
    <row r="372" spans="1:16" x14ac:dyDescent="0.35">
      <c r="A372" t="s">
        <v>1049</v>
      </c>
      <c r="B372">
        <v>586</v>
      </c>
      <c r="C372">
        <v>8</v>
      </c>
      <c r="D372">
        <v>1</v>
      </c>
      <c r="E372">
        <v>272</v>
      </c>
      <c r="F372">
        <v>867</v>
      </c>
      <c r="G372" s="3">
        <v>45652</v>
      </c>
      <c r="H372" t="s">
        <v>14</v>
      </c>
      <c r="I372" t="s">
        <v>1901</v>
      </c>
      <c r="J372" t="s">
        <v>1456</v>
      </c>
      <c r="K372" t="s">
        <v>1453</v>
      </c>
      <c r="M372" t="s">
        <v>1470</v>
      </c>
      <c r="N372" t="s">
        <v>33</v>
      </c>
      <c r="O372" t="s">
        <v>73</v>
      </c>
      <c r="P372" t="s">
        <v>74</v>
      </c>
    </row>
    <row r="373" spans="1:16" x14ac:dyDescent="0.35">
      <c r="A373" t="s">
        <v>1051</v>
      </c>
      <c r="B373">
        <v>247</v>
      </c>
      <c r="C373">
        <v>2</v>
      </c>
      <c r="D373">
        <v>0</v>
      </c>
      <c r="E373">
        <v>72</v>
      </c>
      <c r="F373">
        <v>321</v>
      </c>
      <c r="G373" s="3">
        <v>45652</v>
      </c>
      <c r="H373" t="s">
        <v>14</v>
      </c>
      <c r="I373" t="s">
        <v>1903</v>
      </c>
      <c r="J373" t="s">
        <v>1456</v>
      </c>
      <c r="K373" t="s">
        <v>1453</v>
      </c>
      <c r="M373" t="s">
        <v>1470</v>
      </c>
      <c r="N373" t="s">
        <v>33</v>
      </c>
      <c r="O373" t="s">
        <v>73</v>
      </c>
      <c r="P373" t="s">
        <v>74</v>
      </c>
    </row>
    <row r="374" spans="1:16" x14ac:dyDescent="0.35">
      <c r="A374" t="s">
        <v>1052</v>
      </c>
      <c r="B374">
        <v>167</v>
      </c>
      <c r="D374">
        <v>0</v>
      </c>
      <c r="E374">
        <v>34</v>
      </c>
      <c r="F374">
        <v>201</v>
      </c>
      <c r="G374" s="3">
        <v>45652</v>
      </c>
      <c r="H374" t="s">
        <v>14</v>
      </c>
      <c r="I374" t="s">
        <v>1904</v>
      </c>
      <c r="J374" t="s">
        <v>1456</v>
      </c>
      <c r="K374" t="s">
        <v>1453</v>
      </c>
      <c r="M374" t="s">
        <v>1470</v>
      </c>
      <c r="N374" t="s">
        <v>33</v>
      </c>
      <c r="O374" t="s">
        <v>73</v>
      </c>
      <c r="P374" t="s">
        <v>74</v>
      </c>
    </row>
    <row r="375" spans="1:16" x14ac:dyDescent="0.35">
      <c r="A375" t="s">
        <v>1192</v>
      </c>
      <c r="B375">
        <v>142</v>
      </c>
      <c r="C375">
        <v>1</v>
      </c>
      <c r="D375">
        <v>0</v>
      </c>
      <c r="E375">
        <v>49</v>
      </c>
      <c r="F375">
        <v>192</v>
      </c>
      <c r="G375" s="3">
        <v>45652</v>
      </c>
      <c r="H375" t="s">
        <v>14</v>
      </c>
      <c r="I375" t="s">
        <v>1905</v>
      </c>
      <c r="J375" t="s">
        <v>1456</v>
      </c>
      <c r="K375" t="s">
        <v>1453</v>
      </c>
      <c r="M375" t="s">
        <v>1462</v>
      </c>
      <c r="N375" t="s">
        <v>33</v>
      </c>
      <c r="O375" t="s">
        <v>70</v>
      </c>
      <c r="P375" t="s">
        <v>71</v>
      </c>
    </row>
    <row r="376" spans="1:16" x14ac:dyDescent="0.35">
      <c r="A376" t="s">
        <v>1054</v>
      </c>
      <c r="B376">
        <v>387</v>
      </c>
      <c r="C376">
        <v>1</v>
      </c>
      <c r="D376">
        <v>6</v>
      </c>
      <c r="E376">
        <v>141</v>
      </c>
      <c r="F376">
        <v>535</v>
      </c>
      <c r="G376" s="3">
        <v>45652</v>
      </c>
      <c r="H376" t="s">
        <v>14</v>
      </c>
      <c r="I376" t="s">
        <v>1907</v>
      </c>
      <c r="J376" t="s">
        <v>1456</v>
      </c>
      <c r="K376" t="s">
        <v>1453</v>
      </c>
      <c r="M376" t="s">
        <v>1470</v>
      </c>
      <c r="N376" t="s">
        <v>33</v>
      </c>
      <c r="O376" t="s">
        <v>73</v>
      </c>
      <c r="P376" t="s">
        <v>74</v>
      </c>
    </row>
    <row r="377" spans="1:16" x14ac:dyDescent="0.35">
      <c r="A377" t="s">
        <v>1055</v>
      </c>
      <c r="B377">
        <v>232</v>
      </c>
      <c r="C377">
        <v>1</v>
      </c>
      <c r="D377">
        <v>3</v>
      </c>
      <c r="E377">
        <v>78</v>
      </c>
      <c r="F377">
        <v>314</v>
      </c>
      <c r="G377" s="3">
        <v>45652</v>
      </c>
      <c r="H377" t="s">
        <v>14</v>
      </c>
      <c r="I377" t="s">
        <v>1969</v>
      </c>
      <c r="J377" t="s">
        <v>1456</v>
      </c>
      <c r="K377" t="s">
        <v>1453</v>
      </c>
      <c r="M377" t="s">
        <v>1470</v>
      </c>
      <c r="N377" t="s">
        <v>33</v>
      </c>
      <c r="O377" t="s">
        <v>73</v>
      </c>
      <c r="P377" t="s">
        <v>74</v>
      </c>
    </row>
    <row r="378" spans="1:16" x14ac:dyDescent="0.35">
      <c r="A378" t="s">
        <v>1056</v>
      </c>
      <c r="B378">
        <v>227</v>
      </c>
      <c r="C378">
        <v>3</v>
      </c>
      <c r="D378">
        <v>0</v>
      </c>
      <c r="E378">
        <v>109</v>
      </c>
      <c r="F378">
        <v>339</v>
      </c>
      <c r="G378" s="3">
        <v>45652</v>
      </c>
      <c r="H378" t="s">
        <v>14</v>
      </c>
      <c r="I378" t="s">
        <v>1908</v>
      </c>
      <c r="J378" t="s">
        <v>1456</v>
      </c>
      <c r="K378" t="s">
        <v>1453</v>
      </c>
      <c r="M378" t="s">
        <v>1470</v>
      </c>
      <c r="N378" t="s">
        <v>33</v>
      </c>
      <c r="O378" t="s">
        <v>73</v>
      </c>
      <c r="P378" t="s">
        <v>74</v>
      </c>
    </row>
    <row r="379" spans="1:16" x14ac:dyDescent="0.35">
      <c r="A379" t="s">
        <v>1061</v>
      </c>
      <c r="B379">
        <v>191</v>
      </c>
      <c r="C379">
        <v>2</v>
      </c>
      <c r="D379">
        <v>4</v>
      </c>
      <c r="E379">
        <v>157</v>
      </c>
      <c r="F379">
        <v>354</v>
      </c>
      <c r="G379" s="3">
        <v>45652</v>
      </c>
      <c r="H379" t="s">
        <v>14</v>
      </c>
      <c r="I379" t="s">
        <v>1912</v>
      </c>
      <c r="J379" t="s">
        <v>1456</v>
      </c>
      <c r="K379" t="s">
        <v>1523</v>
      </c>
      <c r="M379" t="s">
        <v>2050</v>
      </c>
      <c r="N379" t="s">
        <v>33</v>
      </c>
      <c r="O379" t="s">
        <v>70</v>
      </c>
      <c r="P379" t="s">
        <v>226</v>
      </c>
    </row>
    <row r="380" spans="1:16" x14ac:dyDescent="0.35">
      <c r="A380" t="s">
        <v>1088</v>
      </c>
      <c r="B380">
        <v>225</v>
      </c>
      <c r="D380">
        <v>4</v>
      </c>
      <c r="E380">
        <v>92</v>
      </c>
      <c r="F380">
        <v>321</v>
      </c>
      <c r="G380" s="3">
        <v>45652</v>
      </c>
      <c r="H380" t="s">
        <v>14</v>
      </c>
      <c r="I380" t="s">
        <v>1923</v>
      </c>
      <c r="J380" t="s">
        <v>1456</v>
      </c>
      <c r="K380" t="s">
        <v>1523</v>
      </c>
      <c r="M380" t="s">
        <v>2050</v>
      </c>
      <c r="N380" t="s">
        <v>33</v>
      </c>
      <c r="O380" t="s">
        <v>45</v>
      </c>
      <c r="P380" t="s">
        <v>1985</v>
      </c>
    </row>
    <row r="381" spans="1:16" x14ac:dyDescent="0.35">
      <c r="A381" t="s">
        <v>1345</v>
      </c>
      <c r="B381">
        <v>55</v>
      </c>
      <c r="D381">
        <v>0</v>
      </c>
      <c r="E381">
        <v>15</v>
      </c>
      <c r="F381">
        <v>70</v>
      </c>
      <c r="G381" s="3">
        <v>45652</v>
      </c>
      <c r="H381" t="s">
        <v>14</v>
      </c>
      <c r="I381" t="s">
        <v>1533</v>
      </c>
      <c r="J381" t="s">
        <v>1456</v>
      </c>
      <c r="K381" t="s">
        <v>1534</v>
      </c>
      <c r="M381" t="s">
        <v>2050</v>
      </c>
      <c r="N381" t="s">
        <v>33</v>
      </c>
      <c r="O381" t="s">
        <v>45</v>
      </c>
      <c r="P381" t="s">
        <v>46</v>
      </c>
    </row>
    <row r="382" spans="1:16" x14ac:dyDescent="0.35">
      <c r="A382" t="s">
        <v>1433</v>
      </c>
      <c r="B382">
        <v>984</v>
      </c>
      <c r="C382">
        <v>5</v>
      </c>
      <c r="D382">
        <v>7</v>
      </c>
      <c r="E382">
        <v>690</v>
      </c>
      <c r="F382">
        <v>1686</v>
      </c>
      <c r="G382" s="3">
        <v>45652</v>
      </c>
      <c r="H382" t="s">
        <v>14</v>
      </c>
      <c r="I382" t="s">
        <v>1602</v>
      </c>
      <c r="J382" t="s">
        <v>1456</v>
      </c>
      <c r="K382" t="s">
        <v>1526</v>
      </c>
      <c r="M382" t="s">
        <v>2050</v>
      </c>
      <c r="N382" t="s">
        <v>33</v>
      </c>
      <c r="O382" t="s">
        <v>70</v>
      </c>
      <c r="P382" t="s">
        <v>255</v>
      </c>
    </row>
    <row r="383" spans="1:16" x14ac:dyDescent="0.35">
      <c r="A383" t="s">
        <v>1093</v>
      </c>
      <c r="B383">
        <v>833</v>
      </c>
      <c r="C383">
        <v>4</v>
      </c>
      <c r="D383">
        <v>1</v>
      </c>
      <c r="E383">
        <v>537</v>
      </c>
      <c r="F383">
        <v>1375</v>
      </c>
      <c r="G383" s="3">
        <v>45652</v>
      </c>
      <c r="H383" t="s">
        <v>14</v>
      </c>
      <c r="I383" t="s">
        <v>1485</v>
      </c>
      <c r="J383" t="s">
        <v>1456</v>
      </c>
      <c r="K383" t="s">
        <v>1526</v>
      </c>
      <c r="M383" t="s">
        <v>2050</v>
      </c>
      <c r="N383" t="s">
        <v>33</v>
      </c>
      <c r="O383" t="s">
        <v>2023</v>
      </c>
      <c r="P383" t="s">
        <v>182</v>
      </c>
    </row>
    <row r="384" spans="1:16" x14ac:dyDescent="0.35">
      <c r="A384" t="s">
        <v>1401</v>
      </c>
      <c r="B384">
        <v>42</v>
      </c>
      <c r="D384">
        <v>0</v>
      </c>
      <c r="E384">
        <v>22</v>
      </c>
      <c r="F384">
        <v>64</v>
      </c>
      <c r="G384" s="3">
        <v>45652</v>
      </c>
      <c r="H384" t="s">
        <v>14</v>
      </c>
      <c r="I384" t="s">
        <v>1485</v>
      </c>
      <c r="J384" t="s">
        <v>1456</v>
      </c>
      <c r="K384" t="s">
        <v>1534</v>
      </c>
      <c r="M384" t="s">
        <v>2050</v>
      </c>
      <c r="N384" t="s">
        <v>33</v>
      </c>
      <c r="O384" t="s">
        <v>2023</v>
      </c>
      <c r="P384" t="s">
        <v>182</v>
      </c>
    </row>
    <row r="385" spans="1:16" x14ac:dyDescent="0.35">
      <c r="A385" t="s">
        <v>1148</v>
      </c>
      <c r="B385">
        <v>1156</v>
      </c>
      <c r="C385">
        <v>6</v>
      </c>
      <c r="D385">
        <v>15</v>
      </c>
      <c r="E385">
        <v>874</v>
      </c>
      <c r="F385">
        <v>2051</v>
      </c>
      <c r="G385" s="3">
        <v>45652</v>
      </c>
      <c r="H385" t="s">
        <v>14</v>
      </c>
      <c r="I385" t="s">
        <v>1485</v>
      </c>
      <c r="J385" t="s">
        <v>1456</v>
      </c>
      <c r="K385" t="s">
        <v>1526</v>
      </c>
      <c r="M385" t="s">
        <v>2050</v>
      </c>
      <c r="N385" t="s">
        <v>33</v>
      </c>
      <c r="O385" t="s">
        <v>2023</v>
      </c>
      <c r="P385" t="s">
        <v>182</v>
      </c>
    </row>
    <row r="386" spans="1:16" x14ac:dyDescent="0.35">
      <c r="A386" t="s">
        <v>1387</v>
      </c>
      <c r="B386">
        <v>1</v>
      </c>
      <c r="D386">
        <v>0</v>
      </c>
      <c r="E386">
        <v>1</v>
      </c>
      <c r="F386">
        <v>2</v>
      </c>
      <c r="G386" s="3">
        <v>45652</v>
      </c>
      <c r="H386" t="s">
        <v>14</v>
      </c>
      <c r="I386" t="s">
        <v>1485</v>
      </c>
      <c r="J386" t="s">
        <v>1456</v>
      </c>
      <c r="K386" t="s">
        <v>1534</v>
      </c>
      <c r="M386" t="s">
        <v>2050</v>
      </c>
      <c r="N386" t="s">
        <v>33</v>
      </c>
      <c r="O386" t="s">
        <v>2023</v>
      </c>
      <c r="P386" t="s">
        <v>182</v>
      </c>
    </row>
    <row r="387" spans="1:16" x14ac:dyDescent="0.35">
      <c r="A387" t="s">
        <v>1406</v>
      </c>
      <c r="B387">
        <v>28</v>
      </c>
      <c r="D387">
        <v>0</v>
      </c>
      <c r="E387">
        <v>8</v>
      </c>
      <c r="F387">
        <v>36</v>
      </c>
      <c r="G387" s="3">
        <v>45652</v>
      </c>
      <c r="H387" t="s">
        <v>14</v>
      </c>
      <c r="I387" t="s">
        <v>1485</v>
      </c>
      <c r="J387" t="s">
        <v>1456</v>
      </c>
      <c r="K387" t="s">
        <v>1534</v>
      </c>
      <c r="M387" t="s">
        <v>2050</v>
      </c>
      <c r="N387" t="s">
        <v>33</v>
      </c>
      <c r="O387" t="s">
        <v>2023</v>
      </c>
      <c r="P387" t="s">
        <v>182</v>
      </c>
    </row>
    <row r="388" spans="1:16" x14ac:dyDescent="0.35">
      <c r="A388" t="s">
        <v>1150</v>
      </c>
      <c r="B388">
        <v>68</v>
      </c>
      <c r="D388">
        <v>0</v>
      </c>
      <c r="E388">
        <v>32</v>
      </c>
      <c r="F388">
        <v>100</v>
      </c>
      <c r="G388" s="3">
        <v>45652</v>
      </c>
      <c r="H388" t="s">
        <v>14</v>
      </c>
      <c r="I388" t="s">
        <v>1958</v>
      </c>
      <c r="J388" t="s">
        <v>1456</v>
      </c>
      <c r="K388" t="s">
        <v>1450</v>
      </c>
      <c r="M388" t="s">
        <v>1454</v>
      </c>
      <c r="N388" t="s">
        <v>33</v>
      </c>
      <c r="O388" t="s">
        <v>53</v>
      </c>
      <c r="P388" t="s">
        <v>54</v>
      </c>
    </row>
    <row r="389" spans="1:16" x14ac:dyDescent="0.35">
      <c r="A389" t="s">
        <v>1424</v>
      </c>
      <c r="B389">
        <v>61</v>
      </c>
      <c r="D389">
        <v>3</v>
      </c>
      <c r="E389">
        <v>20</v>
      </c>
      <c r="F389">
        <v>84</v>
      </c>
      <c r="G389" s="3">
        <v>45652</v>
      </c>
      <c r="H389" t="s">
        <v>14</v>
      </c>
      <c r="I389" t="s">
        <v>1499</v>
      </c>
      <c r="J389" t="s">
        <v>1456</v>
      </c>
      <c r="K389" t="s">
        <v>1473</v>
      </c>
      <c r="M389" t="s">
        <v>2050</v>
      </c>
      <c r="N389" t="s">
        <v>33</v>
      </c>
      <c r="O389" t="s">
        <v>34</v>
      </c>
      <c r="P389" t="s">
        <v>48</v>
      </c>
    </row>
    <row r="390" spans="1:16" x14ac:dyDescent="0.35">
      <c r="A390" t="s">
        <v>1318</v>
      </c>
      <c r="B390">
        <v>43</v>
      </c>
      <c r="C390">
        <v>1</v>
      </c>
      <c r="D390">
        <v>0</v>
      </c>
      <c r="E390">
        <v>16</v>
      </c>
      <c r="F390">
        <v>60</v>
      </c>
      <c r="G390" s="3">
        <v>45652</v>
      </c>
      <c r="H390" t="s">
        <v>14</v>
      </c>
      <c r="I390" t="s">
        <v>1919</v>
      </c>
      <c r="J390" t="s">
        <v>1456</v>
      </c>
      <c r="K390" t="s">
        <v>1450</v>
      </c>
      <c r="M390" t="s">
        <v>1464</v>
      </c>
      <c r="N390" t="s">
        <v>33</v>
      </c>
      <c r="O390" t="s">
        <v>45</v>
      </c>
      <c r="P390" t="s">
        <v>78</v>
      </c>
    </row>
    <row r="391" spans="1:16" x14ac:dyDescent="0.35">
      <c r="A391" t="s">
        <v>1087</v>
      </c>
      <c r="B391">
        <v>88</v>
      </c>
      <c r="D391">
        <v>0</v>
      </c>
      <c r="E391">
        <v>46</v>
      </c>
      <c r="F391">
        <v>134</v>
      </c>
      <c r="G391" s="3">
        <v>45652</v>
      </c>
      <c r="H391" t="s">
        <v>14</v>
      </c>
      <c r="I391" t="s">
        <v>1922</v>
      </c>
      <c r="J391" t="s">
        <v>1456</v>
      </c>
      <c r="K391" t="s">
        <v>1450</v>
      </c>
      <c r="M391" t="s">
        <v>1464</v>
      </c>
      <c r="N391" t="s">
        <v>33</v>
      </c>
      <c r="O391" t="s">
        <v>45</v>
      </c>
      <c r="P391" t="s">
        <v>78</v>
      </c>
    </row>
    <row r="392" spans="1:16" x14ac:dyDescent="0.35">
      <c r="A392" t="s">
        <v>1313</v>
      </c>
      <c r="B392">
        <v>63</v>
      </c>
      <c r="D392">
        <v>0</v>
      </c>
      <c r="E392">
        <v>13</v>
      </c>
      <c r="F392">
        <v>76</v>
      </c>
      <c r="G392" s="3">
        <v>45652</v>
      </c>
      <c r="H392" t="s">
        <v>14</v>
      </c>
      <c r="I392" t="s">
        <v>2000</v>
      </c>
      <c r="J392" t="s">
        <v>1456</v>
      </c>
      <c r="K392" t="s">
        <v>1450</v>
      </c>
      <c r="M392" t="s">
        <v>1467</v>
      </c>
      <c r="N392" t="s">
        <v>33</v>
      </c>
      <c r="O392" t="s">
        <v>53</v>
      </c>
      <c r="P392" t="s">
        <v>220</v>
      </c>
    </row>
    <row r="393" spans="1:16" x14ac:dyDescent="0.35">
      <c r="A393" t="s">
        <v>1513</v>
      </c>
      <c r="B393">
        <v>157</v>
      </c>
      <c r="D393">
        <v>0</v>
      </c>
      <c r="E393">
        <v>30</v>
      </c>
      <c r="F393">
        <v>187</v>
      </c>
      <c r="G393" s="3">
        <v>45652</v>
      </c>
      <c r="H393" t="s">
        <v>14</v>
      </c>
      <c r="I393" t="s">
        <v>1952</v>
      </c>
      <c r="J393" t="s">
        <v>1456</v>
      </c>
      <c r="K393" t="s">
        <v>1450</v>
      </c>
      <c r="M393" t="s">
        <v>1467</v>
      </c>
      <c r="N393" t="s">
        <v>33</v>
      </c>
      <c r="O393" t="s">
        <v>53</v>
      </c>
      <c r="P393" t="s">
        <v>115</v>
      </c>
    </row>
    <row r="394" spans="1:16" x14ac:dyDescent="0.35">
      <c r="A394" t="s">
        <v>1195</v>
      </c>
      <c r="B394">
        <v>2</v>
      </c>
      <c r="D394">
        <v>0</v>
      </c>
      <c r="E394">
        <v>0</v>
      </c>
      <c r="F394">
        <v>2</v>
      </c>
      <c r="G394" s="3">
        <v>45652</v>
      </c>
      <c r="H394" t="s">
        <v>14</v>
      </c>
      <c r="I394" t="s">
        <v>2020</v>
      </c>
      <c r="J394" t="s">
        <v>1456</v>
      </c>
      <c r="K394" t="s">
        <v>1526</v>
      </c>
      <c r="M394" t="s">
        <v>2050</v>
      </c>
      <c r="N394" t="s">
        <v>33</v>
      </c>
      <c r="O394" t="s">
        <v>50</v>
      </c>
      <c r="P394" t="s">
        <v>82</v>
      </c>
    </row>
    <row r="395" spans="1:16" x14ac:dyDescent="0.35">
      <c r="A395" t="s">
        <v>13</v>
      </c>
      <c r="B395">
        <v>464</v>
      </c>
      <c r="D395">
        <v>14</v>
      </c>
      <c r="E395">
        <v>255</v>
      </c>
      <c r="F395">
        <v>733</v>
      </c>
      <c r="G395" s="3">
        <v>45652</v>
      </c>
      <c r="H395" t="s">
        <v>14</v>
      </c>
      <c r="I395" t="s">
        <v>1522</v>
      </c>
      <c r="J395" t="s">
        <v>1448</v>
      </c>
      <c r="K395" t="s">
        <v>1523</v>
      </c>
      <c r="M395" t="s">
        <v>2050</v>
      </c>
      <c r="N395" t="s">
        <v>2021</v>
      </c>
      <c r="O395" t="s">
        <v>15</v>
      </c>
      <c r="P395" t="s">
        <v>16</v>
      </c>
    </row>
    <row r="396" spans="1:16" x14ac:dyDescent="0.35">
      <c r="A396" t="s">
        <v>107</v>
      </c>
      <c r="B396">
        <v>351</v>
      </c>
      <c r="D396">
        <v>2</v>
      </c>
      <c r="E396">
        <v>66</v>
      </c>
      <c r="F396">
        <v>419</v>
      </c>
      <c r="G396" s="3">
        <v>45652</v>
      </c>
      <c r="H396" t="s">
        <v>14</v>
      </c>
      <c r="I396" t="s">
        <v>1547</v>
      </c>
      <c r="J396" t="s">
        <v>1548</v>
      </c>
      <c r="K396" t="s">
        <v>1453</v>
      </c>
      <c r="M396" t="s">
        <v>1451</v>
      </c>
      <c r="N396" t="s">
        <v>2021</v>
      </c>
      <c r="O396" t="s">
        <v>18</v>
      </c>
      <c r="P396" t="s">
        <v>19</v>
      </c>
    </row>
    <row r="397" spans="1:16" x14ac:dyDescent="0.35">
      <c r="A397" t="s">
        <v>24</v>
      </c>
      <c r="B397">
        <v>914</v>
      </c>
      <c r="C397">
        <v>2</v>
      </c>
      <c r="D397">
        <v>4</v>
      </c>
      <c r="E397">
        <v>374</v>
      </c>
      <c r="F397">
        <v>1294</v>
      </c>
      <c r="G397" s="3">
        <v>45652</v>
      </c>
      <c r="H397" t="s">
        <v>14</v>
      </c>
      <c r="I397" t="s">
        <v>1525</v>
      </c>
      <c r="J397" t="s">
        <v>1448</v>
      </c>
      <c r="K397" t="s">
        <v>1526</v>
      </c>
      <c r="M397" t="s">
        <v>2050</v>
      </c>
      <c r="N397" t="s">
        <v>2021</v>
      </c>
      <c r="O397" t="s">
        <v>15</v>
      </c>
      <c r="P397" t="s">
        <v>25</v>
      </c>
    </row>
    <row r="398" spans="1:16" x14ac:dyDescent="0.35">
      <c r="A398" t="s">
        <v>2040</v>
      </c>
      <c r="B398">
        <v>977</v>
      </c>
      <c r="C398">
        <v>6</v>
      </c>
      <c r="D398">
        <v>10</v>
      </c>
      <c r="E398">
        <v>427</v>
      </c>
      <c r="F398">
        <v>1420</v>
      </c>
      <c r="G398" s="3">
        <v>45652</v>
      </c>
      <c r="H398" t="s">
        <v>14</v>
      </c>
      <c r="I398" t="s">
        <v>1611</v>
      </c>
      <c r="J398" t="s">
        <v>1448</v>
      </c>
      <c r="K398" t="s">
        <v>1526</v>
      </c>
      <c r="M398" t="s">
        <v>2050</v>
      </c>
      <c r="N398" t="s">
        <v>2021</v>
      </c>
      <c r="O398" t="s">
        <v>15</v>
      </c>
      <c r="P398" t="s">
        <v>38</v>
      </c>
    </row>
    <row r="399" spans="1:16" x14ac:dyDescent="0.35">
      <c r="A399" t="s">
        <v>39</v>
      </c>
      <c r="B399">
        <v>134</v>
      </c>
      <c r="D399">
        <v>0</v>
      </c>
      <c r="E399">
        <v>37</v>
      </c>
      <c r="F399">
        <v>171</v>
      </c>
      <c r="G399" s="3">
        <v>45652</v>
      </c>
      <c r="H399" t="s">
        <v>14</v>
      </c>
      <c r="I399" t="s">
        <v>1531</v>
      </c>
      <c r="J399" t="s">
        <v>1448</v>
      </c>
      <c r="K399" t="s">
        <v>1453</v>
      </c>
      <c r="M399" t="s">
        <v>1457</v>
      </c>
      <c r="N399" t="s">
        <v>2021</v>
      </c>
      <c r="O399" t="s">
        <v>15</v>
      </c>
      <c r="P399" t="s">
        <v>40</v>
      </c>
    </row>
    <row r="400" spans="1:16" x14ac:dyDescent="0.35">
      <c r="A400" t="s">
        <v>41</v>
      </c>
      <c r="B400">
        <v>412</v>
      </c>
      <c r="C400">
        <v>5</v>
      </c>
      <c r="D400">
        <v>13</v>
      </c>
      <c r="E400">
        <v>411</v>
      </c>
      <c r="F400">
        <v>841</v>
      </c>
      <c r="G400" s="3">
        <v>45652</v>
      </c>
      <c r="H400" t="s">
        <v>14</v>
      </c>
      <c r="I400" t="s">
        <v>1532</v>
      </c>
      <c r="J400" t="s">
        <v>1448</v>
      </c>
      <c r="K400" t="s">
        <v>1526</v>
      </c>
      <c r="M400" t="s">
        <v>2050</v>
      </c>
      <c r="N400" t="s">
        <v>2021</v>
      </c>
      <c r="O400" t="s">
        <v>42</v>
      </c>
      <c r="P400" t="s">
        <v>43</v>
      </c>
    </row>
    <row r="401" spans="1:16" x14ac:dyDescent="0.35">
      <c r="A401" t="s">
        <v>55</v>
      </c>
      <c r="B401">
        <v>552</v>
      </c>
      <c r="C401">
        <v>8</v>
      </c>
      <c r="D401">
        <v>1</v>
      </c>
      <c r="E401">
        <v>396</v>
      </c>
      <c r="F401">
        <v>957</v>
      </c>
      <c r="G401" s="3">
        <v>45652</v>
      </c>
      <c r="H401" t="s">
        <v>14</v>
      </c>
      <c r="I401" t="s">
        <v>1458</v>
      </c>
      <c r="J401" t="s">
        <v>1458</v>
      </c>
      <c r="K401" t="s">
        <v>1523</v>
      </c>
      <c r="M401" t="s">
        <v>2050</v>
      </c>
      <c r="N401" t="s">
        <v>2021</v>
      </c>
      <c r="O401" t="s">
        <v>18</v>
      </c>
      <c r="P401" t="s">
        <v>56</v>
      </c>
    </row>
    <row r="402" spans="1:16" x14ac:dyDescent="0.35">
      <c r="A402" t="s">
        <v>1060</v>
      </c>
      <c r="B402">
        <v>445</v>
      </c>
      <c r="C402">
        <v>2</v>
      </c>
      <c r="D402">
        <v>35</v>
      </c>
      <c r="E402">
        <v>466</v>
      </c>
      <c r="F402">
        <v>948</v>
      </c>
      <c r="G402" s="3">
        <v>45652</v>
      </c>
      <c r="H402" t="s">
        <v>14</v>
      </c>
      <c r="I402" t="s">
        <v>1911</v>
      </c>
      <c r="J402" t="s">
        <v>1459</v>
      </c>
      <c r="K402" t="s">
        <v>1453</v>
      </c>
      <c r="M402" t="s">
        <v>1454</v>
      </c>
      <c r="N402" t="s">
        <v>2021</v>
      </c>
      <c r="O402" t="s">
        <v>58</v>
      </c>
      <c r="P402" t="s">
        <v>59</v>
      </c>
    </row>
    <row r="403" spans="1:16" x14ac:dyDescent="0.35">
      <c r="A403" t="s">
        <v>1360</v>
      </c>
      <c r="B403">
        <v>363</v>
      </c>
      <c r="C403">
        <v>2</v>
      </c>
      <c r="D403">
        <v>0</v>
      </c>
      <c r="E403">
        <v>301</v>
      </c>
      <c r="F403">
        <v>666</v>
      </c>
      <c r="G403" s="3">
        <v>45652</v>
      </c>
      <c r="H403" t="s">
        <v>14</v>
      </c>
      <c r="I403" t="s">
        <v>1486</v>
      </c>
      <c r="J403" t="s">
        <v>1460</v>
      </c>
      <c r="K403" t="s">
        <v>1526</v>
      </c>
      <c r="M403" t="s">
        <v>2050</v>
      </c>
      <c r="N403" t="s">
        <v>2021</v>
      </c>
      <c r="O403" t="s">
        <v>58</v>
      </c>
      <c r="P403" t="s">
        <v>164</v>
      </c>
    </row>
    <row r="404" spans="1:16" x14ac:dyDescent="0.35">
      <c r="A404" t="s">
        <v>2041</v>
      </c>
      <c r="B404">
        <v>605</v>
      </c>
      <c r="C404">
        <v>5</v>
      </c>
      <c r="D404">
        <v>1</v>
      </c>
      <c r="E404">
        <v>400</v>
      </c>
      <c r="F404">
        <v>1011</v>
      </c>
      <c r="G404" s="3">
        <v>45652</v>
      </c>
      <c r="H404" t="s">
        <v>14</v>
      </c>
      <c r="I404" t="s">
        <v>1490</v>
      </c>
      <c r="J404" t="s">
        <v>1448</v>
      </c>
      <c r="K404" t="s">
        <v>1526</v>
      </c>
      <c r="M404" t="s">
        <v>2050</v>
      </c>
      <c r="N404" t="s">
        <v>2021</v>
      </c>
      <c r="O404" t="s">
        <v>15</v>
      </c>
      <c r="P404" t="s">
        <v>68</v>
      </c>
    </row>
    <row r="405" spans="1:16" x14ac:dyDescent="0.35">
      <c r="A405" t="s">
        <v>88</v>
      </c>
      <c r="B405">
        <v>237</v>
      </c>
      <c r="C405">
        <v>7</v>
      </c>
      <c r="D405">
        <v>16</v>
      </c>
      <c r="E405">
        <v>153</v>
      </c>
      <c r="F405">
        <v>413</v>
      </c>
      <c r="G405" s="3">
        <v>45652</v>
      </c>
      <c r="H405" t="s">
        <v>14</v>
      </c>
      <c r="I405" t="s">
        <v>1540</v>
      </c>
      <c r="J405" t="s">
        <v>1460</v>
      </c>
      <c r="K405" t="s">
        <v>1453</v>
      </c>
      <c r="M405" t="s">
        <v>1462</v>
      </c>
      <c r="N405" t="s">
        <v>2021</v>
      </c>
      <c r="O405" t="s">
        <v>58</v>
      </c>
      <c r="P405" t="s">
        <v>1984</v>
      </c>
    </row>
    <row r="406" spans="1:16" x14ac:dyDescent="0.35">
      <c r="A406" t="s">
        <v>102</v>
      </c>
      <c r="B406">
        <v>269</v>
      </c>
      <c r="D406">
        <v>0</v>
      </c>
      <c r="E406">
        <v>109</v>
      </c>
      <c r="F406">
        <v>378</v>
      </c>
      <c r="G406" s="3">
        <v>45652</v>
      </c>
      <c r="H406" t="s">
        <v>14</v>
      </c>
      <c r="I406" t="s">
        <v>1546</v>
      </c>
      <c r="J406" t="s">
        <v>1448</v>
      </c>
      <c r="K406" t="s">
        <v>1523</v>
      </c>
      <c r="M406" t="s">
        <v>2050</v>
      </c>
      <c r="N406" t="s">
        <v>2021</v>
      </c>
      <c r="O406" t="s">
        <v>42</v>
      </c>
      <c r="P406" t="s">
        <v>103</v>
      </c>
    </row>
    <row r="407" spans="1:16" x14ac:dyDescent="0.35">
      <c r="A407" t="s">
        <v>2042</v>
      </c>
      <c r="B407">
        <v>267</v>
      </c>
      <c r="C407">
        <v>2</v>
      </c>
      <c r="D407">
        <v>0</v>
      </c>
      <c r="E407">
        <v>164</v>
      </c>
      <c r="F407">
        <v>433</v>
      </c>
      <c r="G407" s="3">
        <v>45652</v>
      </c>
      <c r="H407" t="s">
        <v>14</v>
      </c>
      <c r="I407" t="s">
        <v>1926</v>
      </c>
      <c r="J407" t="s">
        <v>1927</v>
      </c>
      <c r="K407" t="s">
        <v>1453</v>
      </c>
      <c r="M407" t="s">
        <v>1465</v>
      </c>
      <c r="N407" t="s">
        <v>2021</v>
      </c>
      <c r="O407" t="s">
        <v>42</v>
      </c>
      <c r="P407" t="s">
        <v>109</v>
      </c>
    </row>
    <row r="408" spans="1:16" x14ac:dyDescent="0.35">
      <c r="A408" t="s">
        <v>1300</v>
      </c>
      <c r="B408">
        <v>92</v>
      </c>
      <c r="D408">
        <v>0</v>
      </c>
      <c r="E408">
        <v>29</v>
      </c>
      <c r="F408">
        <v>121</v>
      </c>
      <c r="G408" s="3">
        <v>45652</v>
      </c>
      <c r="H408" t="s">
        <v>14</v>
      </c>
      <c r="I408" t="s">
        <v>1549</v>
      </c>
      <c r="J408" t="s">
        <v>1459</v>
      </c>
      <c r="K408" t="s">
        <v>1453</v>
      </c>
      <c r="M408" t="s">
        <v>1454</v>
      </c>
      <c r="N408" t="s">
        <v>2021</v>
      </c>
      <c r="O408" t="s">
        <v>42</v>
      </c>
      <c r="P408" t="s">
        <v>109</v>
      </c>
    </row>
    <row r="409" spans="1:16" x14ac:dyDescent="0.35">
      <c r="A409" t="s">
        <v>440</v>
      </c>
      <c r="B409">
        <v>286</v>
      </c>
      <c r="C409">
        <v>4</v>
      </c>
      <c r="D409">
        <v>0</v>
      </c>
      <c r="E409">
        <v>134</v>
      </c>
      <c r="F409">
        <v>424</v>
      </c>
      <c r="G409" s="3">
        <v>45652</v>
      </c>
      <c r="H409" t="s">
        <v>14</v>
      </c>
      <c r="I409" t="s">
        <v>1692</v>
      </c>
      <c r="J409" t="s">
        <v>1448</v>
      </c>
      <c r="K409" t="s">
        <v>1453</v>
      </c>
      <c r="M409" t="s">
        <v>1464</v>
      </c>
      <c r="N409" t="s">
        <v>2021</v>
      </c>
      <c r="O409" t="s">
        <v>15</v>
      </c>
      <c r="P409" t="s">
        <v>16</v>
      </c>
    </row>
    <row r="410" spans="1:16" x14ac:dyDescent="0.35">
      <c r="A410" t="s">
        <v>1099</v>
      </c>
      <c r="B410">
        <v>134</v>
      </c>
      <c r="C410">
        <v>1</v>
      </c>
      <c r="D410">
        <v>0</v>
      </c>
      <c r="E410">
        <v>109</v>
      </c>
      <c r="F410">
        <v>244</v>
      </c>
      <c r="G410" s="3">
        <v>45652</v>
      </c>
      <c r="H410" t="s">
        <v>14</v>
      </c>
      <c r="I410" t="s">
        <v>1929</v>
      </c>
      <c r="J410" t="s">
        <v>1459</v>
      </c>
      <c r="K410" t="s">
        <v>1453</v>
      </c>
      <c r="M410" t="s">
        <v>1465</v>
      </c>
      <c r="N410" t="s">
        <v>2021</v>
      </c>
      <c r="O410" t="s">
        <v>42</v>
      </c>
      <c r="P410" t="s">
        <v>109</v>
      </c>
    </row>
    <row r="411" spans="1:16" x14ac:dyDescent="0.35">
      <c r="A411" t="s">
        <v>141</v>
      </c>
      <c r="B411">
        <v>401</v>
      </c>
      <c r="C411">
        <v>4</v>
      </c>
      <c r="D411">
        <v>9</v>
      </c>
      <c r="E411">
        <v>606</v>
      </c>
      <c r="F411">
        <v>1020</v>
      </c>
      <c r="G411" s="3">
        <v>45652</v>
      </c>
      <c r="H411" t="s">
        <v>14</v>
      </c>
      <c r="I411" t="s">
        <v>1717</v>
      </c>
      <c r="J411" t="s">
        <v>1459</v>
      </c>
      <c r="K411" t="s">
        <v>1526</v>
      </c>
      <c r="M411" t="s">
        <v>2050</v>
      </c>
      <c r="N411" t="s">
        <v>2021</v>
      </c>
      <c r="O411" t="s">
        <v>42</v>
      </c>
      <c r="P411" t="s">
        <v>131</v>
      </c>
    </row>
    <row r="412" spans="1:16" x14ac:dyDescent="0.35">
      <c r="A412" t="s">
        <v>146</v>
      </c>
      <c r="B412">
        <v>91</v>
      </c>
      <c r="D412">
        <v>19</v>
      </c>
      <c r="E412">
        <v>81</v>
      </c>
      <c r="F412">
        <v>191</v>
      </c>
      <c r="G412" s="3">
        <v>45652</v>
      </c>
      <c r="H412" t="s">
        <v>14</v>
      </c>
      <c r="I412" t="s">
        <v>1563</v>
      </c>
      <c r="J412" t="s">
        <v>1460</v>
      </c>
      <c r="K412" t="s">
        <v>1453</v>
      </c>
      <c r="M412" t="s">
        <v>1462</v>
      </c>
      <c r="N412" t="s">
        <v>2021</v>
      </c>
      <c r="O412" t="s">
        <v>58</v>
      </c>
      <c r="P412" t="s">
        <v>1984</v>
      </c>
    </row>
    <row r="413" spans="1:16" x14ac:dyDescent="0.35">
      <c r="A413" t="s">
        <v>1337</v>
      </c>
      <c r="B413">
        <v>52</v>
      </c>
      <c r="C413">
        <v>1</v>
      </c>
      <c r="D413">
        <v>0</v>
      </c>
      <c r="E413">
        <v>46</v>
      </c>
      <c r="F413">
        <v>99</v>
      </c>
      <c r="G413" s="3">
        <v>45652</v>
      </c>
      <c r="H413" t="s">
        <v>14</v>
      </c>
      <c r="I413" t="s">
        <v>1563</v>
      </c>
      <c r="J413" t="s">
        <v>1460</v>
      </c>
      <c r="K413" t="s">
        <v>1453</v>
      </c>
      <c r="M413" t="s">
        <v>1462</v>
      </c>
      <c r="N413" t="s">
        <v>2021</v>
      </c>
      <c r="O413" t="s">
        <v>58</v>
      </c>
      <c r="P413" t="s">
        <v>1984</v>
      </c>
    </row>
    <row r="414" spans="1:16" x14ac:dyDescent="0.35">
      <c r="A414" t="s">
        <v>147</v>
      </c>
      <c r="B414">
        <v>106</v>
      </c>
      <c r="D414">
        <v>0</v>
      </c>
      <c r="E414">
        <v>56</v>
      </c>
      <c r="F414">
        <v>162</v>
      </c>
      <c r="G414" s="3">
        <v>45652</v>
      </c>
      <c r="H414" t="s">
        <v>14</v>
      </c>
      <c r="I414" t="s">
        <v>1564</v>
      </c>
      <c r="J414" t="s">
        <v>1448</v>
      </c>
      <c r="K414" t="s">
        <v>1453</v>
      </c>
      <c r="M414" t="s">
        <v>1471</v>
      </c>
      <c r="N414" t="s">
        <v>2021</v>
      </c>
      <c r="O414" t="s">
        <v>15</v>
      </c>
      <c r="P414" t="s">
        <v>148</v>
      </c>
    </row>
    <row r="415" spans="1:16" x14ac:dyDescent="0.35">
      <c r="A415" t="s">
        <v>837</v>
      </c>
      <c r="B415">
        <v>576</v>
      </c>
      <c r="C415">
        <v>2</v>
      </c>
      <c r="D415">
        <v>4</v>
      </c>
      <c r="E415">
        <v>156</v>
      </c>
      <c r="F415">
        <v>738</v>
      </c>
      <c r="G415" s="3">
        <v>45652</v>
      </c>
      <c r="H415" t="s">
        <v>14</v>
      </c>
      <c r="I415" t="s">
        <v>1824</v>
      </c>
      <c r="J415" t="s">
        <v>1448</v>
      </c>
      <c r="K415" t="s">
        <v>1523</v>
      </c>
      <c r="M415" t="s">
        <v>2050</v>
      </c>
      <c r="N415" t="s">
        <v>2021</v>
      </c>
      <c r="O415" t="s">
        <v>42</v>
      </c>
      <c r="P415" t="s">
        <v>103</v>
      </c>
    </row>
    <row r="416" spans="1:16" x14ac:dyDescent="0.35">
      <c r="A416" t="s">
        <v>163</v>
      </c>
      <c r="B416">
        <v>194</v>
      </c>
      <c r="C416">
        <v>2</v>
      </c>
      <c r="D416">
        <v>5</v>
      </c>
      <c r="E416">
        <v>221</v>
      </c>
      <c r="F416">
        <v>422</v>
      </c>
      <c r="G416" s="3">
        <v>45652</v>
      </c>
      <c r="H416" t="s">
        <v>14</v>
      </c>
      <c r="I416" t="s">
        <v>1486</v>
      </c>
      <c r="J416" t="s">
        <v>1460</v>
      </c>
      <c r="K416" t="s">
        <v>1473</v>
      </c>
      <c r="M416" t="s">
        <v>2050</v>
      </c>
      <c r="N416" t="s">
        <v>2021</v>
      </c>
      <c r="O416" t="s">
        <v>58</v>
      </c>
      <c r="P416" t="s">
        <v>164</v>
      </c>
    </row>
    <row r="417" spans="1:16" x14ac:dyDescent="0.35">
      <c r="A417" t="s">
        <v>264</v>
      </c>
      <c r="B417">
        <v>310</v>
      </c>
      <c r="C417">
        <v>1</v>
      </c>
      <c r="D417">
        <v>5</v>
      </c>
      <c r="E417">
        <v>246</v>
      </c>
      <c r="F417">
        <v>562</v>
      </c>
      <c r="G417" s="3">
        <v>45652</v>
      </c>
      <c r="H417" t="s">
        <v>14</v>
      </c>
      <c r="I417" t="s">
        <v>1608</v>
      </c>
      <c r="J417" t="s">
        <v>1459</v>
      </c>
      <c r="K417" t="s">
        <v>1523</v>
      </c>
      <c r="M417" t="s">
        <v>2050</v>
      </c>
      <c r="N417" t="s">
        <v>2021</v>
      </c>
      <c r="O417" t="s">
        <v>58</v>
      </c>
      <c r="P417" t="s">
        <v>59</v>
      </c>
    </row>
    <row r="418" spans="1:16" x14ac:dyDescent="0.35">
      <c r="A418" t="s">
        <v>1064</v>
      </c>
      <c r="B418">
        <v>27</v>
      </c>
      <c r="D418">
        <v>0</v>
      </c>
      <c r="E418">
        <v>5</v>
      </c>
      <c r="F418">
        <v>32</v>
      </c>
      <c r="G418" s="3">
        <v>45652</v>
      </c>
      <c r="H418" t="s">
        <v>14</v>
      </c>
      <c r="I418" t="s">
        <v>1914</v>
      </c>
      <c r="J418" t="s">
        <v>1548</v>
      </c>
      <c r="K418" t="s">
        <v>1453</v>
      </c>
      <c r="M418" t="s">
        <v>1474</v>
      </c>
      <c r="N418" t="s">
        <v>2021</v>
      </c>
      <c r="O418" t="s">
        <v>18</v>
      </c>
      <c r="P418" t="s">
        <v>19</v>
      </c>
    </row>
    <row r="419" spans="1:16" x14ac:dyDescent="0.35">
      <c r="A419" t="s">
        <v>1286</v>
      </c>
      <c r="B419">
        <v>245</v>
      </c>
      <c r="C419">
        <v>4</v>
      </c>
      <c r="D419">
        <v>3</v>
      </c>
      <c r="E419">
        <v>254</v>
      </c>
      <c r="F419">
        <v>506</v>
      </c>
      <c r="G419" s="3">
        <v>45652</v>
      </c>
      <c r="H419" t="s">
        <v>14</v>
      </c>
      <c r="I419" t="s">
        <v>1486</v>
      </c>
      <c r="J419" t="s">
        <v>1460</v>
      </c>
      <c r="K419" t="s">
        <v>1473</v>
      </c>
      <c r="M419" t="s">
        <v>2050</v>
      </c>
      <c r="N419" t="s">
        <v>2021</v>
      </c>
      <c r="O419" t="s">
        <v>58</v>
      </c>
      <c r="P419" t="s">
        <v>164</v>
      </c>
    </row>
    <row r="420" spans="1:16" x14ac:dyDescent="0.35">
      <c r="A420" t="s">
        <v>188</v>
      </c>
      <c r="B420">
        <v>7</v>
      </c>
      <c r="D420">
        <v>0</v>
      </c>
      <c r="E420">
        <v>2</v>
      </c>
      <c r="F420">
        <v>9</v>
      </c>
      <c r="G420" s="3">
        <v>45652</v>
      </c>
      <c r="H420" t="s">
        <v>14</v>
      </c>
      <c r="I420" t="s">
        <v>1579</v>
      </c>
      <c r="J420" t="s">
        <v>1548</v>
      </c>
      <c r="K420" t="s">
        <v>1453</v>
      </c>
      <c r="M420" t="s">
        <v>1474</v>
      </c>
      <c r="N420" t="s">
        <v>2021</v>
      </c>
      <c r="O420" t="s">
        <v>18</v>
      </c>
      <c r="P420" t="s">
        <v>19</v>
      </c>
    </row>
    <row r="421" spans="1:16" x14ac:dyDescent="0.35">
      <c r="A421" t="s">
        <v>203</v>
      </c>
      <c r="B421">
        <v>443</v>
      </c>
      <c r="C421">
        <v>1</v>
      </c>
      <c r="D421">
        <v>1</v>
      </c>
      <c r="E421">
        <v>107</v>
      </c>
      <c r="F421">
        <v>552</v>
      </c>
      <c r="G421" s="3">
        <v>45652</v>
      </c>
      <c r="H421" t="s">
        <v>14</v>
      </c>
      <c r="I421" t="s">
        <v>1584</v>
      </c>
      <c r="J421" t="s">
        <v>1448</v>
      </c>
      <c r="K421" t="s">
        <v>1523</v>
      </c>
      <c r="M421" t="s">
        <v>2050</v>
      </c>
      <c r="N421" t="s">
        <v>2021</v>
      </c>
      <c r="O421" t="s">
        <v>15</v>
      </c>
      <c r="P421" t="s">
        <v>185</v>
      </c>
    </row>
    <row r="422" spans="1:16" x14ac:dyDescent="0.35">
      <c r="A422" t="s">
        <v>668</v>
      </c>
      <c r="B422">
        <v>732</v>
      </c>
      <c r="C422">
        <v>3</v>
      </c>
      <c r="D422">
        <v>0</v>
      </c>
      <c r="E422">
        <v>416</v>
      </c>
      <c r="F422">
        <v>1151</v>
      </c>
      <c r="G422" s="3">
        <v>45652</v>
      </c>
      <c r="H422" t="s">
        <v>14</v>
      </c>
      <c r="I422" t="s">
        <v>1762</v>
      </c>
      <c r="J422" t="s">
        <v>1458</v>
      </c>
      <c r="K422" t="s">
        <v>1526</v>
      </c>
      <c r="M422" t="s">
        <v>2050</v>
      </c>
      <c r="N422" t="s">
        <v>2021</v>
      </c>
      <c r="O422" t="s">
        <v>18</v>
      </c>
      <c r="P422" t="s">
        <v>1441</v>
      </c>
    </row>
    <row r="423" spans="1:16" x14ac:dyDescent="0.35">
      <c r="A423" t="s">
        <v>209</v>
      </c>
      <c r="B423">
        <v>633</v>
      </c>
      <c r="C423">
        <v>4</v>
      </c>
      <c r="D423">
        <v>0</v>
      </c>
      <c r="E423">
        <v>250</v>
      </c>
      <c r="F423">
        <v>887</v>
      </c>
      <c r="G423" s="3">
        <v>45652</v>
      </c>
      <c r="H423" t="s">
        <v>14</v>
      </c>
      <c r="I423" t="s">
        <v>1585</v>
      </c>
      <c r="J423" t="s">
        <v>1448</v>
      </c>
      <c r="K423" t="s">
        <v>1523</v>
      </c>
      <c r="M423" t="s">
        <v>2050</v>
      </c>
      <c r="N423" t="s">
        <v>2021</v>
      </c>
      <c r="O423" t="s">
        <v>15</v>
      </c>
      <c r="P423" t="s">
        <v>68</v>
      </c>
    </row>
    <row r="424" spans="1:16" x14ac:dyDescent="0.35">
      <c r="A424" t="s">
        <v>210</v>
      </c>
      <c r="B424">
        <v>176</v>
      </c>
      <c r="C424">
        <v>3</v>
      </c>
      <c r="D424">
        <v>3</v>
      </c>
      <c r="E424">
        <v>214</v>
      </c>
      <c r="F424">
        <v>396</v>
      </c>
      <c r="G424" s="3">
        <v>45652</v>
      </c>
      <c r="H424" t="s">
        <v>14</v>
      </c>
      <c r="I424" t="s">
        <v>1458</v>
      </c>
      <c r="J424" t="s">
        <v>1458</v>
      </c>
      <c r="K424" t="s">
        <v>1473</v>
      </c>
      <c r="M424" t="s">
        <v>2050</v>
      </c>
      <c r="N424" t="s">
        <v>2021</v>
      </c>
      <c r="O424" t="s">
        <v>18</v>
      </c>
      <c r="P424" t="s">
        <v>56</v>
      </c>
    </row>
    <row r="425" spans="1:16" x14ac:dyDescent="0.35">
      <c r="A425" t="s">
        <v>1098</v>
      </c>
      <c r="B425">
        <v>574</v>
      </c>
      <c r="C425">
        <v>1</v>
      </c>
      <c r="D425">
        <v>0</v>
      </c>
      <c r="E425">
        <v>123</v>
      </c>
      <c r="F425">
        <v>698</v>
      </c>
      <c r="G425" s="3">
        <v>45652</v>
      </c>
      <c r="H425" t="s">
        <v>14</v>
      </c>
      <c r="I425" t="s">
        <v>1928</v>
      </c>
      <c r="J425" t="s">
        <v>1448</v>
      </c>
      <c r="K425" t="s">
        <v>1453</v>
      </c>
      <c r="M425" t="s">
        <v>1471</v>
      </c>
      <c r="N425" t="s">
        <v>2021</v>
      </c>
      <c r="O425" t="s">
        <v>15</v>
      </c>
      <c r="P425" t="s">
        <v>25</v>
      </c>
    </row>
    <row r="426" spans="1:16" x14ac:dyDescent="0.35">
      <c r="A426" t="s">
        <v>1131</v>
      </c>
      <c r="B426">
        <v>857</v>
      </c>
      <c r="C426">
        <v>3</v>
      </c>
      <c r="D426">
        <v>0</v>
      </c>
      <c r="E426">
        <v>184</v>
      </c>
      <c r="F426">
        <v>1044</v>
      </c>
      <c r="G426" s="3">
        <v>45652</v>
      </c>
      <c r="H426" t="s">
        <v>14</v>
      </c>
      <c r="I426" t="s">
        <v>1772</v>
      </c>
      <c r="J426" t="s">
        <v>1548</v>
      </c>
      <c r="K426" t="s">
        <v>1453</v>
      </c>
      <c r="M426" t="s">
        <v>1451</v>
      </c>
      <c r="N426" t="s">
        <v>2021</v>
      </c>
      <c r="O426" t="s">
        <v>18</v>
      </c>
      <c r="P426" t="s">
        <v>19</v>
      </c>
    </row>
    <row r="427" spans="1:16" x14ac:dyDescent="0.35">
      <c r="A427" t="s">
        <v>232</v>
      </c>
      <c r="B427">
        <v>205</v>
      </c>
      <c r="C427">
        <v>2</v>
      </c>
      <c r="D427">
        <v>0</v>
      </c>
      <c r="E427">
        <v>113</v>
      </c>
      <c r="F427">
        <v>320</v>
      </c>
      <c r="G427" s="3">
        <v>45652</v>
      </c>
      <c r="H427" t="s">
        <v>14</v>
      </c>
      <c r="I427" t="s">
        <v>1590</v>
      </c>
      <c r="J427" t="s">
        <v>1460</v>
      </c>
      <c r="K427" t="s">
        <v>1591</v>
      </c>
      <c r="M427" t="s">
        <v>2050</v>
      </c>
      <c r="N427" t="s">
        <v>2021</v>
      </c>
      <c r="O427" t="s">
        <v>58</v>
      </c>
      <c r="P427" t="s">
        <v>59</v>
      </c>
    </row>
    <row r="428" spans="1:16" x14ac:dyDescent="0.35">
      <c r="A428" t="s">
        <v>1410</v>
      </c>
      <c r="B428">
        <v>223</v>
      </c>
      <c r="C428">
        <v>3</v>
      </c>
      <c r="D428">
        <v>2</v>
      </c>
      <c r="E428">
        <v>97</v>
      </c>
      <c r="F428">
        <v>325</v>
      </c>
      <c r="G428" s="3">
        <v>45652</v>
      </c>
      <c r="H428" t="s">
        <v>14</v>
      </c>
      <c r="I428" t="s">
        <v>1856</v>
      </c>
      <c r="J428" t="s">
        <v>1448</v>
      </c>
      <c r="K428" t="s">
        <v>1534</v>
      </c>
      <c r="M428" t="s">
        <v>2050</v>
      </c>
      <c r="N428" t="s">
        <v>2021</v>
      </c>
      <c r="O428" t="s">
        <v>15</v>
      </c>
      <c r="P428" t="s">
        <v>16</v>
      </c>
    </row>
    <row r="429" spans="1:16" x14ac:dyDescent="0.35">
      <c r="A429" t="s">
        <v>241</v>
      </c>
      <c r="B429">
        <v>1015</v>
      </c>
      <c r="D429">
        <v>25</v>
      </c>
      <c r="E429">
        <v>447</v>
      </c>
      <c r="F429">
        <v>1487</v>
      </c>
      <c r="G429" s="3">
        <v>45652</v>
      </c>
      <c r="H429" t="s">
        <v>14</v>
      </c>
      <c r="I429" t="s">
        <v>1595</v>
      </c>
      <c r="J429" t="s">
        <v>1448</v>
      </c>
      <c r="K429" t="s">
        <v>1526</v>
      </c>
      <c r="M429" t="s">
        <v>2050</v>
      </c>
      <c r="N429" t="s">
        <v>2021</v>
      </c>
      <c r="O429" t="s">
        <v>15</v>
      </c>
      <c r="P429" t="s">
        <v>16</v>
      </c>
    </row>
    <row r="430" spans="1:16" x14ac:dyDescent="0.35">
      <c r="A430" t="s">
        <v>1133</v>
      </c>
      <c r="B430">
        <v>285</v>
      </c>
      <c r="C430">
        <v>1</v>
      </c>
      <c r="D430">
        <v>9</v>
      </c>
      <c r="E430">
        <v>157</v>
      </c>
      <c r="F430">
        <v>452</v>
      </c>
      <c r="G430" s="3">
        <v>45652</v>
      </c>
      <c r="H430" t="s">
        <v>14</v>
      </c>
      <c r="I430" t="s">
        <v>1950</v>
      </c>
      <c r="J430" t="s">
        <v>1927</v>
      </c>
      <c r="K430" t="s">
        <v>1453</v>
      </c>
      <c r="M430" t="s">
        <v>1465</v>
      </c>
      <c r="N430" t="s">
        <v>2021</v>
      </c>
      <c r="O430" t="s">
        <v>42</v>
      </c>
      <c r="P430" t="s">
        <v>109</v>
      </c>
    </row>
    <row r="431" spans="1:16" x14ac:dyDescent="0.35">
      <c r="A431" t="s">
        <v>268</v>
      </c>
      <c r="B431">
        <v>658</v>
      </c>
      <c r="C431">
        <v>9</v>
      </c>
      <c r="D431">
        <v>3</v>
      </c>
      <c r="E431">
        <v>392</v>
      </c>
      <c r="F431">
        <v>1062</v>
      </c>
      <c r="G431" s="3">
        <v>45652</v>
      </c>
      <c r="H431" t="s">
        <v>14</v>
      </c>
      <c r="I431" t="s">
        <v>1458</v>
      </c>
      <c r="J431" t="s">
        <v>1458</v>
      </c>
      <c r="K431" t="s">
        <v>1523</v>
      </c>
      <c r="M431" t="s">
        <v>2050</v>
      </c>
      <c r="N431" t="s">
        <v>2021</v>
      </c>
      <c r="O431" t="s">
        <v>18</v>
      </c>
      <c r="P431" t="s">
        <v>1441</v>
      </c>
    </row>
    <row r="432" spans="1:16" x14ac:dyDescent="0.35">
      <c r="A432" t="s">
        <v>290</v>
      </c>
      <c r="B432">
        <v>84</v>
      </c>
      <c r="C432">
        <v>1</v>
      </c>
      <c r="D432">
        <v>1</v>
      </c>
      <c r="E432">
        <v>19</v>
      </c>
      <c r="F432">
        <v>105</v>
      </c>
      <c r="G432" s="3">
        <v>45652</v>
      </c>
      <c r="H432" t="s">
        <v>14</v>
      </c>
      <c r="I432" t="s">
        <v>1621</v>
      </c>
      <c r="J432" t="s">
        <v>1459</v>
      </c>
      <c r="K432" t="s">
        <v>1453</v>
      </c>
      <c r="M432" t="s">
        <v>1481</v>
      </c>
      <c r="N432" t="s">
        <v>2021</v>
      </c>
      <c r="O432" t="s">
        <v>42</v>
      </c>
      <c r="P432" t="s">
        <v>109</v>
      </c>
    </row>
    <row r="433" spans="1:16" x14ac:dyDescent="0.35">
      <c r="A433" t="s">
        <v>293</v>
      </c>
      <c r="B433">
        <v>123</v>
      </c>
      <c r="C433">
        <v>6</v>
      </c>
      <c r="D433">
        <v>7</v>
      </c>
      <c r="E433">
        <v>139</v>
      </c>
      <c r="F433">
        <v>275</v>
      </c>
      <c r="G433" s="3">
        <v>45652</v>
      </c>
      <c r="H433" t="s">
        <v>14</v>
      </c>
      <c r="I433" t="s">
        <v>1624</v>
      </c>
      <c r="J433" t="s">
        <v>1459</v>
      </c>
      <c r="K433" t="s">
        <v>1453</v>
      </c>
      <c r="M433" t="s">
        <v>1481</v>
      </c>
      <c r="N433" t="s">
        <v>2021</v>
      </c>
      <c r="O433" t="s">
        <v>42</v>
      </c>
      <c r="P433" t="s">
        <v>109</v>
      </c>
    </row>
    <row r="434" spans="1:16" x14ac:dyDescent="0.35">
      <c r="A434" t="s">
        <v>294</v>
      </c>
      <c r="B434">
        <v>78</v>
      </c>
      <c r="C434">
        <v>1</v>
      </c>
      <c r="D434">
        <v>1</v>
      </c>
      <c r="E434">
        <v>57</v>
      </c>
      <c r="F434">
        <v>137</v>
      </c>
      <c r="G434" s="3">
        <v>45652</v>
      </c>
      <c r="H434" t="s">
        <v>14</v>
      </c>
      <c r="I434" t="s">
        <v>1625</v>
      </c>
      <c r="J434" t="s">
        <v>1459</v>
      </c>
      <c r="K434" t="s">
        <v>1453</v>
      </c>
      <c r="M434" t="s">
        <v>1465</v>
      </c>
      <c r="N434" t="s">
        <v>2021</v>
      </c>
      <c r="O434" t="s">
        <v>58</v>
      </c>
      <c r="P434" t="s">
        <v>59</v>
      </c>
    </row>
    <row r="435" spans="1:16" x14ac:dyDescent="0.35">
      <c r="A435" t="s">
        <v>307</v>
      </c>
      <c r="B435">
        <v>144</v>
      </c>
      <c r="C435">
        <v>2</v>
      </c>
      <c r="D435">
        <v>1</v>
      </c>
      <c r="E435">
        <v>109</v>
      </c>
      <c r="F435">
        <v>256</v>
      </c>
      <c r="G435" s="3">
        <v>45652</v>
      </c>
      <c r="H435" t="s">
        <v>14</v>
      </c>
      <c r="I435" t="s">
        <v>1635</v>
      </c>
      <c r="J435" t="s">
        <v>1459</v>
      </c>
      <c r="K435" t="s">
        <v>1453</v>
      </c>
      <c r="M435" t="s">
        <v>1481</v>
      </c>
      <c r="N435" t="s">
        <v>2021</v>
      </c>
      <c r="O435" t="s">
        <v>42</v>
      </c>
      <c r="P435" t="s">
        <v>131</v>
      </c>
    </row>
    <row r="436" spans="1:16" x14ac:dyDescent="0.35">
      <c r="A436" t="s">
        <v>370</v>
      </c>
      <c r="B436">
        <v>109</v>
      </c>
      <c r="C436">
        <v>1</v>
      </c>
      <c r="D436">
        <v>3</v>
      </c>
      <c r="E436">
        <v>79</v>
      </c>
      <c r="F436">
        <v>192</v>
      </c>
      <c r="G436" s="3">
        <v>45652</v>
      </c>
      <c r="H436" t="s">
        <v>14</v>
      </c>
      <c r="I436" t="s">
        <v>1652</v>
      </c>
      <c r="J436" t="s">
        <v>1459</v>
      </c>
      <c r="K436" t="s">
        <v>1453</v>
      </c>
      <c r="M436" t="s">
        <v>1454</v>
      </c>
      <c r="N436" t="s">
        <v>2021</v>
      </c>
      <c r="O436" t="s">
        <v>42</v>
      </c>
      <c r="P436" t="s">
        <v>109</v>
      </c>
    </row>
    <row r="437" spans="1:16" x14ac:dyDescent="0.35">
      <c r="A437" t="s">
        <v>312</v>
      </c>
      <c r="B437">
        <v>423</v>
      </c>
      <c r="C437">
        <v>1</v>
      </c>
      <c r="D437">
        <v>4</v>
      </c>
      <c r="E437">
        <v>350</v>
      </c>
      <c r="F437">
        <v>778</v>
      </c>
      <c r="G437" s="3">
        <v>45652</v>
      </c>
      <c r="H437" t="s">
        <v>14</v>
      </c>
      <c r="I437" t="s">
        <v>1636</v>
      </c>
      <c r="J437" t="s">
        <v>1459</v>
      </c>
      <c r="K437" t="s">
        <v>1523</v>
      </c>
      <c r="M437" t="s">
        <v>2050</v>
      </c>
      <c r="N437" t="s">
        <v>2021</v>
      </c>
      <c r="O437" t="s">
        <v>58</v>
      </c>
      <c r="P437" t="s">
        <v>59</v>
      </c>
    </row>
    <row r="438" spans="1:16" x14ac:dyDescent="0.35">
      <c r="A438" t="s">
        <v>313</v>
      </c>
      <c r="B438">
        <v>122</v>
      </c>
      <c r="D438">
        <v>0</v>
      </c>
      <c r="E438">
        <v>133</v>
      </c>
      <c r="F438">
        <v>255</v>
      </c>
      <c r="G438" s="3">
        <v>45652</v>
      </c>
      <c r="H438" t="s">
        <v>14</v>
      </c>
      <c r="I438" t="s">
        <v>1637</v>
      </c>
      <c r="J438" t="s">
        <v>1460</v>
      </c>
      <c r="K438" t="s">
        <v>1453</v>
      </c>
      <c r="M438" t="s">
        <v>1986</v>
      </c>
      <c r="N438" t="s">
        <v>2021</v>
      </c>
      <c r="O438" t="s">
        <v>58</v>
      </c>
      <c r="P438" t="s">
        <v>1984</v>
      </c>
    </row>
    <row r="439" spans="1:16" x14ac:dyDescent="0.35">
      <c r="A439" t="s">
        <v>314</v>
      </c>
      <c r="B439">
        <v>118</v>
      </c>
      <c r="D439">
        <v>8</v>
      </c>
      <c r="E439">
        <v>122</v>
      </c>
      <c r="F439">
        <v>248</v>
      </c>
      <c r="G439" s="3">
        <v>45652</v>
      </c>
      <c r="H439" t="s">
        <v>14</v>
      </c>
      <c r="I439" t="s">
        <v>1638</v>
      </c>
      <c r="J439" t="s">
        <v>1460</v>
      </c>
      <c r="K439" t="s">
        <v>1453</v>
      </c>
      <c r="M439" t="s">
        <v>1462</v>
      </c>
      <c r="N439" t="s">
        <v>2021</v>
      </c>
      <c r="O439" t="s">
        <v>58</v>
      </c>
      <c r="P439" t="s">
        <v>1984</v>
      </c>
    </row>
    <row r="440" spans="1:16" x14ac:dyDescent="0.35">
      <c r="A440" t="s">
        <v>320</v>
      </c>
      <c r="B440">
        <v>815</v>
      </c>
      <c r="C440">
        <v>7</v>
      </c>
      <c r="D440">
        <v>9</v>
      </c>
      <c r="E440">
        <v>673</v>
      </c>
      <c r="F440">
        <v>1504</v>
      </c>
      <c r="G440" s="3">
        <v>45652</v>
      </c>
      <c r="H440" t="s">
        <v>14</v>
      </c>
      <c r="I440" t="s">
        <v>1482</v>
      </c>
      <c r="J440" t="s">
        <v>1482</v>
      </c>
      <c r="K440" t="s">
        <v>1526</v>
      </c>
      <c r="M440" t="s">
        <v>2050</v>
      </c>
      <c r="N440" t="s">
        <v>2021</v>
      </c>
      <c r="O440" t="s">
        <v>42</v>
      </c>
      <c r="P440" t="s">
        <v>43</v>
      </c>
    </row>
    <row r="441" spans="1:16" x14ac:dyDescent="0.35">
      <c r="A441" t="s">
        <v>321</v>
      </c>
      <c r="B441">
        <v>55</v>
      </c>
      <c r="D441">
        <v>0</v>
      </c>
      <c r="E441">
        <v>50</v>
      </c>
      <c r="F441">
        <v>105</v>
      </c>
      <c r="G441" s="3">
        <v>45652</v>
      </c>
      <c r="H441" t="s">
        <v>14</v>
      </c>
      <c r="I441" t="s">
        <v>1482</v>
      </c>
      <c r="J441" t="s">
        <v>1482</v>
      </c>
      <c r="K441" t="s">
        <v>1473</v>
      </c>
      <c r="M441" t="s">
        <v>2050</v>
      </c>
      <c r="N441" t="s">
        <v>2021</v>
      </c>
      <c r="O441" t="s">
        <v>42</v>
      </c>
      <c r="P441" t="s">
        <v>43</v>
      </c>
    </row>
    <row r="442" spans="1:16" x14ac:dyDescent="0.35">
      <c r="A442" t="s">
        <v>323</v>
      </c>
      <c r="B442">
        <v>456</v>
      </c>
      <c r="C442">
        <v>1</v>
      </c>
      <c r="D442">
        <v>1</v>
      </c>
      <c r="E442">
        <v>323</v>
      </c>
      <c r="F442">
        <v>781</v>
      </c>
      <c r="G442" s="3">
        <v>45652</v>
      </c>
      <c r="H442" t="s">
        <v>14</v>
      </c>
      <c r="I442" t="s">
        <v>1482</v>
      </c>
      <c r="J442" t="s">
        <v>1482</v>
      </c>
      <c r="K442" t="s">
        <v>1526</v>
      </c>
      <c r="M442" t="s">
        <v>2050</v>
      </c>
      <c r="N442" t="s">
        <v>2021</v>
      </c>
      <c r="O442" t="s">
        <v>42</v>
      </c>
      <c r="P442" t="s">
        <v>43</v>
      </c>
    </row>
    <row r="443" spans="1:16" x14ac:dyDescent="0.35">
      <c r="A443" t="s">
        <v>951</v>
      </c>
      <c r="B443">
        <v>73</v>
      </c>
      <c r="C443">
        <v>1</v>
      </c>
      <c r="D443">
        <v>0</v>
      </c>
      <c r="E443">
        <v>141</v>
      </c>
      <c r="F443">
        <v>215</v>
      </c>
      <c r="G443" s="3">
        <v>45652</v>
      </c>
      <c r="H443" t="s">
        <v>14</v>
      </c>
      <c r="I443" t="s">
        <v>1863</v>
      </c>
      <c r="J443" t="s">
        <v>1459</v>
      </c>
      <c r="K443" t="s">
        <v>1453</v>
      </c>
      <c r="M443" t="s">
        <v>1465</v>
      </c>
      <c r="N443" t="s">
        <v>2021</v>
      </c>
      <c r="O443" t="s">
        <v>58</v>
      </c>
      <c r="P443" t="s">
        <v>59</v>
      </c>
    </row>
    <row r="444" spans="1:16" x14ac:dyDescent="0.35">
      <c r="A444" t="s">
        <v>359</v>
      </c>
      <c r="B444">
        <v>1053</v>
      </c>
      <c r="C444">
        <v>1</v>
      </c>
      <c r="D444">
        <v>10</v>
      </c>
      <c r="E444">
        <v>366</v>
      </c>
      <c r="F444">
        <v>1430</v>
      </c>
      <c r="G444" s="3">
        <v>45652</v>
      </c>
      <c r="H444" t="s">
        <v>14</v>
      </c>
      <c r="I444" t="s">
        <v>1648</v>
      </c>
      <c r="J444" t="s">
        <v>1448</v>
      </c>
      <c r="K444" t="s">
        <v>1523</v>
      </c>
      <c r="M444" t="s">
        <v>2050</v>
      </c>
      <c r="N444" t="s">
        <v>2021</v>
      </c>
      <c r="O444" t="s">
        <v>15</v>
      </c>
      <c r="P444" t="s">
        <v>25</v>
      </c>
    </row>
    <row r="445" spans="1:16" x14ac:dyDescent="0.35">
      <c r="A445" t="s">
        <v>1057</v>
      </c>
      <c r="B445">
        <v>597</v>
      </c>
      <c r="C445">
        <v>3</v>
      </c>
      <c r="D445">
        <v>0</v>
      </c>
      <c r="E445">
        <v>240</v>
      </c>
      <c r="F445">
        <v>840</v>
      </c>
      <c r="G445" s="3">
        <v>45652</v>
      </c>
      <c r="H445" t="s">
        <v>14</v>
      </c>
      <c r="I445" t="s">
        <v>1909</v>
      </c>
      <c r="J445" t="s">
        <v>1448</v>
      </c>
      <c r="K445" t="s">
        <v>1453</v>
      </c>
      <c r="M445" t="s">
        <v>1483</v>
      </c>
      <c r="N445" t="s">
        <v>2021</v>
      </c>
      <c r="O445" t="s">
        <v>15</v>
      </c>
      <c r="P445" t="s">
        <v>68</v>
      </c>
    </row>
    <row r="446" spans="1:16" x14ac:dyDescent="0.35">
      <c r="A446" t="s">
        <v>353</v>
      </c>
      <c r="B446">
        <v>334</v>
      </c>
      <c r="C446">
        <v>1</v>
      </c>
      <c r="D446">
        <v>0</v>
      </c>
      <c r="E446">
        <v>78</v>
      </c>
      <c r="F446">
        <v>413</v>
      </c>
      <c r="G446" s="3">
        <v>45652</v>
      </c>
      <c r="H446" t="s">
        <v>14</v>
      </c>
      <c r="I446" t="s">
        <v>1482</v>
      </c>
      <c r="J446" t="s">
        <v>1482</v>
      </c>
      <c r="K446" t="s">
        <v>1453</v>
      </c>
      <c r="M446" t="s">
        <v>1481</v>
      </c>
      <c r="N446" t="s">
        <v>2021</v>
      </c>
      <c r="O446" t="s">
        <v>42</v>
      </c>
      <c r="P446" t="s">
        <v>43</v>
      </c>
    </row>
    <row r="447" spans="1:16" x14ac:dyDescent="0.35">
      <c r="A447" t="s">
        <v>355</v>
      </c>
      <c r="B447">
        <v>67</v>
      </c>
      <c r="D447">
        <v>0</v>
      </c>
      <c r="E447">
        <v>32</v>
      </c>
      <c r="F447">
        <v>99</v>
      </c>
      <c r="G447" s="3">
        <v>45652</v>
      </c>
      <c r="H447" t="s">
        <v>14</v>
      </c>
      <c r="I447" t="s">
        <v>1647</v>
      </c>
      <c r="J447" t="s">
        <v>1459</v>
      </c>
      <c r="K447" t="s">
        <v>1453</v>
      </c>
      <c r="M447" t="s">
        <v>1481</v>
      </c>
      <c r="N447" t="s">
        <v>2021</v>
      </c>
      <c r="O447" t="s">
        <v>42</v>
      </c>
      <c r="P447" t="s">
        <v>131</v>
      </c>
    </row>
    <row r="448" spans="1:16" x14ac:dyDescent="0.35">
      <c r="A448" t="s">
        <v>366</v>
      </c>
      <c r="B448">
        <v>888</v>
      </c>
      <c r="C448">
        <v>6</v>
      </c>
      <c r="D448">
        <v>0</v>
      </c>
      <c r="E448">
        <v>715</v>
      </c>
      <c r="F448">
        <v>1609</v>
      </c>
      <c r="G448" s="3">
        <v>45652</v>
      </c>
      <c r="H448" t="s">
        <v>14</v>
      </c>
      <c r="I448" t="s">
        <v>1486</v>
      </c>
      <c r="J448" t="s">
        <v>1460</v>
      </c>
      <c r="K448" t="s">
        <v>1526</v>
      </c>
      <c r="M448" t="s">
        <v>2050</v>
      </c>
      <c r="N448" t="s">
        <v>2021</v>
      </c>
      <c r="O448" t="s">
        <v>58</v>
      </c>
      <c r="P448" t="s">
        <v>164</v>
      </c>
    </row>
    <row r="449" spans="1:16" x14ac:dyDescent="0.35">
      <c r="A449" t="s">
        <v>367</v>
      </c>
      <c r="B449">
        <v>219</v>
      </c>
      <c r="D449">
        <v>0</v>
      </c>
      <c r="E449">
        <v>257</v>
      </c>
      <c r="F449">
        <v>476</v>
      </c>
      <c r="G449" s="3">
        <v>45652</v>
      </c>
      <c r="H449" t="s">
        <v>14</v>
      </c>
      <c r="I449" t="s">
        <v>1486</v>
      </c>
      <c r="J449" t="s">
        <v>1460</v>
      </c>
      <c r="K449" t="s">
        <v>1473</v>
      </c>
      <c r="M449" t="s">
        <v>2050</v>
      </c>
      <c r="N449" t="s">
        <v>2021</v>
      </c>
      <c r="O449" t="s">
        <v>58</v>
      </c>
      <c r="P449" t="s">
        <v>164</v>
      </c>
    </row>
    <row r="450" spans="1:16" x14ac:dyDescent="0.35">
      <c r="A450" t="s">
        <v>371</v>
      </c>
      <c r="B450">
        <v>497</v>
      </c>
      <c r="C450">
        <v>2</v>
      </c>
      <c r="D450">
        <v>2</v>
      </c>
      <c r="E450">
        <v>305</v>
      </c>
      <c r="F450">
        <v>806</v>
      </c>
      <c r="G450" s="3">
        <v>45652</v>
      </c>
      <c r="H450" t="s">
        <v>14</v>
      </c>
      <c r="I450" t="s">
        <v>1653</v>
      </c>
      <c r="J450" t="s">
        <v>1448</v>
      </c>
      <c r="K450" t="s">
        <v>1453</v>
      </c>
      <c r="M450" t="s">
        <v>1454</v>
      </c>
      <c r="N450" t="s">
        <v>2021</v>
      </c>
      <c r="O450" t="s">
        <v>42</v>
      </c>
      <c r="P450" t="s">
        <v>103</v>
      </c>
    </row>
    <row r="451" spans="1:16" x14ac:dyDescent="0.35">
      <c r="A451" t="s">
        <v>881</v>
      </c>
      <c r="B451">
        <v>640</v>
      </c>
      <c r="C451">
        <v>2</v>
      </c>
      <c r="D451">
        <v>4</v>
      </c>
      <c r="E451">
        <v>329</v>
      </c>
      <c r="F451">
        <v>975</v>
      </c>
      <c r="G451" s="3">
        <v>45652</v>
      </c>
      <c r="H451" t="s">
        <v>14</v>
      </c>
      <c r="I451" t="s">
        <v>1838</v>
      </c>
      <c r="J451" t="s">
        <v>1448</v>
      </c>
      <c r="K451" t="s">
        <v>1526</v>
      </c>
      <c r="M451" t="s">
        <v>2050</v>
      </c>
      <c r="N451" t="s">
        <v>2021</v>
      </c>
      <c r="O451" t="s">
        <v>15</v>
      </c>
      <c r="P451" t="s">
        <v>40</v>
      </c>
    </row>
    <row r="452" spans="1:16" x14ac:dyDescent="0.35">
      <c r="A452" t="s">
        <v>1027</v>
      </c>
      <c r="B452">
        <v>715</v>
      </c>
      <c r="C452">
        <v>5</v>
      </c>
      <c r="D452">
        <v>6</v>
      </c>
      <c r="E452">
        <v>861</v>
      </c>
      <c r="F452">
        <v>1587</v>
      </c>
      <c r="G452" s="3">
        <v>45652</v>
      </c>
      <c r="H452" t="s">
        <v>14</v>
      </c>
      <c r="I452" t="s">
        <v>1891</v>
      </c>
      <c r="J452" t="s">
        <v>1459</v>
      </c>
      <c r="K452" t="s">
        <v>1526</v>
      </c>
      <c r="M452" t="s">
        <v>2050</v>
      </c>
      <c r="N452" t="s">
        <v>2021</v>
      </c>
      <c r="O452" t="s">
        <v>58</v>
      </c>
      <c r="P452" t="s">
        <v>59</v>
      </c>
    </row>
    <row r="453" spans="1:16" x14ac:dyDescent="0.35">
      <c r="A453" t="s">
        <v>984</v>
      </c>
      <c r="B453">
        <v>428</v>
      </c>
      <c r="C453">
        <v>1</v>
      </c>
      <c r="D453">
        <v>0</v>
      </c>
      <c r="E453">
        <v>44</v>
      </c>
      <c r="F453">
        <v>473</v>
      </c>
      <c r="G453" s="3">
        <v>45652</v>
      </c>
      <c r="H453" t="s">
        <v>14</v>
      </c>
      <c r="I453" t="s">
        <v>1874</v>
      </c>
      <c r="J453" t="s">
        <v>1448</v>
      </c>
      <c r="K453" t="s">
        <v>1453</v>
      </c>
      <c r="M453" t="s">
        <v>1464</v>
      </c>
      <c r="N453" t="s">
        <v>2021</v>
      </c>
      <c r="O453" t="s">
        <v>15</v>
      </c>
      <c r="P453" t="s">
        <v>185</v>
      </c>
    </row>
    <row r="454" spans="1:16" x14ac:dyDescent="0.35">
      <c r="A454" t="s">
        <v>381</v>
      </c>
      <c r="B454">
        <v>338</v>
      </c>
      <c r="C454">
        <v>3</v>
      </c>
      <c r="D454">
        <v>11</v>
      </c>
      <c r="E454">
        <v>383</v>
      </c>
      <c r="F454">
        <v>735</v>
      </c>
      <c r="G454" s="3">
        <v>45652</v>
      </c>
      <c r="H454" t="s">
        <v>14</v>
      </c>
      <c r="I454" t="s">
        <v>1656</v>
      </c>
      <c r="J454" t="s">
        <v>1459</v>
      </c>
      <c r="K454" t="s">
        <v>1523</v>
      </c>
      <c r="M454" t="s">
        <v>2050</v>
      </c>
      <c r="N454" t="s">
        <v>2021</v>
      </c>
      <c r="O454" t="s">
        <v>42</v>
      </c>
      <c r="P454" t="s">
        <v>109</v>
      </c>
    </row>
    <row r="455" spans="1:16" x14ac:dyDescent="0.35">
      <c r="A455" t="s">
        <v>798</v>
      </c>
      <c r="B455">
        <v>630</v>
      </c>
      <c r="C455">
        <v>1</v>
      </c>
      <c r="D455">
        <v>0</v>
      </c>
      <c r="E455">
        <v>203</v>
      </c>
      <c r="F455">
        <v>834</v>
      </c>
      <c r="G455" s="3">
        <v>45652</v>
      </c>
      <c r="H455" t="s">
        <v>14</v>
      </c>
      <c r="I455" t="s">
        <v>1808</v>
      </c>
      <c r="J455" t="s">
        <v>1448</v>
      </c>
      <c r="K455" t="s">
        <v>1523</v>
      </c>
      <c r="M455" t="s">
        <v>2050</v>
      </c>
      <c r="N455" t="s">
        <v>2021</v>
      </c>
      <c r="O455" t="s">
        <v>15</v>
      </c>
      <c r="P455" t="s">
        <v>148</v>
      </c>
    </row>
    <row r="456" spans="1:16" x14ac:dyDescent="0.35">
      <c r="A456" t="s">
        <v>386</v>
      </c>
      <c r="B456">
        <v>118</v>
      </c>
      <c r="D456">
        <v>2</v>
      </c>
      <c r="E456">
        <v>58</v>
      </c>
      <c r="F456">
        <v>178</v>
      </c>
      <c r="G456" s="3">
        <v>45652</v>
      </c>
      <c r="H456" t="s">
        <v>14</v>
      </c>
      <c r="I456" t="s">
        <v>1659</v>
      </c>
      <c r="J456" t="s">
        <v>1448</v>
      </c>
      <c r="K456" t="s">
        <v>1450</v>
      </c>
      <c r="M456" t="s">
        <v>1471</v>
      </c>
      <c r="N456" t="s">
        <v>2021</v>
      </c>
      <c r="O456" t="s">
        <v>15</v>
      </c>
      <c r="P456" t="s">
        <v>185</v>
      </c>
    </row>
    <row r="457" spans="1:16" x14ac:dyDescent="0.35">
      <c r="A457" t="s">
        <v>1435</v>
      </c>
      <c r="B457">
        <v>105</v>
      </c>
      <c r="C457">
        <v>2</v>
      </c>
      <c r="D457">
        <v>0</v>
      </c>
      <c r="E457">
        <v>123</v>
      </c>
      <c r="F457">
        <v>230</v>
      </c>
      <c r="G457" s="3">
        <v>45652</v>
      </c>
      <c r="H457" t="s">
        <v>14</v>
      </c>
      <c r="I457" t="s">
        <v>1486</v>
      </c>
      <c r="J457" t="s">
        <v>1460</v>
      </c>
      <c r="K457" t="s">
        <v>1473</v>
      </c>
      <c r="M457" t="s">
        <v>2050</v>
      </c>
      <c r="N457" t="s">
        <v>2021</v>
      </c>
      <c r="O457" t="s">
        <v>58</v>
      </c>
      <c r="P457" t="s">
        <v>164</v>
      </c>
    </row>
    <row r="458" spans="1:16" x14ac:dyDescent="0.35">
      <c r="A458" t="s">
        <v>890</v>
      </c>
      <c r="B458">
        <v>774</v>
      </c>
      <c r="C458">
        <v>5</v>
      </c>
      <c r="D458">
        <v>32</v>
      </c>
      <c r="E458">
        <v>241</v>
      </c>
      <c r="F458">
        <v>1052</v>
      </c>
      <c r="G458" s="3">
        <v>45652</v>
      </c>
      <c r="H458" t="s">
        <v>14</v>
      </c>
      <c r="I458" t="s">
        <v>1841</v>
      </c>
      <c r="J458" t="s">
        <v>1448</v>
      </c>
      <c r="K458" t="s">
        <v>1523</v>
      </c>
      <c r="M458" t="s">
        <v>2050</v>
      </c>
      <c r="N458" t="s">
        <v>2021</v>
      </c>
      <c r="O458" t="s">
        <v>15</v>
      </c>
      <c r="P458" t="s">
        <v>25</v>
      </c>
    </row>
    <row r="459" spans="1:16" x14ac:dyDescent="0.35">
      <c r="A459" t="s">
        <v>409</v>
      </c>
      <c r="B459">
        <v>404</v>
      </c>
      <c r="D459">
        <v>0</v>
      </c>
      <c r="E459">
        <v>103</v>
      </c>
      <c r="F459">
        <v>507</v>
      </c>
      <c r="G459" s="3">
        <v>45652</v>
      </c>
      <c r="H459" t="s">
        <v>14</v>
      </c>
      <c r="I459" t="s">
        <v>1669</v>
      </c>
      <c r="J459" t="s">
        <v>1448</v>
      </c>
      <c r="K459" t="s">
        <v>1453</v>
      </c>
      <c r="M459" t="s">
        <v>1464</v>
      </c>
      <c r="N459" t="s">
        <v>2021</v>
      </c>
      <c r="O459" t="s">
        <v>15</v>
      </c>
      <c r="P459" t="s">
        <v>148</v>
      </c>
    </row>
    <row r="460" spans="1:16" x14ac:dyDescent="0.35">
      <c r="A460" t="s">
        <v>413</v>
      </c>
      <c r="B460">
        <v>284</v>
      </c>
      <c r="C460">
        <v>1</v>
      </c>
      <c r="D460">
        <v>0</v>
      </c>
      <c r="E460">
        <v>103</v>
      </c>
      <c r="F460">
        <v>388</v>
      </c>
      <c r="G460" s="3">
        <v>45652</v>
      </c>
      <c r="H460" t="s">
        <v>14</v>
      </c>
      <c r="I460" t="s">
        <v>1672</v>
      </c>
      <c r="J460" t="s">
        <v>1448</v>
      </c>
      <c r="K460" t="s">
        <v>1453</v>
      </c>
      <c r="M460" t="s">
        <v>1464</v>
      </c>
      <c r="N460" t="s">
        <v>2021</v>
      </c>
      <c r="O460" t="s">
        <v>15</v>
      </c>
      <c r="P460" t="s">
        <v>148</v>
      </c>
    </row>
    <row r="461" spans="1:16" x14ac:dyDescent="0.35">
      <c r="A461" t="s">
        <v>419</v>
      </c>
      <c r="B461">
        <v>138</v>
      </c>
      <c r="D461">
        <v>0</v>
      </c>
      <c r="E461">
        <v>77</v>
      </c>
      <c r="F461">
        <v>215</v>
      </c>
      <c r="G461" s="3">
        <v>45652</v>
      </c>
      <c r="H461" t="s">
        <v>14</v>
      </c>
      <c r="I461" t="s">
        <v>1677</v>
      </c>
      <c r="J461" t="s">
        <v>1448</v>
      </c>
      <c r="K461" t="s">
        <v>1453</v>
      </c>
      <c r="M461" t="s">
        <v>1464</v>
      </c>
      <c r="N461" t="s">
        <v>2021</v>
      </c>
      <c r="O461" t="s">
        <v>15</v>
      </c>
      <c r="P461" t="s">
        <v>40</v>
      </c>
    </row>
    <row r="462" spans="1:16" x14ac:dyDescent="0.35">
      <c r="A462" t="s">
        <v>1436</v>
      </c>
      <c r="B462">
        <v>381</v>
      </c>
      <c r="C462">
        <v>5</v>
      </c>
      <c r="D462">
        <v>11</v>
      </c>
      <c r="E462">
        <v>380</v>
      </c>
      <c r="F462">
        <v>777</v>
      </c>
      <c r="G462" s="3">
        <v>45652</v>
      </c>
      <c r="H462" t="s">
        <v>14</v>
      </c>
      <c r="I462" t="s">
        <v>1681</v>
      </c>
      <c r="J462" t="s">
        <v>1448</v>
      </c>
      <c r="K462" t="s">
        <v>1526</v>
      </c>
      <c r="M462" t="s">
        <v>2050</v>
      </c>
      <c r="N462" t="s">
        <v>2021</v>
      </c>
      <c r="O462" t="s">
        <v>42</v>
      </c>
      <c r="P462" t="s">
        <v>103</v>
      </c>
    </row>
    <row r="463" spans="1:16" x14ac:dyDescent="0.35">
      <c r="A463" t="s">
        <v>430</v>
      </c>
      <c r="B463">
        <v>245</v>
      </c>
      <c r="C463">
        <v>1</v>
      </c>
      <c r="D463">
        <v>0</v>
      </c>
      <c r="E463">
        <v>193</v>
      </c>
      <c r="F463">
        <v>439</v>
      </c>
      <c r="G463" s="3">
        <v>45652</v>
      </c>
      <c r="H463" t="s">
        <v>14</v>
      </c>
      <c r="I463" t="s">
        <v>1685</v>
      </c>
      <c r="J463" t="s">
        <v>1448</v>
      </c>
      <c r="K463" t="s">
        <v>1523</v>
      </c>
      <c r="M463" t="s">
        <v>2050</v>
      </c>
      <c r="N463" t="s">
        <v>2021</v>
      </c>
      <c r="O463" t="s">
        <v>15</v>
      </c>
      <c r="P463" t="s">
        <v>16</v>
      </c>
    </row>
    <row r="464" spans="1:16" x14ac:dyDescent="0.35">
      <c r="A464" t="s">
        <v>433</v>
      </c>
      <c r="B464">
        <v>135</v>
      </c>
      <c r="D464">
        <v>0</v>
      </c>
      <c r="E464">
        <v>71</v>
      </c>
      <c r="F464">
        <v>206</v>
      </c>
      <c r="G464" s="3">
        <v>45652</v>
      </c>
      <c r="H464" t="s">
        <v>14</v>
      </c>
      <c r="I464" t="s">
        <v>1687</v>
      </c>
      <c r="J464" t="s">
        <v>1548</v>
      </c>
      <c r="K464" t="s">
        <v>1453</v>
      </c>
      <c r="M464" t="s">
        <v>1451</v>
      </c>
      <c r="N464" t="s">
        <v>2021</v>
      </c>
      <c r="O464" t="s">
        <v>18</v>
      </c>
      <c r="P464" t="s">
        <v>19</v>
      </c>
    </row>
    <row r="465" spans="1:16" x14ac:dyDescent="0.35">
      <c r="A465" t="s">
        <v>438</v>
      </c>
      <c r="B465">
        <v>120</v>
      </c>
      <c r="D465">
        <v>0</v>
      </c>
      <c r="E465">
        <v>49</v>
      </c>
      <c r="F465">
        <v>169</v>
      </c>
      <c r="G465" s="3">
        <v>45652</v>
      </c>
      <c r="H465" t="s">
        <v>14</v>
      </c>
      <c r="I465" t="s">
        <v>1689</v>
      </c>
      <c r="J465" t="s">
        <v>1448</v>
      </c>
      <c r="K465" t="s">
        <v>1453</v>
      </c>
      <c r="M465" t="s">
        <v>1467</v>
      </c>
      <c r="N465" t="s">
        <v>2021</v>
      </c>
      <c r="O465" t="s">
        <v>15</v>
      </c>
      <c r="P465" t="s">
        <v>68</v>
      </c>
    </row>
    <row r="466" spans="1:16" x14ac:dyDescent="0.35">
      <c r="A466" t="s">
        <v>442</v>
      </c>
      <c r="B466">
        <v>534</v>
      </c>
      <c r="C466">
        <v>8</v>
      </c>
      <c r="D466">
        <v>6</v>
      </c>
      <c r="E466">
        <v>368</v>
      </c>
      <c r="F466">
        <v>916</v>
      </c>
      <c r="G466" s="3">
        <v>45652</v>
      </c>
      <c r="H466" t="s">
        <v>14</v>
      </c>
      <c r="I466" t="s">
        <v>1693</v>
      </c>
      <c r="J466" t="s">
        <v>1448</v>
      </c>
      <c r="K466" t="s">
        <v>1523</v>
      </c>
      <c r="M466" t="s">
        <v>2050</v>
      </c>
      <c r="N466" t="s">
        <v>2021</v>
      </c>
      <c r="O466" t="s">
        <v>15</v>
      </c>
      <c r="P466" t="s">
        <v>16</v>
      </c>
    </row>
    <row r="467" spans="1:16" x14ac:dyDescent="0.35">
      <c r="A467" t="s">
        <v>443</v>
      </c>
      <c r="B467">
        <v>685</v>
      </c>
      <c r="C467">
        <v>5</v>
      </c>
      <c r="D467">
        <v>4</v>
      </c>
      <c r="E467">
        <v>310</v>
      </c>
      <c r="F467">
        <v>1004</v>
      </c>
      <c r="G467" s="3">
        <v>45652</v>
      </c>
      <c r="H467" t="s">
        <v>14</v>
      </c>
      <c r="I467" t="s">
        <v>1611</v>
      </c>
      <c r="J467" t="s">
        <v>1448</v>
      </c>
      <c r="K467" t="s">
        <v>1526</v>
      </c>
      <c r="M467" t="s">
        <v>2050</v>
      </c>
      <c r="N467" t="s">
        <v>2021</v>
      </c>
      <c r="O467" t="s">
        <v>15</v>
      </c>
      <c r="P467" t="s">
        <v>38</v>
      </c>
    </row>
    <row r="468" spans="1:16" x14ac:dyDescent="0.35">
      <c r="A468" t="s">
        <v>444</v>
      </c>
      <c r="B468">
        <v>271</v>
      </c>
      <c r="C468">
        <v>2</v>
      </c>
      <c r="D468">
        <v>4</v>
      </c>
      <c r="E468">
        <v>110</v>
      </c>
      <c r="F468">
        <v>387</v>
      </c>
      <c r="G468" s="3">
        <v>45652</v>
      </c>
      <c r="H468" t="s">
        <v>14</v>
      </c>
      <c r="I468" t="s">
        <v>1611</v>
      </c>
      <c r="J468" t="s">
        <v>1448</v>
      </c>
      <c r="K468" t="s">
        <v>1591</v>
      </c>
      <c r="M468" t="s">
        <v>2050</v>
      </c>
      <c r="N468" t="s">
        <v>2021</v>
      </c>
      <c r="O468" t="s">
        <v>15</v>
      </c>
      <c r="P468" t="s">
        <v>38</v>
      </c>
    </row>
    <row r="469" spans="1:16" x14ac:dyDescent="0.35">
      <c r="A469" t="s">
        <v>446</v>
      </c>
      <c r="B469">
        <v>540</v>
      </c>
      <c r="C469">
        <v>3</v>
      </c>
      <c r="D469">
        <v>8</v>
      </c>
      <c r="E469">
        <v>330</v>
      </c>
      <c r="F469">
        <v>881</v>
      </c>
      <c r="G469" s="3">
        <v>45652</v>
      </c>
      <c r="H469" t="s">
        <v>14</v>
      </c>
      <c r="I469" t="s">
        <v>1611</v>
      </c>
      <c r="J469" t="s">
        <v>1448</v>
      </c>
      <c r="K469" t="s">
        <v>1526</v>
      </c>
      <c r="M469" t="s">
        <v>2050</v>
      </c>
      <c r="N469" t="s">
        <v>2021</v>
      </c>
      <c r="O469" t="s">
        <v>15</v>
      </c>
      <c r="P469" t="s">
        <v>148</v>
      </c>
    </row>
    <row r="470" spans="1:16" x14ac:dyDescent="0.35">
      <c r="A470" t="s">
        <v>2015</v>
      </c>
      <c r="B470">
        <v>704</v>
      </c>
      <c r="D470">
        <v>4</v>
      </c>
      <c r="E470">
        <v>600</v>
      </c>
      <c r="F470">
        <v>1308</v>
      </c>
      <c r="G470" s="3">
        <v>45652</v>
      </c>
      <c r="H470" t="s">
        <v>14</v>
      </c>
      <c r="I470" t="s">
        <v>1487</v>
      </c>
      <c r="J470" t="s">
        <v>1460</v>
      </c>
      <c r="K470" t="s">
        <v>1526</v>
      </c>
      <c r="M470" t="s">
        <v>2050</v>
      </c>
      <c r="N470" t="s">
        <v>2021</v>
      </c>
      <c r="O470" t="s">
        <v>58</v>
      </c>
      <c r="P470" t="s">
        <v>89</v>
      </c>
    </row>
    <row r="471" spans="1:16" x14ac:dyDescent="0.35">
      <c r="A471" t="s">
        <v>455</v>
      </c>
      <c r="B471">
        <v>86</v>
      </c>
      <c r="D471">
        <v>0</v>
      </c>
      <c r="E471">
        <v>0</v>
      </c>
      <c r="F471">
        <v>86</v>
      </c>
      <c r="G471" s="3">
        <v>45652</v>
      </c>
      <c r="H471" t="s">
        <v>14</v>
      </c>
      <c r="I471" t="s">
        <v>1696</v>
      </c>
      <c r="J471" t="s">
        <v>1548</v>
      </c>
      <c r="K471" t="s">
        <v>1453</v>
      </c>
      <c r="M471" t="s">
        <v>1451</v>
      </c>
      <c r="N471" t="s">
        <v>2021</v>
      </c>
      <c r="O471" t="s">
        <v>18</v>
      </c>
      <c r="P471" t="s">
        <v>19</v>
      </c>
    </row>
    <row r="472" spans="1:16" x14ac:dyDescent="0.35">
      <c r="A472" t="s">
        <v>948</v>
      </c>
      <c r="B472">
        <v>844</v>
      </c>
      <c r="C472">
        <v>12</v>
      </c>
      <c r="D472">
        <v>8</v>
      </c>
      <c r="E472">
        <v>654</v>
      </c>
      <c r="F472">
        <v>1518</v>
      </c>
      <c r="G472" s="3">
        <v>45652</v>
      </c>
      <c r="H472" t="s">
        <v>14</v>
      </c>
      <c r="I472" t="s">
        <v>1861</v>
      </c>
      <c r="J472" t="s">
        <v>1460</v>
      </c>
      <c r="K472" t="s">
        <v>1526</v>
      </c>
      <c r="M472" t="s">
        <v>2050</v>
      </c>
      <c r="N472" t="s">
        <v>2021</v>
      </c>
      <c r="O472" t="s">
        <v>58</v>
      </c>
      <c r="P472" t="s">
        <v>1984</v>
      </c>
    </row>
    <row r="473" spans="1:16" x14ac:dyDescent="0.35">
      <c r="A473" t="s">
        <v>461</v>
      </c>
      <c r="B473">
        <v>152</v>
      </c>
      <c r="D473">
        <v>0</v>
      </c>
      <c r="E473">
        <v>65</v>
      </c>
      <c r="F473">
        <v>217</v>
      </c>
      <c r="G473" s="3">
        <v>45652</v>
      </c>
      <c r="H473" t="s">
        <v>14</v>
      </c>
      <c r="I473" t="s">
        <v>1697</v>
      </c>
      <c r="J473" t="s">
        <v>1460</v>
      </c>
      <c r="K473" t="s">
        <v>1453</v>
      </c>
      <c r="M473" t="s">
        <v>1986</v>
      </c>
      <c r="N473" t="s">
        <v>2021</v>
      </c>
      <c r="O473" t="s">
        <v>58</v>
      </c>
      <c r="P473" t="s">
        <v>1984</v>
      </c>
    </row>
    <row r="474" spans="1:16" x14ac:dyDescent="0.35">
      <c r="A474" t="s">
        <v>473</v>
      </c>
      <c r="B474">
        <v>384</v>
      </c>
      <c r="C474">
        <v>2</v>
      </c>
      <c r="D474">
        <v>22</v>
      </c>
      <c r="E474">
        <v>174</v>
      </c>
      <c r="F474">
        <v>582</v>
      </c>
      <c r="G474" s="3">
        <v>45652</v>
      </c>
      <c r="H474" t="s">
        <v>14</v>
      </c>
      <c r="I474" t="s">
        <v>1702</v>
      </c>
      <c r="J474" t="s">
        <v>1448</v>
      </c>
      <c r="K474" t="s">
        <v>1523</v>
      </c>
      <c r="M474" t="s">
        <v>2050</v>
      </c>
      <c r="N474" t="s">
        <v>2021</v>
      </c>
      <c r="O474" t="s">
        <v>15</v>
      </c>
      <c r="P474" t="s">
        <v>16</v>
      </c>
    </row>
    <row r="475" spans="1:16" x14ac:dyDescent="0.35">
      <c r="A475" t="s">
        <v>474</v>
      </c>
      <c r="B475">
        <v>438</v>
      </c>
      <c r="C475">
        <v>4</v>
      </c>
      <c r="D475">
        <v>1</v>
      </c>
      <c r="E475">
        <v>160</v>
      </c>
      <c r="F475">
        <v>603</v>
      </c>
      <c r="G475" s="3">
        <v>45652</v>
      </c>
      <c r="H475" t="s">
        <v>14</v>
      </c>
      <c r="I475" t="s">
        <v>1703</v>
      </c>
      <c r="J475" t="s">
        <v>1448</v>
      </c>
      <c r="K475" t="s">
        <v>1526</v>
      </c>
      <c r="M475" t="s">
        <v>2050</v>
      </c>
      <c r="N475" t="s">
        <v>2021</v>
      </c>
      <c r="O475" t="s">
        <v>42</v>
      </c>
      <c r="P475" t="s">
        <v>103</v>
      </c>
    </row>
    <row r="476" spans="1:16" x14ac:dyDescent="0.35">
      <c r="A476" t="s">
        <v>477</v>
      </c>
      <c r="B476">
        <v>773</v>
      </c>
      <c r="C476">
        <v>4</v>
      </c>
      <c r="D476">
        <v>8</v>
      </c>
      <c r="E476">
        <v>302</v>
      </c>
      <c r="F476">
        <v>1087</v>
      </c>
      <c r="G476" s="3">
        <v>45652</v>
      </c>
      <c r="H476" t="s">
        <v>14</v>
      </c>
      <c r="I476" t="s">
        <v>1490</v>
      </c>
      <c r="J476" t="s">
        <v>1448</v>
      </c>
      <c r="K476" t="s">
        <v>1526</v>
      </c>
      <c r="M476" t="s">
        <v>2050</v>
      </c>
      <c r="N476" t="s">
        <v>2021</v>
      </c>
      <c r="O476" t="s">
        <v>15</v>
      </c>
      <c r="P476" t="s">
        <v>68</v>
      </c>
    </row>
    <row r="477" spans="1:16" x14ac:dyDescent="0.35">
      <c r="A477" t="s">
        <v>489</v>
      </c>
      <c r="B477">
        <v>852</v>
      </c>
      <c r="C477">
        <v>3</v>
      </c>
      <c r="D477">
        <v>2</v>
      </c>
      <c r="E477">
        <v>481</v>
      </c>
      <c r="F477">
        <v>1338</v>
      </c>
      <c r="G477" s="3">
        <v>45652</v>
      </c>
      <c r="H477" t="s">
        <v>14</v>
      </c>
      <c r="I477" t="s">
        <v>1708</v>
      </c>
      <c r="J477" t="s">
        <v>1448</v>
      </c>
      <c r="K477" t="s">
        <v>1523</v>
      </c>
      <c r="M477" t="s">
        <v>2050</v>
      </c>
      <c r="N477" t="s">
        <v>2021</v>
      </c>
      <c r="O477" t="s">
        <v>15</v>
      </c>
      <c r="P477" t="s">
        <v>68</v>
      </c>
    </row>
    <row r="478" spans="1:16" x14ac:dyDescent="0.35">
      <c r="A478" t="s">
        <v>499</v>
      </c>
      <c r="B478">
        <v>677</v>
      </c>
      <c r="C478">
        <v>5</v>
      </c>
      <c r="D478">
        <v>11</v>
      </c>
      <c r="E478">
        <v>536</v>
      </c>
      <c r="F478">
        <v>1229</v>
      </c>
      <c r="G478" s="3">
        <v>45652</v>
      </c>
      <c r="H478" t="s">
        <v>14</v>
      </c>
      <c r="I478" t="s">
        <v>1491</v>
      </c>
      <c r="J478" t="s">
        <v>1460</v>
      </c>
      <c r="K478" t="s">
        <v>1526</v>
      </c>
      <c r="M478" t="s">
        <v>2050</v>
      </c>
      <c r="N478" t="s">
        <v>2021</v>
      </c>
      <c r="O478" t="s">
        <v>58</v>
      </c>
      <c r="P478" t="s">
        <v>89</v>
      </c>
    </row>
    <row r="479" spans="1:16" x14ac:dyDescent="0.35">
      <c r="A479" t="s">
        <v>500</v>
      </c>
      <c r="B479">
        <v>178</v>
      </c>
      <c r="D479">
        <v>6</v>
      </c>
      <c r="E479">
        <v>143</v>
      </c>
      <c r="F479">
        <v>327</v>
      </c>
      <c r="G479" s="3">
        <v>45652</v>
      </c>
      <c r="H479" t="s">
        <v>14</v>
      </c>
      <c r="I479" t="s">
        <v>1491</v>
      </c>
      <c r="J479" t="s">
        <v>1460</v>
      </c>
      <c r="K479" t="s">
        <v>1473</v>
      </c>
      <c r="M479" t="s">
        <v>2050</v>
      </c>
      <c r="N479" t="s">
        <v>2021</v>
      </c>
      <c r="O479" t="s">
        <v>58</v>
      </c>
      <c r="P479" t="s">
        <v>89</v>
      </c>
    </row>
    <row r="480" spans="1:16" x14ac:dyDescent="0.35">
      <c r="A480" t="s">
        <v>502</v>
      </c>
      <c r="B480">
        <v>544</v>
      </c>
      <c r="D480">
        <v>8</v>
      </c>
      <c r="E480">
        <v>405</v>
      </c>
      <c r="F480">
        <v>957</v>
      </c>
      <c r="G480" s="3">
        <v>45652</v>
      </c>
      <c r="H480" t="s">
        <v>14</v>
      </c>
      <c r="I480" t="s">
        <v>1710</v>
      </c>
      <c r="J480" t="s">
        <v>1459</v>
      </c>
      <c r="K480" t="s">
        <v>1523</v>
      </c>
      <c r="M480" t="s">
        <v>2050</v>
      </c>
      <c r="N480" t="s">
        <v>2021</v>
      </c>
      <c r="O480" t="s">
        <v>42</v>
      </c>
      <c r="P480" t="s">
        <v>109</v>
      </c>
    </row>
    <row r="481" spans="1:16" x14ac:dyDescent="0.35">
      <c r="A481" t="s">
        <v>511</v>
      </c>
      <c r="B481">
        <v>894</v>
      </c>
      <c r="C481">
        <v>6</v>
      </c>
      <c r="D481">
        <v>25</v>
      </c>
      <c r="E481">
        <v>525</v>
      </c>
      <c r="F481">
        <v>1450</v>
      </c>
      <c r="G481" s="3">
        <v>45652</v>
      </c>
      <c r="H481" t="s">
        <v>14</v>
      </c>
      <c r="I481" t="s">
        <v>1622</v>
      </c>
      <c r="J481" t="s">
        <v>1460</v>
      </c>
      <c r="K481" t="s">
        <v>1526</v>
      </c>
      <c r="M481" t="s">
        <v>2050</v>
      </c>
      <c r="N481" t="s">
        <v>2021</v>
      </c>
      <c r="O481" t="s">
        <v>58</v>
      </c>
      <c r="P481" t="s">
        <v>59</v>
      </c>
    </row>
    <row r="482" spans="1:16" x14ac:dyDescent="0.35">
      <c r="A482" t="s">
        <v>524</v>
      </c>
      <c r="B482">
        <v>685</v>
      </c>
      <c r="D482">
        <v>3</v>
      </c>
      <c r="E482">
        <v>268</v>
      </c>
      <c r="F482">
        <v>956</v>
      </c>
      <c r="G482" s="3">
        <v>45652</v>
      </c>
      <c r="H482" t="s">
        <v>14</v>
      </c>
      <c r="I482" t="s">
        <v>1716</v>
      </c>
      <c r="J482" t="s">
        <v>1448</v>
      </c>
      <c r="K482" t="s">
        <v>1523</v>
      </c>
      <c r="M482" t="s">
        <v>2050</v>
      </c>
      <c r="N482" t="s">
        <v>2021</v>
      </c>
      <c r="O482" t="s">
        <v>15</v>
      </c>
      <c r="P482" t="s">
        <v>25</v>
      </c>
    </row>
    <row r="483" spans="1:16" x14ac:dyDescent="0.35">
      <c r="A483" t="s">
        <v>530</v>
      </c>
      <c r="B483">
        <v>235</v>
      </c>
      <c r="C483">
        <v>2</v>
      </c>
      <c r="D483">
        <v>11</v>
      </c>
      <c r="E483">
        <v>249</v>
      </c>
      <c r="F483">
        <v>497</v>
      </c>
      <c r="G483" s="3">
        <v>45652</v>
      </c>
      <c r="H483" t="s">
        <v>14</v>
      </c>
      <c r="I483" t="s">
        <v>1717</v>
      </c>
      <c r="J483" t="s">
        <v>1459</v>
      </c>
      <c r="K483" t="s">
        <v>1453</v>
      </c>
      <c r="M483" t="s">
        <v>1454</v>
      </c>
      <c r="N483" t="s">
        <v>2021</v>
      </c>
      <c r="O483" t="s">
        <v>42</v>
      </c>
      <c r="P483" t="s">
        <v>131</v>
      </c>
    </row>
    <row r="484" spans="1:16" x14ac:dyDescent="0.35">
      <c r="A484" t="s">
        <v>1425</v>
      </c>
      <c r="B484">
        <v>1217</v>
      </c>
      <c r="C484">
        <v>6</v>
      </c>
      <c r="D484">
        <v>11</v>
      </c>
      <c r="E484">
        <v>549</v>
      </c>
      <c r="F484">
        <v>1783</v>
      </c>
      <c r="G484" s="3">
        <v>45652</v>
      </c>
      <c r="H484" t="s">
        <v>14</v>
      </c>
      <c r="I484" t="s">
        <v>1761</v>
      </c>
      <c r="J484" t="s">
        <v>1460</v>
      </c>
      <c r="K484" t="s">
        <v>1526</v>
      </c>
      <c r="M484" t="s">
        <v>2050</v>
      </c>
      <c r="N484" t="s">
        <v>2021</v>
      </c>
      <c r="O484" t="s">
        <v>58</v>
      </c>
      <c r="P484" t="s">
        <v>89</v>
      </c>
    </row>
    <row r="485" spans="1:16" x14ac:dyDescent="0.35">
      <c r="A485" t="s">
        <v>2043</v>
      </c>
      <c r="B485">
        <v>847</v>
      </c>
      <c r="C485">
        <v>2</v>
      </c>
      <c r="D485">
        <v>3</v>
      </c>
      <c r="E485">
        <v>359</v>
      </c>
      <c r="F485">
        <v>1211</v>
      </c>
      <c r="G485" s="3">
        <v>45652</v>
      </c>
      <c r="H485" t="s">
        <v>14</v>
      </c>
      <c r="I485" t="s">
        <v>1525</v>
      </c>
      <c r="J485" t="s">
        <v>1448</v>
      </c>
      <c r="K485" t="s">
        <v>1526</v>
      </c>
      <c r="M485" t="s">
        <v>2050</v>
      </c>
      <c r="N485" t="s">
        <v>2021</v>
      </c>
      <c r="O485" t="s">
        <v>15</v>
      </c>
      <c r="P485" t="s">
        <v>148</v>
      </c>
    </row>
    <row r="486" spans="1:16" x14ac:dyDescent="0.35">
      <c r="A486" t="s">
        <v>553</v>
      </c>
      <c r="B486">
        <v>460</v>
      </c>
      <c r="C486">
        <v>4</v>
      </c>
      <c r="D486">
        <v>7</v>
      </c>
      <c r="E486">
        <v>589</v>
      </c>
      <c r="F486">
        <v>1060</v>
      </c>
      <c r="G486" s="3">
        <v>45652</v>
      </c>
      <c r="H486" t="s">
        <v>14</v>
      </c>
      <c r="I486" t="s">
        <v>1726</v>
      </c>
      <c r="J486" t="s">
        <v>1448</v>
      </c>
      <c r="K486" t="s">
        <v>1526</v>
      </c>
      <c r="M486" t="s">
        <v>2050</v>
      </c>
      <c r="N486" t="s">
        <v>2021</v>
      </c>
      <c r="O486" t="s">
        <v>42</v>
      </c>
      <c r="P486" t="s">
        <v>43</v>
      </c>
    </row>
    <row r="487" spans="1:16" x14ac:dyDescent="0.35">
      <c r="A487" t="s">
        <v>2009</v>
      </c>
      <c r="B487">
        <v>326</v>
      </c>
      <c r="C487">
        <v>4</v>
      </c>
      <c r="D487">
        <v>26</v>
      </c>
      <c r="E487">
        <v>257</v>
      </c>
      <c r="F487">
        <v>613</v>
      </c>
      <c r="G487" s="3">
        <v>45652</v>
      </c>
      <c r="H487" t="s">
        <v>14</v>
      </c>
      <c r="I487" t="s">
        <v>1781</v>
      </c>
      <c r="J487" t="s">
        <v>1459</v>
      </c>
      <c r="K487" t="s">
        <v>1523</v>
      </c>
      <c r="M487" t="s">
        <v>2050</v>
      </c>
      <c r="N487" t="s">
        <v>2021</v>
      </c>
      <c r="O487" t="s">
        <v>42</v>
      </c>
      <c r="P487" t="s">
        <v>109</v>
      </c>
    </row>
    <row r="488" spans="1:16" x14ac:dyDescent="0.35">
      <c r="A488" t="s">
        <v>2044</v>
      </c>
      <c r="B488">
        <v>1065</v>
      </c>
      <c r="C488">
        <v>4</v>
      </c>
      <c r="D488">
        <v>0</v>
      </c>
      <c r="E488">
        <v>612</v>
      </c>
      <c r="F488">
        <v>1681</v>
      </c>
      <c r="G488" s="3">
        <v>45652</v>
      </c>
      <c r="H488" t="s">
        <v>14</v>
      </c>
      <c r="I488" t="s">
        <v>1590</v>
      </c>
      <c r="J488" t="s">
        <v>1460</v>
      </c>
      <c r="K488" t="s">
        <v>1523</v>
      </c>
      <c r="M488" t="s">
        <v>2050</v>
      </c>
      <c r="N488" t="s">
        <v>2021</v>
      </c>
      <c r="O488" t="s">
        <v>58</v>
      </c>
      <c r="P488" t="s">
        <v>59</v>
      </c>
    </row>
    <row r="489" spans="1:16" x14ac:dyDescent="0.35">
      <c r="A489" t="s">
        <v>959</v>
      </c>
      <c r="B489">
        <v>521</v>
      </c>
      <c r="C489">
        <v>5</v>
      </c>
      <c r="D489">
        <v>0</v>
      </c>
      <c r="E489">
        <v>295</v>
      </c>
      <c r="F489">
        <v>821</v>
      </c>
      <c r="G489" s="3">
        <v>45652</v>
      </c>
      <c r="H489" t="s">
        <v>14</v>
      </c>
      <c r="I489" t="s">
        <v>1868</v>
      </c>
      <c r="J489" t="s">
        <v>1448</v>
      </c>
      <c r="K489" t="s">
        <v>1526</v>
      </c>
      <c r="M489" t="s">
        <v>2050</v>
      </c>
      <c r="N489" t="s">
        <v>2021</v>
      </c>
      <c r="O489" t="s">
        <v>42</v>
      </c>
      <c r="P489" t="s">
        <v>109</v>
      </c>
    </row>
    <row r="490" spans="1:16" x14ac:dyDescent="0.35">
      <c r="A490" t="s">
        <v>2045</v>
      </c>
      <c r="B490">
        <v>310</v>
      </c>
      <c r="C490">
        <v>5</v>
      </c>
      <c r="D490">
        <v>18</v>
      </c>
      <c r="E490">
        <v>331</v>
      </c>
      <c r="F490">
        <v>664</v>
      </c>
      <c r="G490" s="3">
        <v>45652</v>
      </c>
      <c r="H490" t="s">
        <v>14</v>
      </c>
      <c r="I490" t="s">
        <v>1836</v>
      </c>
      <c r="J490" t="s">
        <v>1459</v>
      </c>
      <c r="K490" t="s">
        <v>1526</v>
      </c>
      <c r="M490" t="s">
        <v>2050</v>
      </c>
      <c r="N490" t="s">
        <v>2021</v>
      </c>
      <c r="O490" t="s">
        <v>58</v>
      </c>
      <c r="P490" t="s">
        <v>59</v>
      </c>
    </row>
    <row r="491" spans="1:16" x14ac:dyDescent="0.35">
      <c r="A491" t="s">
        <v>1130</v>
      </c>
      <c r="B491">
        <v>230</v>
      </c>
      <c r="C491">
        <v>1</v>
      </c>
      <c r="D491">
        <v>3</v>
      </c>
      <c r="E491">
        <v>158</v>
      </c>
      <c r="F491">
        <v>392</v>
      </c>
      <c r="G491" s="3">
        <v>45652</v>
      </c>
      <c r="H491" t="s">
        <v>14</v>
      </c>
      <c r="I491" t="s">
        <v>1948</v>
      </c>
      <c r="J491" t="s">
        <v>1459</v>
      </c>
      <c r="K491" t="s">
        <v>1453</v>
      </c>
      <c r="M491" t="s">
        <v>1465</v>
      </c>
      <c r="N491" t="s">
        <v>2021</v>
      </c>
      <c r="O491" t="s">
        <v>42</v>
      </c>
      <c r="P491" t="s">
        <v>109</v>
      </c>
    </row>
    <row r="492" spans="1:16" x14ac:dyDescent="0.35">
      <c r="A492" t="s">
        <v>609</v>
      </c>
      <c r="B492">
        <v>100</v>
      </c>
      <c r="C492">
        <v>2</v>
      </c>
      <c r="D492">
        <v>5</v>
      </c>
      <c r="E492">
        <v>46</v>
      </c>
      <c r="F492">
        <v>153</v>
      </c>
      <c r="G492" s="3">
        <v>45652</v>
      </c>
      <c r="H492" t="s">
        <v>14</v>
      </c>
      <c r="I492" t="s">
        <v>1525</v>
      </c>
      <c r="J492" t="s">
        <v>1448</v>
      </c>
      <c r="K492" t="s">
        <v>1453</v>
      </c>
      <c r="M492" t="s">
        <v>1464</v>
      </c>
      <c r="N492" t="s">
        <v>2021</v>
      </c>
      <c r="O492" t="s">
        <v>15</v>
      </c>
      <c r="P492" t="s">
        <v>25</v>
      </c>
    </row>
    <row r="493" spans="1:16" x14ac:dyDescent="0.35">
      <c r="A493" t="s">
        <v>611</v>
      </c>
      <c r="B493">
        <v>80</v>
      </c>
      <c r="C493">
        <v>1</v>
      </c>
      <c r="D493">
        <v>0</v>
      </c>
      <c r="E493">
        <v>17</v>
      </c>
      <c r="F493">
        <v>98</v>
      </c>
      <c r="G493" s="3">
        <v>45652</v>
      </c>
      <c r="H493" t="s">
        <v>14</v>
      </c>
      <c r="I493" t="s">
        <v>1525</v>
      </c>
      <c r="J493" t="s">
        <v>1448</v>
      </c>
      <c r="K493" t="s">
        <v>1453</v>
      </c>
      <c r="M493" t="s">
        <v>1746</v>
      </c>
      <c r="N493" t="s">
        <v>2021</v>
      </c>
      <c r="O493" t="s">
        <v>15</v>
      </c>
      <c r="P493" t="s">
        <v>25</v>
      </c>
    </row>
    <row r="494" spans="1:16" x14ac:dyDescent="0.35">
      <c r="A494" t="s">
        <v>615</v>
      </c>
      <c r="B494">
        <v>432</v>
      </c>
      <c r="C494">
        <v>4</v>
      </c>
      <c r="D494">
        <v>0</v>
      </c>
      <c r="E494">
        <v>269</v>
      </c>
      <c r="F494">
        <v>705</v>
      </c>
      <c r="G494" s="3">
        <v>45652</v>
      </c>
      <c r="H494" t="s">
        <v>14</v>
      </c>
      <c r="I494" t="s">
        <v>1458</v>
      </c>
      <c r="J494" t="s">
        <v>1458</v>
      </c>
      <c r="K494" t="s">
        <v>1526</v>
      </c>
      <c r="M494" t="s">
        <v>2050</v>
      </c>
      <c r="N494" t="s">
        <v>2021</v>
      </c>
      <c r="O494" t="s">
        <v>18</v>
      </c>
      <c r="P494" t="s">
        <v>56</v>
      </c>
    </row>
    <row r="495" spans="1:16" x14ac:dyDescent="0.35">
      <c r="A495" t="s">
        <v>931</v>
      </c>
      <c r="B495">
        <v>357</v>
      </c>
      <c r="C495">
        <v>1</v>
      </c>
      <c r="D495">
        <v>0</v>
      </c>
      <c r="E495">
        <v>30</v>
      </c>
      <c r="F495">
        <v>388</v>
      </c>
      <c r="G495" s="3">
        <v>45652</v>
      </c>
      <c r="H495" t="s">
        <v>14</v>
      </c>
      <c r="I495" t="s">
        <v>1494</v>
      </c>
      <c r="J495" t="s">
        <v>1459</v>
      </c>
      <c r="K495" t="s">
        <v>1453</v>
      </c>
      <c r="M495" t="s">
        <v>1454</v>
      </c>
      <c r="N495" t="s">
        <v>2021</v>
      </c>
      <c r="O495" t="s">
        <v>42</v>
      </c>
      <c r="P495" t="s">
        <v>109</v>
      </c>
    </row>
    <row r="496" spans="1:16" x14ac:dyDescent="0.35">
      <c r="A496" t="s">
        <v>2019</v>
      </c>
      <c r="B496">
        <v>821</v>
      </c>
      <c r="C496">
        <v>5</v>
      </c>
      <c r="D496">
        <v>1</v>
      </c>
      <c r="E496">
        <v>402</v>
      </c>
      <c r="F496">
        <v>1229</v>
      </c>
      <c r="G496" s="3">
        <v>45652</v>
      </c>
      <c r="H496" t="s">
        <v>14</v>
      </c>
      <c r="I496" t="s">
        <v>1938</v>
      </c>
      <c r="J496" t="s">
        <v>1458</v>
      </c>
      <c r="K496" t="s">
        <v>1453</v>
      </c>
      <c r="M496" t="s">
        <v>1471</v>
      </c>
      <c r="N496" t="s">
        <v>2021</v>
      </c>
      <c r="O496" t="s">
        <v>18</v>
      </c>
      <c r="P496" t="s">
        <v>56</v>
      </c>
    </row>
    <row r="497" spans="1:16" x14ac:dyDescent="0.35">
      <c r="A497" t="s">
        <v>653</v>
      </c>
      <c r="B497">
        <v>637</v>
      </c>
      <c r="C497">
        <v>3</v>
      </c>
      <c r="D497">
        <v>26</v>
      </c>
      <c r="E497">
        <v>404</v>
      </c>
      <c r="F497">
        <v>1070</v>
      </c>
      <c r="G497" s="3">
        <v>45652</v>
      </c>
      <c r="H497" t="s">
        <v>14</v>
      </c>
      <c r="I497" t="s">
        <v>1757</v>
      </c>
      <c r="J497" t="s">
        <v>1459</v>
      </c>
      <c r="K497" t="s">
        <v>1523</v>
      </c>
      <c r="M497" t="s">
        <v>2050</v>
      </c>
      <c r="N497" t="s">
        <v>2021</v>
      </c>
      <c r="O497" t="s">
        <v>58</v>
      </c>
      <c r="P497" t="s">
        <v>59</v>
      </c>
    </row>
    <row r="498" spans="1:16" x14ac:dyDescent="0.35">
      <c r="A498" t="s">
        <v>660</v>
      </c>
      <c r="B498">
        <v>183</v>
      </c>
      <c r="C498">
        <v>1</v>
      </c>
      <c r="D498">
        <v>1</v>
      </c>
      <c r="E498">
        <v>51</v>
      </c>
      <c r="F498">
        <v>236</v>
      </c>
      <c r="G498" s="3">
        <v>45652</v>
      </c>
      <c r="H498" t="s">
        <v>14</v>
      </c>
      <c r="I498" t="s">
        <v>1611</v>
      </c>
      <c r="J498" t="s">
        <v>1448</v>
      </c>
      <c r="K498" t="s">
        <v>1453</v>
      </c>
      <c r="M498" t="s">
        <v>1479</v>
      </c>
      <c r="N498" t="s">
        <v>2021</v>
      </c>
      <c r="O498" t="s">
        <v>15</v>
      </c>
      <c r="P498" t="s">
        <v>38</v>
      </c>
    </row>
    <row r="499" spans="1:16" x14ac:dyDescent="0.35">
      <c r="A499" t="s">
        <v>2046</v>
      </c>
      <c r="B499">
        <v>314</v>
      </c>
      <c r="C499">
        <v>1</v>
      </c>
      <c r="D499">
        <v>0</v>
      </c>
      <c r="E499">
        <v>251</v>
      </c>
      <c r="F499">
        <v>566</v>
      </c>
      <c r="G499" s="3">
        <v>45652</v>
      </c>
      <c r="H499" t="s">
        <v>14</v>
      </c>
      <c r="I499" t="s">
        <v>1801</v>
      </c>
      <c r="J499" t="s">
        <v>1459</v>
      </c>
      <c r="K499" t="s">
        <v>1453</v>
      </c>
      <c r="M499" t="s">
        <v>1465</v>
      </c>
      <c r="N499" t="s">
        <v>2021</v>
      </c>
      <c r="O499" t="s">
        <v>42</v>
      </c>
      <c r="P499" t="s">
        <v>109</v>
      </c>
    </row>
    <row r="500" spans="1:16" x14ac:dyDescent="0.35">
      <c r="A500" t="s">
        <v>664</v>
      </c>
      <c r="B500">
        <v>151</v>
      </c>
      <c r="C500">
        <v>3</v>
      </c>
      <c r="D500">
        <v>3</v>
      </c>
      <c r="E500">
        <v>57</v>
      </c>
      <c r="F500">
        <v>214</v>
      </c>
      <c r="G500" s="3">
        <v>45652</v>
      </c>
      <c r="H500" t="s">
        <v>14</v>
      </c>
      <c r="I500" t="s">
        <v>1525</v>
      </c>
      <c r="J500" t="s">
        <v>1448</v>
      </c>
      <c r="K500" t="s">
        <v>1453</v>
      </c>
      <c r="M500" t="s">
        <v>1464</v>
      </c>
      <c r="N500" t="s">
        <v>2021</v>
      </c>
      <c r="O500" t="s">
        <v>15</v>
      </c>
      <c r="P500" t="s">
        <v>25</v>
      </c>
    </row>
    <row r="501" spans="1:16" x14ac:dyDescent="0.35">
      <c r="A501" t="s">
        <v>674</v>
      </c>
      <c r="B501">
        <v>2</v>
      </c>
      <c r="D501">
        <v>0</v>
      </c>
      <c r="E501">
        <v>9</v>
      </c>
      <c r="F501">
        <v>11</v>
      </c>
      <c r="G501" s="3">
        <v>45652</v>
      </c>
      <c r="H501" t="s">
        <v>14</v>
      </c>
      <c r="I501" t="s">
        <v>1765</v>
      </c>
      <c r="J501" t="s">
        <v>1448</v>
      </c>
      <c r="K501" t="s">
        <v>1450</v>
      </c>
      <c r="M501" t="s">
        <v>1464</v>
      </c>
      <c r="N501" t="s">
        <v>2021</v>
      </c>
      <c r="O501" t="s">
        <v>42</v>
      </c>
      <c r="P501" t="s">
        <v>103</v>
      </c>
    </row>
    <row r="502" spans="1:16" x14ac:dyDescent="0.35">
      <c r="A502" t="s">
        <v>683</v>
      </c>
      <c r="B502">
        <v>281</v>
      </c>
      <c r="D502">
        <v>9</v>
      </c>
      <c r="E502">
        <v>187</v>
      </c>
      <c r="F502">
        <v>477</v>
      </c>
      <c r="G502" s="3">
        <v>45652</v>
      </c>
      <c r="H502" t="s">
        <v>14</v>
      </c>
      <c r="I502" t="s">
        <v>1767</v>
      </c>
      <c r="J502" t="s">
        <v>1460</v>
      </c>
      <c r="K502" t="s">
        <v>1523</v>
      </c>
      <c r="M502" t="s">
        <v>2050</v>
      </c>
      <c r="N502" t="s">
        <v>2021</v>
      </c>
      <c r="O502" t="s">
        <v>58</v>
      </c>
      <c r="P502" t="s">
        <v>89</v>
      </c>
    </row>
    <row r="503" spans="1:16" x14ac:dyDescent="0.35">
      <c r="A503" t="s">
        <v>697</v>
      </c>
      <c r="B503">
        <v>233</v>
      </c>
      <c r="C503">
        <v>1</v>
      </c>
      <c r="D503">
        <v>0</v>
      </c>
      <c r="E503">
        <v>119</v>
      </c>
      <c r="F503">
        <v>353</v>
      </c>
      <c r="G503" s="3">
        <v>45652</v>
      </c>
      <c r="H503" t="s">
        <v>14</v>
      </c>
      <c r="I503" t="s">
        <v>1771</v>
      </c>
      <c r="J503" t="s">
        <v>1460</v>
      </c>
      <c r="K503" t="s">
        <v>1453</v>
      </c>
      <c r="M503" t="s">
        <v>1465</v>
      </c>
      <c r="N503" t="s">
        <v>2021</v>
      </c>
      <c r="O503" t="s">
        <v>58</v>
      </c>
      <c r="P503" t="s">
        <v>1984</v>
      </c>
    </row>
    <row r="504" spans="1:16" x14ac:dyDescent="0.35">
      <c r="A504" t="s">
        <v>1431</v>
      </c>
      <c r="B504">
        <v>140</v>
      </c>
      <c r="C504">
        <v>2</v>
      </c>
      <c r="D504">
        <v>15</v>
      </c>
      <c r="E504">
        <v>133</v>
      </c>
      <c r="F504">
        <v>290</v>
      </c>
      <c r="G504" s="3">
        <v>45652</v>
      </c>
      <c r="H504" t="s">
        <v>14</v>
      </c>
      <c r="I504" t="s">
        <v>1772</v>
      </c>
      <c r="J504" t="s">
        <v>1548</v>
      </c>
      <c r="K504" t="s">
        <v>1526</v>
      </c>
      <c r="M504" t="s">
        <v>2050</v>
      </c>
      <c r="N504" t="s">
        <v>2021</v>
      </c>
      <c r="O504" t="s">
        <v>18</v>
      </c>
      <c r="P504" t="s">
        <v>19</v>
      </c>
    </row>
    <row r="505" spans="1:16" x14ac:dyDescent="0.35">
      <c r="A505" t="s">
        <v>706</v>
      </c>
      <c r="B505">
        <v>318</v>
      </c>
      <c r="D505">
        <v>3</v>
      </c>
      <c r="E505">
        <v>141</v>
      </c>
      <c r="F505">
        <v>462</v>
      </c>
      <c r="G505" s="3">
        <v>45652</v>
      </c>
      <c r="H505" t="s">
        <v>14</v>
      </c>
      <c r="I505" t="s">
        <v>1775</v>
      </c>
      <c r="J505" t="s">
        <v>1460</v>
      </c>
      <c r="K505" t="s">
        <v>1523</v>
      </c>
      <c r="M505" t="s">
        <v>2050</v>
      </c>
      <c r="N505" t="s">
        <v>2021</v>
      </c>
      <c r="O505" t="s">
        <v>58</v>
      </c>
      <c r="P505" t="s">
        <v>1984</v>
      </c>
    </row>
    <row r="506" spans="1:16" x14ac:dyDescent="0.35">
      <c r="A506" t="s">
        <v>707</v>
      </c>
      <c r="B506">
        <v>486</v>
      </c>
      <c r="D506">
        <v>9</v>
      </c>
      <c r="E506">
        <v>144</v>
      </c>
      <c r="F506">
        <v>639</v>
      </c>
      <c r="G506" s="3">
        <v>45652</v>
      </c>
      <c r="H506" t="s">
        <v>14</v>
      </c>
      <c r="I506" t="s">
        <v>1776</v>
      </c>
      <c r="J506" t="s">
        <v>1448</v>
      </c>
      <c r="K506" t="s">
        <v>1523</v>
      </c>
      <c r="M506" t="s">
        <v>2050</v>
      </c>
      <c r="N506" t="s">
        <v>2021</v>
      </c>
      <c r="O506" t="s">
        <v>15</v>
      </c>
      <c r="P506" t="s">
        <v>185</v>
      </c>
    </row>
    <row r="507" spans="1:16" x14ac:dyDescent="0.35">
      <c r="A507" t="s">
        <v>708</v>
      </c>
      <c r="B507">
        <v>24</v>
      </c>
      <c r="D507">
        <v>0</v>
      </c>
      <c r="E507">
        <v>44</v>
      </c>
      <c r="F507">
        <v>68</v>
      </c>
      <c r="G507" s="3">
        <v>45652</v>
      </c>
      <c r="H507" t="s">
        <v>14</v>
      </c>
      <c r="I507" t="s">
        <v>1777</v>
      </c>
      <c r="J507" t="s">
        <v>1459</v>
      </c>
      <c r="K507" t="s">
        <v>1453</v>
      </c>
      <c r="M507" t="s">
        <v>1481</v>
      </c>
      <c r="N507" t="s">
        <v>2021</v>
      </c>
      <c r="O507" t="s">
        <v>42</v>
      </c>
      <c r="P507" t="s">
        <v>131</v>
      </c>
    </row>
    <row r="508" spans="1:16" x14ac:dyDescent="0.35">
      <c r="A508" t="s">
        <v>710</v>
      </c>
      <c r="B508">
        <v>502</v>
      </c>
      <c r="C508">
        <v>2</v>
      </c>
      <c r="D508">
        <v>0</v>
      </c>
      <c r="E508">
        <v>12</v>
      </c>
      <c r="F508">
        <v>516</v>
      </c>
      <c r="G508" s="3">
        <v>45652</v>
      </c>
      <c r="H508" t="s">
        <v>14</v>
      </c>
      <c r="I508" t="s">
        <v>1780</v>
      </c>
      <c r="J508" t="s">
        <v>1548</v>
      </c>
      <c r="K508" t="s">
        <v>1453</v>
      </c>
      <c r="M508" t="s">
        <v>1451</v>
      </c>
      <c r="N508" t="s">
        <v>2021</v>
      </c>
      <c r="O508" t="s">
        <v>18</v>
      </c>
      <c r="P508" t="s">
        <v>19</v>
      </c>
    </row>
    <row r="509" spans="1:16" x14ac:dyDescent="0.35">
      <c r="A509" t="s">
        <v>714</v>
      </c>
      <c r="B509">
        <v>168</v>
      </c>
      <c r="D509">
        <v>0</v>
      </c>
      <c r="E509">
        <v>27</v>
      </c>
      <c r="F509">
        <v>195</v>
      </c>
      <c r="G509" s="3">
        <v>45652</v>
      </c>
      <c r="H509" t="s">
        <v>14</v>
      </c>
      <c r="I509" t="s">
        <v>1783</v>
      </c>
      <c r="J509" t="s">
        <v>1459</v>
      </c>
      <c r="K509" t="s">
        <v>1453</v>
      </c>
      <c r="M509" t="s">
        <v>1479</v>
      </c>
      <c r="N509" t="s">
        <v>2021</v>
      </c>
      <c r="O509" t="s">
        <v>42</v>
      </c>
      <c r="P509" t="s">
        <v>131</v>
      </c>
    </row>
    <row r="510" spans="1:16" x14ac:dyDescent="0.35">
      <c r="A510" t="s">
        <v>1280</v>
      </c>
      <c r="B510">
        <v>7</v>
      </c>
      <c r="D510">
        <v>0</v>
      </c>
      <c r="E510">
        <v>0</v>
      </c>
      <c r="F510">
        <v>7</v>
      </c>
      <c r="G510" s="3">
        <v>45652</v>
      </c>
      <c r="H510" t="s">
        <v>14</v>
      </c>
      <c r="I510" t="s">
        <v>1784</v>
      </c>
      <c r="J510" t="s">
        <v>1548</v>
      </c>
      <c r="K510" t="s">
        <v>1453</v>
      </c>
      <c r="M510" t="s">
        <v>1451</v>
      </c>
      <c r="N510" t="s">
        <v>2021</v>
      </c>
      <c r="O510" t="s">
        <v>18</v>
      </c>
      <c r="P510" t="s">
        <v>19</v>
      </c>
    </row>
    <row r="511" spans="1:16" x14ac:dyDescent="0.35">
      <c r="A511" t="s">
        <v>715</v>
      </c>
      <c r="B511">
        <v>168</v>
      </c>
      <c r="C511">
        <v>1</v>
      </c>
      <c r="D511">
        <v>1</v>
      </c>
      <c r="E511">
        <v>94</v>
      </c>
      <c r="F511">
        <v>264</v>
      </c>
      <c r="G511" s="3">
        <v>45652</v>
      </c>
      <c r="H511" t="s">
        <v>14</v>
      </c>
      <c r="I511" t="s">
        <v>1785</v>
      </c>
      <c r="J511" t="s">
        <v>1448</v>
      </c>
      <c r="K511" t="s">
        <v>1473</v>
      </c>
      <c r="M511" t="s">
        <v>2050</v>
      </c>
      <c r="N511" t="s">
        <v>2021</v>
      </c>
      <c r="O511" t="s">
        <v>42</v>
      </c>
      <c r="P511" t="s">
        <v>109</v>
      </c>
    </row>
    <row r="512" spans="1:16" x14ac:dyDescent="0.35">
      <c r="A512" t="s">
        <v>1114</v>
      </c>
      <c r="B512">
        <v>460</v>
      </c>
      <c r="D512">
        <v>0</v>
      </c>
      <c r="E512">
        <v>112</v>
      </c>
      <c r="F512">
        <v>572</v>
      </c>
      <c r="G512" s="3">
        <v>45652</v>
      </c>
      <c r="H512" t="s">
        <v>14</v>
      </c>
      <c r="I512" t="s">
        <v>1937</v>
      </c>
      <c r="J512" t="s">
        <v>1448</v>
      </c>
      <c r="K512" t="s">
        <v>1453</v>
      </c>
      <c r="M512" t="s">
        <v>1465</v>
      </c>
      <c r="N512" t="s">
        <v>2021</v>
      </c>
      <c r="O512" t="s">
        <v>15</v>
      </c>
      <c r="P512" t="s">
        <v>185</v>
      </c>
    </row>
    <row r="513" spans="1:16" x14ac:dyDescent="0.35">
      <c r="A513" t="s">
        <v>1427</v>
      </c>
      <c r="B513">
        <v>166</v>
      </c>
      <c r="D513">
        <v>1</v>
      </c>
      <c r="E513">
        <v>119</v>
      </c>
      <c r="F513">
        <v>286</v>
      </c>
      <c r="G513" s="3">
        <v>45652</v>
      </c>
      <c r="H513" t="s">
        <v>14</v>
      </c>
      <c r="I513" t="s">
        <v>1491</v>
      </c>
      <c r="J513" t="s">
        <v>1460</v>
      </c>
      <c r="K513" t="s">
        <v>1453</v>
      </c>
      <c r="M513" t="s">
        <v>1462</v>
      </c>
      <c r="N513" t="s">
        <v>2021</v>
      </c>
      <c r="O513" t="s">
        <v>58</v>
      </c>
      <c r="P513" t="s">
        <v>1984</v>
      </c>
    </row>
    <row r="514" spans="1:16" x14ac:dyDescent="0.35">
      <c r="A514" t="s">
        <v>991</v>
      </c>
      <c r="B514">
        <v>389</v>
      </c>
      <c r="C514">
        <v>1</v>
      </c>
      <c r="D514">
        <v>0</v>
      </c>
      <c r="E514">
        <v>193</v>
      </c>
      <c r="F514">
        <v>583</v>
      </c>
      <c r="G514" s="3">
        <v>45652</v>
      </c>
      <c r="H514" t="s">
        <v>14</v>
      </c>
      <c r="I514" t="s">
        <v>1876</v>
      </c>
      <c r="J514" t="s">
        <v>1448</v>
      </c>
      <c r="K514" t="s">
        <v>1523</v>
      </c>
      <c r="M514" t="s">
        <v>2050</v>
      </c>
      <c r="N514" t="s">
        <v>2021</v>
      </c>
      <c r="O514" t="s">
        <v>15</v>
      </c>
      <c r="P514" t="s">
        <v>185</v>
      </c>
    </row>
    <row r="515" spans="1:16" x14ac:dyDescent="0.35">
      <c r="A515" t="s">
        <v>734</v>
      </c>
      <c r="B515">
        <v>435</v>
      </c>
      <c r="C515">
        <v>2</v>
      </c>
      <c r="D515">
        <v>7</v>
      </c>
      <c r="E515">
        <v>132</v>
      </c>
      <c r="F515">
        <v>576</v>
      </c>
      <c r="G515" s="3">
        <v>45652</v>
      </c>
      <c r="H515" t="s">
        <v>14</v>
      </c>
      <c r="I515" t="s">
        <v>1765</v>
      </c>
      <c r="J515" t="s">
        <v>1448</v>
      </c>
      <c r="K515" t="s">
        <v>1453</v>
      </c>
      <c r="M515" t="s">
        <v>1464</v>
      </c>
      <c r="N515" t="s">
        <v>2021</v>
      </c>
      <c r="O515" t="s">
        <v>42</v>
      </c>
      <c r="P515" t="s">
        <v>103</v>
      </c>
    </row>
    <row r="516" spans="1:16" x14ac:dyDescent="0.35">
      <c r="A516" t="s">
        <v>737</v>
      </c>
      <c r="B516">
        <v>333</v>
      </c>
      <c r="C516">
        <v>6</v>
      </c>
      <c r="D516">
        <v>26</v>
      </c>
      <c r="E516">
        <v>267</v>
      </c>
      <c r="F516">
        <v>632</v>
      </c>
      <c r="G516" s="3">
        <v>45652</v>
      </c>
      <c r="H516" t="s">
        <v>14</v>
      </c>
      <c r="I516" t="s">
        <v>1792</v>
      </c>
      <c r="J516" t="s">
        <v>1460</v>
      </c>
      <c r="K516" t="s">
        <v>1453</v>
      </c>
      <c r="M516" t="s">
        <v>1462</v>
      </c>
      <c r="N516" t="s">
        <v>2021</v>
      </c>
      <c r="O516" t="s">
        <v>58</v>
      </c>
      <c r="P516" t="s">
        <v>1984</v>
      </c>
    </row>
    <row r="517" spans="1:16" x14ac:dyDescent="0.35">
      <c r="A517" t="s">
        <v>744</v>
      </c>
      <c r="B517">
        <v>588</v>
      </c>
      <c r="C517">
        <v>6</v>
      </c>
      <c r="D517">
        <v>16</v>
      </c>
      <c r="E517">
        <v>282</v>
      </c>
      <c r="F517">
        <v>892</v>
      </c>
      <c r="G517" s="3">
        <v>45652</v>
      </c>
      <c r="H517" t="s">
        <v>14</v>
      </c>
      <c r="I517" t="s">
        <v>1611</v>
      </c>
      <c r="J517" t="s">
        <v>1448</v>
      </c>
      <c r="K517" t="s">
        <v>1526</v>
      </c>
      <c r="M517" t="s">
        <v>2050</v>
      </c>
      <c r="N517" t="s">
        <v>2021</v>
      </c>
      <c r="O517" t="s">
        <v>15</v>
      </c>
      <c r="P517" t="s">
        <v>148</v>
      </c>
    </row>
    <row r="518" spans="1:16" x14ac:dyDescent="0.35">
      <c r="A518" t="s">
        <v>769</v>
      </c>
      <c r="B518">
        <v>383</v>
      </c>
      <c r="C518">
        <v>1</v>
      </c>
      <c r="D518">
        <v>24</v>
      </c>
      <c r="E518">
        <v>384</v>
      </c>
      <c r="F518">
        <v>792</v>
      </c>
      <c r="G518" s="3">
        <v>45652</v>
      </c>
      <c r="H518" t="s">
        <v>14</v>
      </c>
      <c r="I518" t="s">
        <v>1801</v>
      </c>
      <c r="J518" t="s">
        <v>1459</v>
      </c>
      <c r="K518" t="s">
        <v>1523</v>
      </c>
      <c r="M518" t="s">
        <v>2050</v>
      </c>
      <c r="N518" t="s">
        <v>2021</v>
      </c>
      <c r="O518" t="s">
        <v>42</v>
      </c>
      <c r="P518" t="s">
        <v>109</v>
      </c>
    </row>
    <row r="519" spans="1:16" x14ac:dyDescent="0.35">
      <c r="A519" t="s">
        <v>1122</v>
      </c>
      <c r="B519">
        <v>375</v>
      </c>
      <c r="C519">
        <v>2</v>
      </c>
      <c r="D519">
        <v>1</v>
      </c>
      <c r="E519">
        <v>185</v>
      </c>
      <c r="F519">
        <v>563</v>
      </c>
      <c r="G519" s="3">
        <v>45652</v>
      </c>
      <c r="H519" t="s">
        <v>14</v>
      </c>
      <c r="I519" t="s">
        <v>1837</v>
      </c>
      <c r="J519" t="s">
        <v>1448</v>
      </c>
      <c r="K519" t="s">
        <v>1453</v>
      </c>
      <c r="M519" t="s">
        <v>1465</v>
      </c>
      <c r="N519" t="s">
        <v>2021</v>
      </c>
      <c r="O519" t="s">
        <v>15</v>
      </c>
      <c r="P519" t="s">
        <v>68</v>
      </c>
    </row>
    <row r="520" spans="1:16" x14ac:dyDescent="0.35">
      <c r="A520" t="s">
        <v>799</v>
      </c>
      <c r="B520">
        <v>344</v>
      </c>
      <c r="C520">
        <v>9</v>
      </c>
      <c r="D520">
        <v>11</v>
      </c>
      <c r="E520">
        <v>558</v>
      </c>
      <c r="F520">
        <v>922</v>
      </c>
      <c r="G520" s="3">
        <v>45652</v>
      </c>
      <c r="H520" t="s">
        <v>14</v>
      </c>
      <c r="I520" t="s">
        <v>1532</v>
      </c>
      <c r="J520" t="s">
        <v>1448</v>
      </c>
      <c r="K520" t="s">
        <v>1526</v>
      </c>
      <c r="M520" t="s">
        <v>2050</v>
      </c>
      <c r="N520" t="s">
        <v>2021</v>
      </c>
      <c r="O520" t="s">
        <v>42</v>
      </c>
      <c r="P520" t="s">
        <v>131</v>
      </c>
    </row>
    <row r="521" spans="1:16" x14ac:dyDescent="0.35">
      <c r="A521" t="s">
        <v>807</v>
      </c>
      <c r="B521">
        <v>436</v>
      </c>
      <c r="C521">
        <v>3</v>
      </c>
      <c r="D521">
        <v>2</v>
      </c>
      <c r="E521">
        <v>140</v>
      </c>
      <c r="F521">
        <v>581</v>
      </c>
      <c r="G521" s="3">
        <v>45652</v>
      </c>
      <c r="H521" t="s">
        <v>14</v>
      </c>
      <c r="I521" t="s">
        <v>1813</v>
      </c>
      <c r="J521" t="s">
        <v>1448</v>
      </c>
      <c r="K521" t="s">
        <v>1523</v>
      </c>
      <c r="M521" t="s">
        <v>2050</v>
      </c>
      <c r="N521" t="s">
        <v>2021</v>
      </c>
      <c r="O521" t="s">
        <v>15</v>
      </c>
      <c r="P521" t="s">
        <v>16</v>
      </c>
    </row>
    <row r="522" spans="1:16" x14ac:dyDescent="0.35">
      <c r="A522" t="s">
        <v>813</v>
      </c>
      <c r="B522">
        <v>135</v>
      </c>
      <c r="D522">
        <v>1</v>
      </c>
      <c r="E522">
        <v>88</v>
      </c>
      <c r="F522">
        <v>224</v>
      </c>
      <c r="G522" s="3">
        <v>45652</v>
      </c>
      <c r="H522" t="s">
        <v>14</v>
      </c>
      <c r="I522" t="s">
        <v>1815</v>
      </c>
      <c r="J522" t="s">
        <v>1460</v>
      </c>
      <c r="K522" t="s">
        <v>1523</v>
      </c>
      <c r="M522" t="s">
        <v>2050</v>
      </c>
      <c r="N522" t="s">
        <v>2021</v>
      </c>
      <c r="O522" t="s">
        <v>58</v>
      </c>
      <c r="P522" t="s">
        <v>164</v>
      </c>
    </row>
    <row r="523" spans="1:16" x14ac:dyDescent="0.35">
      <c r="A523" t="s">
        <v>826</v>
      </c>
      <c r="B523">
        <v>208</v>
      </c>
      <c r="D523">
        <v>1</v>
      </c>
      <c r="E523">
        <v>79</v>
      </c>
      <c r="F523">
        <v>288</v>
      </c>
      <c r="G523" s="3">
        <v>45652</v>
      </c>
      <c r="H523" t="s">
        <v>14</v>
      </c>
      <c r="I523" t="s">
        <v>1820</v>
      </c>
      <c r="J523" t="s">
        <v>1448</v>
      </c>
      <c r="K523" t="s">
        <v>1453</v>
      </c>
      <c r="M523" t="s">
        <v>1479</v>
      </c>
      <c r="N523" t="s">
        <v>2021</v>
      </c>
      <c r="O523" t="s">
        <v>42</v>
      </c>
      <c r="P523" t="s">
        <v>103</v>
      </c>
    </row>
    <row r="524" spans="1:16" x14ac:dyDescent="0.35">
      <c r="A524" t="s">
        <v>827</v>
      </c>
      <c r="B524">
        <v>334</v>
      </c>
      <c r="C524">
        <v>1</v>
      </c>
      <c r="D524">
        <v>3</v>
      </c>
      <c r="E524">
        <v>238</v>
      </c>
      <c r="F524">
        <v>576</v>
      </c>
      <c r="G524" s="3">
        <v>45652</v>
      </c>
      <c r="H524" t="s">
        <v>14</v>
      </c>
      <c r="I524" t="s">
        <v>1491</v>
      </c>
      <c r="J524" t="s">
        <v>1460</v>
      </c>
      <c r="K524" t="s">
        <v>1526</v>
      </c>
      <c r="M524" t="s">
        <v>2050</v>
      </c>
      <c r="N524" t="s">
        <v>2021</v>
      </c>
      <c r="O524" t="s">
        <v>58</v>
      </c>
      <c r="P524" t="s">
        <v>89</v>
      </c>
    </row>
    <row r="525" spans="1:16" x14ac:dyDescent="0.35">
      <c r="A525" t="s">
        <v>863</v>
      </c>
      <c r="B525">
        <v>302</v>
      </c>
      <c r="C525">
        <v>2</v>
      </c>
      <c r="D525">
        <v>12</v>
      </c>
      <c r="E525">
        <v>232</v>
      </c>
      <c r="F525">
        <v>548</v>
      </c>
      <c r="G525" s="3">
        <v>45652</v>
      </c>
      <c r="H525" t="s">
        <v>14</v>
      </c>
      <c r="I525" t="s">
        <v>1830</v>
      </c>
      <c r="J525" t="s">
        <v>1459</v>
      </c>
      <c r="K525" t="s">
        <v>1523</v>
      </c>
      <c r="M525" t="s">
        <v>2050</v>
      </c>
      <c r="N525" t="s">
        <v>2021</v>
      </c>
      <c r="O525" t="s">
        <v>58</v>
      </c>
      <c r="P525" t="s">
        <v>59</v>
      </c>
    </row>
    <row r="526" spans="1:16" x14ac:dyDescent="0.35">
      <c r="A526" t="s">
        <v>1429</v>
      </c>
      <c r="B526">
        <v>96</v>
      </c>
      <c r="D526">
        <v>0</v>
      </c>
      <c r="E526">
        <v>2</v>
      </c>
      <c r="F526">
        <v>98</v>
      </c>
      <c r="G526" s="3">
        <v>45652</v>
      </c>
      <c r="H526" t="s">
        <v>14</v>
      </c>
      <c r="I526" t="s">
        <v>1833</v>
      </c>
      <c r="J526" t="s">
        <v>1548</v>
      </c>
      <c r="K526" t="s">
        <v>1453</v>
      </c>
      <c r="M526" t="s">
        <v>1451</v>
      </c>
      <c r="N526" t="s">
        <v>2021</v>
      </c>
      <c r="O526" t="s">
        <v>18</v>
      </c>
      <c r="P526" t="s">
        <v>19</v>
      </c>
    </row>
    <row r="527" spans="1:16" x14ac:dyDescent="0.35">
      <c r="A527" t="s">
        <v>868</v>
      </c>
      <c r="B527">
        <v>601</v>
      </c>
      <c r="C527">
        <v>1</v>
      </c>
      <c r="D527">
        <v>5</v>
      </c>
      <c r="E527">
        <v>468</v>
      </c>
      <c r="F527">
        <v>1075</v>
      </c>
      <c r="G527" s="3">
        <v>45652</v>
      </c>
      <c r="H527" t="s">
        <v>14</v>
      </c>
      <c r="I527" t="s">
        <v>1834</v>
      </c>
      <c r="J527" t="s">
        <v>1448</v>
      </c>
      <c r="K527" t="s">
        <v>1526</v>
      </c>
      <c r="M527" t="s">
        <v>2050</v>
      </c>
      <c r="N527" t="s">
        <v>2021</v>
      </c>
      <c r="O527" t="s">
        <v>42</v>
      </c>
      <c r="P527" t="s">
        <v>43</v>
      </c>
    </row>
    <row r="528" spans="1:16" x14ac:dyDescent="0.35">
      <c r="A528" t="s">
        <v>869</v>
      </c>
      <c r="B528">
        <v>412</v>
      </c>
      <c r="C528">
        <v>4</v>
      </c>
      <c r="D528">
        <v>0</v>
      </c>
      <c r="E528">
        <v>357</v>
      </c>
      <c r="F528">
        <v>773</v>
      </c>
      <c r="G528" s="3">
        <v>45652</v>
      </c>
      <c r="H528" t="s">
        <v>14</v>
      </c>
      <c r="I528" t="s">
        <v>1834</v>
      </c>
      <c r="J528" t="s">
        <v>1448</v>
      </c>
      <c r="K528" t="s">
        <v>1526</v>
      </c>
      <c r="M528" t="s">
        <v>2050</v>
      </c>
      <c r="N528" t="s">
        <v>2021</v>
      </c>
      <c r="O528" t="s">
        <v>15</v>
      </c>
      <c r="P528" t="s">
        <v>185</v>
      </c>
    </row>
    <row r="529" spans="1:16" x14ac:dyDescent="0.35">
      <c r="A529" t="s">
        <v>880</v>
      </c>
      <c r="B529">
        <v>865</v>
      </c>
      <c r="C529">
        <v>5</v>
      </c>
      <c r="D529">
        <v>9</v>
      </c>
      <c r="E529">
        <v>487</v>
      </c>
      <c r="F529">
        <v>1366</v>
      </c>
      <c r="G529" s="3">
        <v>45652</v>
      </c>
      <c r="H529" t="s">
        <v>14</v>
      </c>
      <c r="I529" t="s">
        <v>1837</v>
      </c>
      <c r="J529" t="s">
        <v>1448</v>
      </c>
      <c r="K529" t="s">
        <v>1526</v>
      </c>
      <c r="M529" t="s">
        <v>2050</v>
      </c>
      <c r="N529" t="s">
        <v>2021</v>
      </c>
      <c r="O529" t="s">
        <v>15</v>
      </c>
      <c r="P529" t="s">
        <v>68</v>
      </c>
    </row>
    <row r="530" spans="1:16" x14ac:dyDescent="0.35">
      <c r="A530" t="s">
        <v>1380</v>
      </c>
      <c r="B530">
        <v>370</v>
      </c>
      <c r="D530">
        <v>5</v>
      </c>
      <c r="E530">
        <v>141</v>
      </c>
      <c r="F530">
        <v>516</v>
      </c>
      <c r="G530" s="3">
        <v>45652</v>
      </c>
      <c r="H530" t="s">
        <v>14</v>
      </c>
      <c r="I530" t="s">
        <v>1838</v>
      </c>
      <c r="J530" t="s">
        <v>1448</v>
      </c>
      <c r="K530" t="s">
        <v>1526</v>
      </c>
      <c r="M530" t="s">
        <v>2050</v>
      </c>
      <c r="N530" t="s">
        <v>2021</v>
      </c>
      <c r="O530" t="s">
        <v>15</v>
      </c>
      <c r="P530" t="s">
        <v>40</v>
      </c>
    </row>
    <row r="531" spans="1:16" x14ac:dyDescent="0.35">
      <c r="A531" t="s">
        <v>884</v>
      </c>
      <c r="B531">
        <v>82</v>
      </c>
      <c r="D531">
        <v>0</v>
      </c>
      <c r="E531">
        <v>37</v>
      </c>
      <c r="F531">
        <v>119</v>
      </c>
      <c r="G531" s="3">
        <v>45652</v>
      </c>
      <c r="H531" t="s">
        <v>14</v>
      </c>
      <c r="I531" t="s">
        <v>1839</v>
      </c>
      <c r="J531" t="s">
        <v>1448</v>
      </c>
      <c r="K531" t="s">
        <v>1453</v>
      </c>
      <c r="M531" t="s">
        <v>1483</v>
      </c>
      <c r="N531" t="s">
        <v>2021</v>
      </c>
      <c r="O531" t="s">
        <v>15</v>
      </c>
      <c r="P531" t="s">
        <v>68</v>
      </c>
    </row>
    <row r="532" spans="1:16" x14ac:dyDescent="0.35">
      <c r="A532" t="s">
        <v>885</v>
      </c>
      <c r="B532">
        <v>115</v>
      </c>
      <c r="D532">
        <v>3</v>
      </c>
      <c r="E532">
        <v>63</v>
      </c>
      <c r="F532">
        <v>181</v>
      </c>
      <c r="G532" s="3">
        <v>45652</v>
      </c>
      <c r="H532" t="s">
        <v>14</v>
      </c>
      <c r="I532" t="s">
        <v>1840</v>
      </c>
      <c r="J532" t="s">
        <v>1460</v>
      </c>
      <c r="K532" t="s">
        <v>1523</v>
      </c>
      <c r="M532" t="s">
        <v>2050</v>
      </c>
      <c r="N532" t="s">
        <v>2021</v>
      </c>
      <c r="O532" t="s">
        <v>58</v>
      </c>
      <c r="P532" t="s">
        <v>164</v>
      </c>
    </row>
    <row r="533" spans="1:16" x14ac:dyDescent="0.35">
      <c r="A533" t="s">
        <v>889</v>
      </c>
      <c r="B533">
        <v>72</v>
      </c>
      <c r="D533">
        <v>0</v>
      </c>
      <c r="E533">
        <v>116</v>
      </c>
      <c r="F533">
        <v>188</v>
      </c>
      <c r="G533" s="3">
        <v>45652</v>
      </c>
      <c r="H533" t="s">
        <v>14</v>
      </c>
      <c r="I533" t="s">
        <v>1841</v>
      </c>
      <c r="J533" t="s">
        <v>1448</v>
      </c>
      <c r="K533" t="s">
        <v>1591</v>
      </c>
      <c r="M533" t="s">
        <v>2050</v>
      </c>
      <c r="N533" t="s">
        <v>2021</v>
      </c>
      <c r="O533" t="s">
        <v>15</v>
      </c>
      <c r="P533" t="s">
        <v>25</v>
      </c>
    </row>
    <row r="534" spans="1:16" x14ac:dyDescent="0.35">
      <c r="A534" t="s">
        <v>895</v>
      </c>
      <c r="B534">
        <v>455</v>
      </c>
      <c r="C534">
        <v>1</v>
      </c>
      <c r="D534">
        <v>0</v>
      </c>
      <c r="E534">
        <v>152</v>
      </c>
      <c r="F534">
        <v>608</v>
      </c>
      <c r="G534" s="3">
        <v>45652</v>
      </c>
      <c r="H534" t="s">
        <v>14</v>
      </c>
      <c r="I534" t="s">
        <v>1611</v>
      </c>
      <c r="J534" t="s">
        <v>1448</v>
      </c>
      <c r="K534" t="s">
        <v>1453</v>
      </c>
      <c r="M534" t="s">
        <v>1479</v>
      </c>
      <c r="N534" t="s">
        <v>2021</v>
      </c>
      <c r="O534" t="s">
        <v>15</v>
      </c>
      <c r="P534" t="s">
        <v>38</v>
      </c>
    </row>
    <row r="535" spans="1:16" x14ac:dyDescent="0.35">
      <c r="A535" t="s">
        <v>901</v>
      </c>
      <c r="B535">
        <v>135</v>
      </c>
      <c r="C535">
        <v>1</v>
      </c>
      <c r="D535">
        <v>2</v>
      </c>
      <c r="E535">
        <v>58</v>
      </c>
      <c r="F535">
        <v>196</v>
      </c>
      <c r="G535" s="3">
        <v>45652</v>
      </c>
      <c r="H535" t="s">
        <v>14</v>
      </c>
      <c r="I535" t="s">
        <v>1848</v>
      </c>
      <c r="J535" t="s">
        <v>1448</v>
      </c>
      <c r="K535" t="s">
        <v>1453</v>
      </c>
      <c r="M535" t="s">
        <v>1457</v>
      </c>
      <c r="N535" t="s">
        <v>2021</v>
      </c>
      <c r="O535" t="s">
        <v>42</v>
      </c>
      <c r="P535" t="s">
        <v>103</v>
      </c>
    </row>
    <row r="536" spans="1:16" x14ac:dyDescent="0.35">
      <c r="A536" t="s">
        <v>1411</v>
      </c>
      <c r="B536">
        <v>262</v>
      </c>
      <c r="C536">
        <v>1</v>
      </c>
      <c r="D536">
        <v>14</v>
      </c>
      <c r="E536">
        <v>202</v>
      </c>
      <c r="F536">
        <v>479</v>
      </c>
      <c r="G536" s="3">
        <v>45652</v>
      </c>
      <c r="H536" t="s">
        <v>14</v>
      </c>
      <c r="I536" t="s">
        <v>1458</v>
      </c>
      <c r="J536" t="s">
        <v>1458</v>
      </c>
      <c r="K536" t="s">
        <v>1526</v>
      </c>
      <c r="M536" t="s">
        <v>2050</v>
      </c>
      <c r="N536" t="s">
        <v>2021</v>
      </c>
      <c r="O536" t="s">
        <v>18</v>
      </c>
      <c r="P536" t="s">
        <v>56</v>
      </c>
    </row>
    <row r="537" spans="1:16" x14ac:dyDescent="0.35">
      <c r="A537" t="s">
        <v>936</v>
      </c>
      <c r="B537">
        <v>821</v>
      </c>
      <c r="C537">
        <v>3</v>
      </c>
      <c r="D537">
        <v>4</v>
      </c>
      <c r="E537">
        <v>420</v>
      </c>
      <c r="F537">
        <v>1248</v>
      </c>
      <c r="G537" s="3">
        <v>45652</v>
      </c>
      <c r="H537" t="s">
        <v>14</v>
      </c>
      <c r="I537" t="s">
        <v>1490</v>
      </c>
      <c r="J537" t="s">
        <v>1448</v>
      </c>
      <c r="K537" t="s">
        <v>1526</v>
      </c>
      <c r="M537" t="s">
        <v>2050</v>
      </c>
      <c r="N537" t="s">
        <v>2021</v>
      </c>
      <c r="O537" t="s">
        <v>15</v>
      </c>
      <c r="P537" t="s">
        <v>68</v>
      </c>
    </row>
    <row r="538" spans="1:16" x14ac:dyDescent="0.35">
      <c r="A538" t="s">
        <v>919</v>
      </c>
      <c r="B538">
        <v>3</v>
      </c>
      <c r="D538">
        <v>0</v>
      </c>
      <c r="E538">
        <v>0</v>
      </c>
      <c r="F538">
        <v>3</v>
      </c>
      <c r="G538" s="3">
        <v>45652</v>
      </c>
      <c r="H538" t="s">
        <v>14</v>
      </c>
      <c r="I538" t="s">
        <v>1989</v>
      </c>
      <c r="J538" t="s">
        <v>1458</v>
      </c>
      <c r="K538" t="s">
        <v>1453</v>
      </c>
      <c r="M538" t="s">
        <v>1503</v>
      </c>
      <c r="N538" t="s">
        <v>2021</v>
      </c>
      <c r="O538" t="s">
        <v>18</v>
      </c>
      <c r="P538" t="s">
        <v>56</v>
      </c>
    </row>
    <row r="539" spans="1:16" x14ac:dyDescent="0.35">
      <c r="A539" t="s">
        <v>920</v>
      </c>
      <c r="B539">
        <v>387</v>
      </c>
      <c r="D539">
        <v>9</v>
      </c>
      <c r="E539">
        <v>171</v>
      </c>
      <c r="F539">
        <v>567</v>
      </c>
      <c r="G539" s="3">
        <v>45652</v>
      </c>
      <c r="H539" t="s">
        <v>14</v>
      </c>
      <c r="I539" t="s">
        <v>1852</v>
      </c>
      <c r="J539" t="s">
        <v>1448</v>
      </c>
      <c r="K539" t="s">
        <v>1523</v>
      </c>
      <c r="M539" t="s">
        <v>2050</v>
      </c>
      <c r="N539" t="s">
        <v>2021</v>
      </c>
      <c r="O539" t="s">
        <v>42</v>
      </c>
      <c r="P539" t="s">
        <v>103</v>
      </c>
    </row>
    <row r="540" spans="1:16" x14ac:dyDescent="0.35">
      <c r="A540" t="s">
        <v>922</v>
      </c>
      <c r="B540">
        <v>480</v>
      </c>
      <c r="C540">
        <v>5</v>
      </c>
      <c r="D540">
        <v>0</v>
      </c>
      <c r="E540">
        <v>408</v>
      </c>
      <c r="F540">
        <v>893</v>
      </c>
      <c r="G540" s="3">
        <v>45652</v>
      </c>
      <c r="H540" t="s">
        <v>14</v>
      </c>
      <c r="I540" t="s">
        <v>1486</v>
      </c>
      <c r="J540" t="s">
        <v>1460</v>
      </c>
      <c r="K540" t="s">
        <v>1526</v>
      </c>
      <c r="M540" t="s">
        <v>2050</v>
      </c>
      <c r="N540" t="s">
        <v>2021</v>
      </c>
      <c r="O540" t="s">
        <v>58</v>
      </c>
      <c r="P540" t="s">
        <v>164</v>
      </c>
    </row>
    <row r="541" spans="1:16" x14ac:dyDescent="0.35">
      <c r="A541" t="s">
        <v>1443</v>
      </c>
      <c r="B541">
        <v>429</v>
      </c>
      <c r="C541">
        <v>2</v>
      </c>
      <c r="D541">
        <v>0</v>
      </c>
      <c r="E541">
        <v>51</v>
      </c>
      <c r="F541">
        <v>482</v>
      </c>
      <c r="G541" s="3">
        <v>45652</v>
      </c>
      <c r="H541" t="s">
        <v>14</v>
      </c>
      <c r="I541" t="s">
        <v>1772</v>
      </c>
      <c r="J541" t="s">
        <v>1548</v>
      </c>
      <c r="K541" t="s">
        <v>1453</v>
      </c>
      <c r="M541" t="s">
        <v>1451</v>
      </c>
      <c r="N541" t="s">
        <v>2021</v>
      </c>
      <c r="O541" t="s">
        <v>18</v>
      </c>
      <c r="P541" t="s">
        <v>19</v>
      </c>
    </row>
    <row r="542" spans="1:16" x14ac:dyDescent="0.35">
      <c r="A542" t="s">
        <v>928</v>
      </c>
      <c r="B542">
        <v>286</v>
      </c>
      <c r="C542">
        <v>3</v>
      </c>
      <c r="D542">
        <v>0</v>
      </c>
      <c r="E542">
        <v>151</v>
      </c>
      <c r="F542">
        <v>440</v>
      </c>
      <c r="G542" s="3">
        <v>45652</v>
      </c>
      <c r="H542" t="s">
        <v>14</v>
      </c>
      <c r="I542" t="s">
        <v>1855</v>
      </c>
      <c r="J542" t="s">
        <v>1460</v>
      </c>
      <c r="K542" t="s">
        <v>1453</v>
      </c>
      <c r="M542" t="s">
        <v>1454</v>
      </c>
      <c r="N542" t="s">
        <v>2021</v>
      </c>
      <c r="O542" t="s">
        <v>58</v>
      </c>
      <c r="P542" t="s">
        <v>1984</v>
      </c>
    </row>
    <row r="543" spans="1:16" x14ac:dyDescent="0.35">
      <c r="A543" t="s">
        <v>1440</v>
      </c>
      <c r="B543">
        <v>315</v>
      </c>
      <c r="D543">
        <v>0</v>
      </c>
      <c r="E543">
        <v>40</v>
      </c>
      <c r="F543">
        <v>355</v>
      </c>
      <c r="G543" s="3">
        <v>45652</v>
      </c>
      <c r="H543" t="s">
        <v>14</v>
      </c>
      <c r="I543" t="s">
        <v>1856</v>
      </c>
      <c r="J543" t="s">
        <v>1448</v>
      </c>
      <c r="K543" t="s">
        <v>1523</v>
      </c>
      <c r="M543" t="s">
        <v>2050</v>
      </c>
      <c r="N543" t="s">
        <v>2021</v>
      </c>
      <c r="O543" t="s">
        <v>15</v>
      </c>
      <c r="P543" t="s">
        <v>16</v>
      </c>
    </row>
    <row r="544" spans="1:16" x14ac:dyDescent="0.35">
      <c r="A544" t="s">
        <v>934</v>
      </c>
      <c r="B544">
        <v>111</v>
      </c>
      <c r="D544">
        <v>0</v>
      </c>
      <c r="E544">
        <v>25</v>
      </c>
      <c r="F544">
        <v>136</v>
      </c>
      <c r="G544" s="3">
        <v>45652</v>
      </c>
      <c r="H544" t="s">
        <v>14</v>
      </c>
      <c r="I544" t="s">
        <v>1857</v>
      </c>
      <c r="J544" t="s">
        <v>1460</v>
      </c>
      <c r="K544" t="s">
        <v>1453</v>
      </c>
      <c r="M544" t="s">
        <v>1462</v>
      </c>
      <c r="N544" t="s">
        <v>2021</v>
      </c>
      <c r="O544" t="s">
        <v>58</v>
      </c>
      <c r="P544" t="s">
        <v>1984</v>
      </c>
    </row>
    <row r="545" spans="1:16" x14ac:dyDescent="0.35">
      <c r="A545" t="s">
        <v>947</v>
      </c>
      <c r="B545">
        <v>527</v>
      </c>
      <c r="C545">
        <v>4</v>
      </c>
      <c r="D545">
        <v>7</v>
      </c>
      <c r="E545">
        <v>549</v>
      </c>
      <c r="F545">
        <v>1087</v>
      </c>
      <c r="G545" s="3">
        <v>45652</v>
      </c>
      <c r="H545" t="s">
        <v>14</v>
      </c>
      <c r="I545" t="s">
        <v>1486</v>
      </c>
      <c r="J545" t="s">
        <v>1460</v>
      </c>
      <c r="K545" t="s">
        <v>1526</v>
      </c>
      <c r="M545" t="s">
        <v>2050</v>
      </c>
      <c r="N545" t="s">
        <v>2021</v>
      </c>
      <c r="O545" t="s">
        <v>58</v>
      </c>
      <c r="P545" t="s">
        <v>164</v>
      </c>
    </row>
    <row r="546" spans="1:16" x14ac:dyDescent="0.35">
      <c r="A546" t="s">
        <v>955</v>
      </c>
      <c r="B546">
        <v>183</v>
      </c>
      <c r="C546">
        <v>1</v>
      </c>
      <c r="D546">
        <v>0</v>
      </c>
      <c r="E546">
        <v>85</v>
      </c>
      <c r="F546">
        <v>269</v>
      </c>
      <c r="G546" s="3">
        <v>45652</v>
      </c>
      <c r="H546" t="s">
        <v>14</v>
      </c>
      <c r="I546" t="s">
        <v>1866</v>
      </c>
      <c r="J546" t="s">
        <v>1458</v>
      </c>
      <c r="K546" t="s">
        <v>1453</v>
      </c>
      <c r="M546" t="s">
        <v>1465</v>
      </c>
      <c r="N546" t="s">
        <v>2021</v>
      </c>
      <c r="O546" t="s">
        <v>18</v>
      </c>
      <c r="P546" t="s">
        <v>1441</v>
      </c>
    </row>
    <row r="547" spans="1:16" x14ac:dyDescent="0.35">
      <c r="A547" t="s">
        <v>956</v>
      </c>
      <c r="B547">
        <v>108</v>
      </c>
      <c r="D547">
        <v>0</v>
      </c>
      <c r="E547">
        <v>33</v>
      </c>
      <c r="F547">
        <v>141</v>
      </c>
      <c r="G547" s="3">
        <v>45652</v>
      </c>
      <c r="H547" t="s">
        <v>14</v>
      </c>
      <c r="I547" t="s">
        <v>1867</v>
      </c>
      <c r="J547" t="s">
        <v>1460</v>
      </c>
      <c r="K547" t="s">
        <v>1453</v>
      </c>
      <c r="M547" t="s">
        <v>1986</v>
      </c>
      <c r="N547" t="s">
        <v>2021</v>
      </c>
      <c r="O547" t="s">
        <v>58</v>
      </c>
      <c r="P547" t="s">
        <v>1984</v>
      </c>
    </row>
    <row r="548" spans="1:16" x14ac:dyDescent="0.35">
      <c r="A548" t="s">
        <v>985</v>
      </c>
      <c r="B548">
        <v>96</v>
      </c>
      <c r="D548">
        <v>0</v>
      </c>
      <c r="E548">
        <v>1</v>
      </c>
      <c r="F548">
        <v>97</v>
      </c>
      <c r="G548" s="3">
        <v>45652</v>
      </c>
      <c r="H548" t="s">
        <v>14</v>
      </c>
      <c r="I548" t="s">
        <v>1772</v>
      </c>
      <c r="J548" t="s">
        <v>1548</v>
      </c>
      <c r="K548" t="s">
        <v>1453</v>
      </c>
      <c r="M548" t="s">
        <v>1451</v>
      </c>
      <c r="N548" t="s">
        <v>2021</v>
      </c>
      <c r="O548" t="s">
        <v>18</v>
      </c>
      <c r="P548" t="s">
        <v>19</v>
      </c>
    </row>
    <row r="549" spans="1:16" x14ac:dyDescent="0.35">
      <c r="A549" t="s">
        <v>1335</v>
      </c>
      <c r="B549">
        <v>224</v>
      </c>
      <c r="C549">
        <v>2</v>
      </c>
      <c r="D549">
        <v>0</v>
      </c>
      <c r="E549">
        <v>305</v>
      </c>
      <c r="F549">
        <v>531</v>
      </c>
      <c r="G549" s="3">
        <v>45652</v>
      </c>
      <c r="H549" t="s">
        <v>14</v>
      </c>
      <c r="I549" t="s">
        <v>1891</v>
      </c>
      <c r="J549" t="s">
        <v>1459</v>
      </c>
      <c r="K549" t="s">
        <v>1473</v>
      </c>
      <c r="M549" t="s">
        <v>2050</v>
      </c>
      <c r="N549" t="s">
        <v>2021</v>
      </c>
      <c r="O549" t="s">
        <v>58</v>
      </c>
      <c r="P549" t="s">
        <v>59</v>
      </c>
    </row>
    <row r="550" spans="1:16" x14ac:dyDescent="0.35">
      <c r="A550" t="s">
        <v>1004</v>
      </c>
      <c r="B550">
        <v>431</v>
      </c>
      <c r="C550">
        <v>5</v>
      </c>
      <c r="D550">
        <v>11</v>
      </c>
      <c r="E550">
        <v>506</v>
      </c>
      <c r="F550">
        <v>953</v>
      </c>
      <c r="G550" s="3">
        <v>45652</v>
      </c>
      <c r="H550" t="s">
        <v>14</v>
      </c>
      <c r="I550" t="s">
        <v>1486</v>
      </c>
      <c r="J550" t="s">
        <v>1460</v>
      </c>
      <c r="K550" t="s">
        <v>1526</v>
      </c>
      <c r="M550" t="s">
        <v>2050</v>
      </c>
      <c r="N550" t="s">
        <v>2021</v>
      </c>
      <c r="O550" t="s">
        <v>58</v>
      </c>
      <c r="P550" t="s">
        <v>164</v>
      </c>
    </row>
    <row r="551" spans="1:16" x14ac:dyDescent="0.35">
      <c r="A551" t="s">
        <v>1005</v>
      </c>
      <c r="B551">
        <v>154</v>
      </c>
      <c r="C551">
        <v>1</v>
      </c>
      <c r="D551">
        <v>0</v>
      </c>
      <c r="E551">
        <v>144</v>
      </c>
      <c r="F551">
        <v>299</v>
      </c>
      <c r="G551" s="3">
        <v>45652</v>
      </c>
      <c r="H551" t="s">
        <v>14</v>
      </c>
      <c r="I551" t="s">
        <v>1486</v>
      </c>
      <c r="J551" t="s">
        <v>1460</v>
      </c>
      <c r="K551" t="s">
        <v>1473</v>
      </c>
      <c r="M551" t="s">
        <v>2050</v>
      </c>
      <c r="N551" t="s">
        <v>2021</v>
      </c>
      <c r="O551" t="s">
        <v>58</v>
      </c>
      <c r="P551" t="s">
        <v>164</v>
      </c>
    </row>
    <row r="552" spans="1:16" x14ac:dyDescent="0.35">
      <c r="A552" t="s">
        <v>1011</v>
      </c>
      <c r="B552">
        <v>19</v>
      </c>
      <c r="D552">
        <v>0</v>
      </c>
      <c r="E552">
        <v>10</v>
      </c>
      <c r="F552">
        <v>29</v>
      </c>
      <c r="G552" s="3">
        <v>45652</v>
      </c>
      <c r="H552" t="s">
        <v>14</v>
      </c>
      <c r="I552" t="s">
        <v>1884</v>
      </c>
      <c r="J552" t="s">
        <v>1448</v>
      </c>
      <c r="K552" t="s">
        <v>1453</v>
      </c>
      <c r="M552" t="s">
        <v>1474</v>
      </c>
      <c r="N552" t="s">
        <v>2021</v>
      </c>
      <c r="O552" t="s">
        <v>15</v>
      </c>
      <c r="P552" t="s">
        <v>40</v>
      </c>
    </row>
    <row r="553" spans="1:16" x14ac:dyDescent="0.35">
      <c r="A553" t="s">
        <v>1018</v>
      </c>
      <c r="B553">
        <v>111</v>
      </c>
      <c r="D553">
        <v>0</v>
      </c>
      <c r="E553">
        <v>13</v>
      </c>
      <c r="F553">
        <v>124</v>
      </c>
      <c r="G553" s="3">
        <v>45652</v>
      </c>
      <c r="H553" t="s">
        <v>14</v>
      </c>
      <c r="I553" t="s">
        <v>1888</v>
      </c>
      <c r="J553" t="s">
        <v>1448</v>
      </c>
      <c r="K553" t="s">
        <v>1453</v>
      </c>
      <c r="M553" t="s">
        <v>1474</v>
      </c>
      <c r="N553" t="s">
        <v>2021</v>
      </c>
      <c r="O553" t="s">
        <v>15</v>
      </c>
      <c r="P553" t="s">
        <v>40</v>
      </c>
    </row>
    <row r="554" spans="1:16" x14ac:dyDescent="0.35">
      <c r="A554" t="s">
        <v>1028</v>
      </c>
      <c r="B554">
        <v>61</v>
      </c>
      <c r="D554">
        <v>0</v>
      </c>
      <c r="E554">
        <v>108</v>
      </c>
      <c r="F554">
        <v>169</v>
      </c>
      <c r="G554" s="3">
        <v>45652</v>
      </c>
      <c r="H554" t="s">
        <v>14</v>
      </c>
      <c r="I554" t="s">
        <v>1971</v>
      </c>
      <c r="J554" t="s">
        <v>1459</v>
      </c>
      <c r="K554" t="s">
        <v>1453</v>
      </c>
      <c r="M554" t="s">
        <v>1620</v>
      </c>
      <c r="N554" t="s">
        <v>2021</v>
      </c>
      <c r="O554" t="s">
        <v>42</v>
      </c>
      <c r="P554" t="s">
        <v>131</v>
      </c>
    </row>
    <row r="555" spans="1:16" x14ac:dyDescent="0.35">
      <c r="A555" t="s">
        <v>1032</v>
      </c>
      <c r="B555">
        <v>353</v>
      </c>
      <c r="C555">
        <v>2</v>
      </c>
      <c r="D555">
        <v>0</v>
      </c>
      <c r="E555">
        <v>84</v>
      </c>
      <c r="F555">
        <v>439</v>
      </c>
      <c r="G555" s="3">
        <v>45652</v>
      </c>
      <c r="H555" t="s">
        <v>14</v>
      </c>
      <c r="I555" t="s">
        <v>1892</v>
      </c>
      <c r="J555" t="s">
        <v>1448</v>
      </c>
      <c r="K555" t="s">
        <v>1453</v>
      </c>
      <c r="M555" t="s">
        <v>1479</v>
      </c>
      <c r="N555" t="s">
        <v>2021</v>
      </c>
      <c r="O555" t="s">
        <v>15</v>
      </c>
      <c r="P555" t="s">
        <v>38</v>
      </c>
    </row>
    <row r="556" spans="1:16" x14ac:dyDescent="0.35">
      <c r="A556" t="s">
        <v>1046</v>
      </c>
      <c r="B556">
        <v>342</v>
      </c>
      <c r="C556">
        <v>1</v>
      </c>
      <c r="D556">
        <v>2</v>
      </c>
      <c r="E556">
        <v>201</v>
      </c>
      <c r="F556">
        <v>546</v>
      </c>
      <c r="G556" s="3">
        <v>45652</v>
      </c>
      <c r="H556" t="s">
        <v>14</v>
      </c>
      <c r="I556" t="s">
        <v>1899</v>
      </c>
      <c r="J556" t="s">
        <v>1460</v>
      </c>
      <c r="K556" t="s">
        <v>1523</v>
      </c>
      <c r="M556" t="s">
        <v>2050</v>
      </c>
      <c r="N556" t="s">
        <v>2021</v>
      </c>
      <c r="O556" t="s">
        <v>58</v>
      </c>
      <c r="P556" t="s">
        <v>89</v>
      </c>
    </row>
    <row r="557" spans="1:16" x14ac:dyDescent="0.35">
      <c r="A557" t="s">
        <v>1143</v>
      </c>
      <c r="B557">
        <v>422</v>
      </c>
      <c r="D557">
        <v>2</v>
      </c>
      <c r="E557">
        <v>199</v>
      </c>
      <c r="F557">
        <v>623</v>
      </c>
      <c r="G557" s="3">
        <v>45652</v>
      </c>
      <c r="H557" t="s">
        <v>14</v>
      </c>
      <c r="I557" t="s">
        <v>1480</v>
      </c>
      <c r="J557" t="s">
        <v>1459</v>
      </c>
      <c r="K557" t="s">
        <v>1523</v>
      </c>
      <c r="M557" t="s">
        <v>2050</v>
      </c>
      <c r="N557" t="s">
        <v>2021</v>
      </c>
      <c r="O557" t="s">
        <v>42</v>
      </c>
      <c r="P557" t="s">
        <v>131</v>
      </c>
    </row>
    <row r="558" spans="1:16" x14ac:dyDescent="0.35">
      <c r="A558" t="s">
        <v>1384</v>
      </c>
      <c r="B558">
        <v>47</v>
      </c>
      <c r="D558">
        <v>0</v>
      </c>
      <c r="E558">
        <v>13</v>
      </c>
      <c r="F558">
        <v>60</v>
      </c>
      <c r="G558" s="3">
        <v>45652</v>
      </c>
      <c r="H558" t="s">
        <v>14</v>
      </c>
      <c r="I558" t="s">
        <v>1852</v>
      </c>
      <c r="J558" t="s">
        <v>1448</v>
      </c>
      <c r="K558" t="s">
        <v>1534</v>
      </c>
      <c r="M558" t="s">
        <v>2050</v>
      </c>
      <c r="N558" t="s">
        <v>2021</v>
      </c>
      <c r="O558" t="s">
        <v>42</v>
      </c>
      <c r="P558" t="s">
        <v>103</v>
      </c>
    </row>
    <row r="559" spans="1:16" x14ac:dyDescent="0.35">
      <c r="A559" t="s">
        <v>1408</v>
      </c>
      <c r="B559">
        <v>69</v>
      </c>
      <c r="D559">
        <v>0</v>
      </c>
      <c r="E559">
        <v>33</v>
      </c>
      <c r="F559">
        <v>102</v>
      </c>
      <c r="G559" s="3">
        <v>45652</v>
      </c>
      <c r="H559" t="s">
        <v>14</v>
      </c>
      <c r="I559" t="s">
        <v>1808</v>
      </c>
      <c r="J559" t="s">
        <v>1448</v>
      </c>
      <c r="K559" t="s">
        <v>1534</v>
      </c>
      <c r="M559" t="s">
        <v>2050</v>
      </c>
      <c r="N559" t="s">
        <v>2021</v>
      </c>
      <c r="O559" t="s">
        <v>15</v>
      </c>
      <c r="P559" t="s">
        <v>148</v>
      </c>
    </row>
    <row r="560" spans="1:16" x14ac:dyDescent="0.35">
      <c r="A560" t="s">
        <v>1383</v>
      </c>
      <c r="B560">
        <v>102</v>
      </c>
      <c r="D560">
        <v>0</v>
      </c>
      <c r="E560">
        <v>34</v>
      </c>
      <c r="F560">
        <v>136</v>
      </c>
      <c r="G560" s="3">
        <v>45652</v>
      </c>
      <c r="H560" t="s">
        <v>14</v>
      </c>
      <c r="I560" t="s">
        <v>1708</v>
      </c>
      <c r="J560" t="s">
        <v>1448</v>
      </c>
      <c r="K560" t="s">
        <v>1534</v>
      </c>
      <c r="M560" t="s">
        <v>2050</v>
      </c>
      <c r="N560" t="s">
        <v>2021</v>
      </c>
      <c r="O560" t="s">
        <v>15</v>
      </c>
      <c r="P560" t="s">
        <v>68</v>
      </c>
    </row>
    <row r="561" spans="1:16" x14ac:dyDescent="0.35">
      <c r="A561" t="s">
        <v>1347</v>
      </c>
      <c r="B561">
        <v>202</v>
      </c>
      <c r="D561">
        <v>0</v>
      </c>
      <c r="E561">
        <v>81</v>
      </c>
      <c r="F561">
        <v>283</v>
      </c>
      <c r="G561" s="3">
        <v>45652</v>
      </c>
      <c r="H561" t="s">
        <v>14</v>
      </c>
      <c r="I561" t="s">
        <v>1716</v>
      </c>
      <c r="J561" t="s">
        <v>1448</v>
      </c>
      <c r="K561" t="s">
        <v>1534</v>
      </c>
      <c r="M561" t="s">
        <v>2050</v>
      </c>
      <c r="N561" t="s">
        <v>2021</v>
      </c>
      <c r="O561" t="s">
        <v>15</v>
      </c>
      <c r="P561" t="s">
        <v>25</v>
      </c>
    </row>
    <row r="562" spans="1:16" x14ac:dyDescent="0.35">
      <c r="A562" t="s">
        <v>1386</v>
      </c>
      <c r="B562">
        <v>6</v>
      </c>
      <c r="D562">
        <v>0</v>
      </c>
      <c r="E562">
        <v>0</v>
      </c>
      <c r="F562">
        <v>6</v>
      </c>
      <c r="G562" s="3">
        <v>45652</v>
      </c>
      <c r="H562" t="s">
        <v>14</v>
      </c>
      <c r="I562" t="s">
        <v>1876</v>
      </c>
      <c r="J562" t="s">
        <v>1448</v>
      </c>
      <c r="K562" t="s">
        <v>1534</v>
      </c>
      <c r="M562" t="s">
        <v>2050</v>
      </c>
      <c r="N562" t="s">
        <v>2021</v>
      </c>
      <c r="O562" t="s">
        <v>15</v>
      </c>
      <c r="P562" t="s">
        <v>185</v>
      </c>
    </row>
    <row r="563" spans="1:16" x14ac:dyDescent="0.35">
      <c r="A563" t="s">
        <v>1381</v>
      </c>
      <c r="B563">
        <v>167</v>
      </c>
      <c r="D563">
        <v>0</v>
      </c>
      <c r="E563">
        <v>28</v>
      </c>
      <c r="F563">
        <v>195</v>
      </c>
      <c r="G563" s="3">
        <v>45652</v>
      </c>
      <c r="H563" t="s">
        <v>14</v>
      </c>
      <c r="I563" t="s">
        <v>1584</v>
      </c>
      <c r="J563" t="s">
        <v>1448</v>
      </c>
      <c r="K563" t="s">
        <v>1534</v>
      </c>
      <c r="M563" t="s">
        <v>2050</v>
      </c>
      <c r="N563" t="s">
        <v>2021</v>
      </c>
      <c r="O563" t="s">
        <v>15</v>
      </c>
      <c r="P563" t="s">
        <v>185</v>
      </c>
    </row>
    <row r="564" spans="1:16" x14ac:dyDescent="0.35">
      <c r="A564" t="s">
        <v>1374</v>
      </c>
      <c r="B564">
        <v>40</v>
      </c>
      <c r="D564">
        <v>0</v>
      </c>
      <c r="E564">
        <v>9</v>
      </c>
      <c r="F564">
        <v>49</v>
      </c>
      <c r="G564" s="3">
        <v>45652</v>
      </c>
      <c r="H564" t="s">
        <v>14</v>
      </c>
      <c r="I564" t="s">
        <v>1595</v>
      </c>
      <c r="J564" t="s">
        <v>1448</v>
      </c>
      <c r="K564" t="s">
        <v>1534</v>
      </c>
      <c r="M564" t="s">
        <v>2050</v>
      </c>
      <c r="N564" t="s">
        <v>2021</v>
      </c>
      <c r="O564" t="s">
        <v>15</v>
      </c>
      <c r="P564" t="s">
        <v>16</v>
      </c>
    </row>
    <row r="565" spans="1:16" x14ac:dyDescent="0.35">
      <c r="A565" t="s">
        <v>1382</v>
      </c>
      <c r="B565">
        <v>35</v>
      </c>
      <c r="D565">
        <v>4</v>
      </c>
      <c r="E565">
        <v>16</v>
      </c>
      <c r="F565">
        <v>55</v>
      </c>
      <c r="G565" s="3">
        <v>45652</v>
      </c>
      <c r="H565" t="s">
        <v>14</v>
      </c>
      <c r="I565" t="s">
        <v>1482</v>
      </c>
      <c r="J565" t="s">
        <v>1482</v>
      </c>
      <c r="K565" t="s">
        <v>1534</v>
      </c>
      <c r="M565" t="s">
        <v>2050</v>
      </c>
      <c r="N565" t="s">
        <v>2021</v>
      </c>
      <c r="O565" t="s">
        <v>42</v>
      </c>
      <c r="P565" t="s">
        <v>43</v>
      </c>
    </row>
    <row r="566" spans="1:16" x14ac:dyDescent="0.35">
      <c r="A566" t="s">
        <v>1111</v>
      </c>
      <c r="B566">
        <v>325</v>
      </c>
      <c r="D566">
        <v>0</v>
      </c>
      <c r="E566">
        <v>194</v>
      </c>
      <c r="F566">
        <v>519</v>
      </c>
      <c r="G566" s="3">
        <v>45652</v>
      </c>
      <c r="H566" t="s">
        <v>14</v>
      </c>
      <c r="I566" t="s">
        <v>1936</v>
      </c>
      <c r="J566" t="s">
        <v>1459</v>
      </c>
      <c r="K566" t="s">
        <v>1453</v>
      </c>
      <c r="M566" t="s">
        <v>1465</v>
      </c>
      <c r="N566" t="s">
        <v>2021</v>
      </c>
      <c r="O566" t="s">
        <v>42</v>
      </c>
      <c r="P566" t="s">
        <v>109</v>
      </c>
    </row>
    <row r="567" spans="1:16" x14ac:dyDescent="0.35">
      <c r="A567" t="s">
        <v>1101</v>
      </c>
      <c r="B567">
        <v>187</v>
      </c>
      <c r="C567">
        <v>1</v>
      </c>
      <c r="D567">
        <v>7</v>
      </c>
      <c r="E567">
        <v>71</v>
      </c>
      <c r="F567">
        <v>266</v>
      </c>
      <c r="G567" s="3">
        <v>45652</v>
      </c>
      <c r="H567" t="s">
        <v>14</v>
      </c>
      <c r="I567" t="s">
        <v>1930</v>
      </c>
      <c r="J567" t="s">
        <v>1459</v>
      </c>
      <c r="K567" t="s">
        <v>1453</v>
      </c>
      <c r="M567" t="s">
        <v>1465</v>
      </c>
      <c r="N567" t="s">
        <v>2021</v>
      </c>
      <c r="O567" t="s">
        <v>42</v>
      </c>
      <c r="P567" t="s">
        <v>131</v>
      </c>
    </row>
    <row r="568" spans="1:16" x14ac:dyDescent="0.35">
      <c r="A568" t="s">
        <v>1219</v>
      </c>
      <c r="B568">
        <v>22</v>
      </c>
      <c r="D568">
        <v>0</v>
      </c>
      <c r="E568">
        <v>1</v>
      </c>
      <c r="F568">
        <v>23</v>
      </c>
      <c r="G568" s="3">
        <v>45652</v>
      </c>
      <c r="H568" t="s">
        <v>14</v>
      </c>
      <c r="I568" t="s">
        <v>1784</v>
      </c>
      <c r="J568" t="s">
        <v>1548</v>
      </c>
      <c r="K568" t="s">
        <v>1453</v>
      </c>
      <c r="M568" t="s">
        <v>1451</v>
      </c>
      <c r="N568" t="s">
        <v>2021</v>
      </c>
      <c r="O568" t="s">
        <v>18</v>
      </c>
      <c r="P568" t="s">
        <v>19</v>
      </c>
    </row>
    <row r="569" spans="1:16" x14ac:dyDescent="0.35">
      <c r="A569" t="s">
        <v>1067</v>
      </c>
      <c r="B569">
        <v>227</v>
      </c>
      <c r="C569">
        <v>2</v>
      </c>
      <c r="D569">
        <v>17</v>
      </c>
      <c r="E569">
        <v>255</v>
      </c>
      <c r="F569">
        <v>501</v>
      </c>
      <c r="G569" s="3">
        <v>45652</v>
      </c>
      <c r="H569" t="s">
        <v>14</v>
      </c>
      <c r="I569" t="s">
        <v>1772</v>
      </c>
      <c r="J569" t="s">
        <v>1460</v>
      </c>
      <c r="K569" t="s">
        <v>1523</v>
      </c>
      <c r="M569" t="s">
        <v>2050</v>
      </c>
      <c r="N569" t="s">
        <v>2021</v>
      </c>
      <c r="O569" t="s">
        <v>58</v>
      </c>
      <c r="P569" t="s">
        <v>164</v>
      </c>
    </row>
    <row r="570" spans="1:16" x14ac:dyDescent="0.35">
      <c r="A570" t="s">
        <v>1066</v>
      </c>
      <c r="B570">
        <v>121</v>
      </c>
      <c r="C570">
        <v>3</v>
      </c>
      <c r="D570">
        <v>4</v>
      </c>
      <c r="E570">
        <v>174</v>
      </c>
      <c r="F570">
        <v>302</v>
      </c>
      <c r="G570" s="3">
        <v>45652</v>
      </c>
      <c r="H570" t="s">
        <v>14</v>
      </c>
      <c r="I570" t="s">
        <v>1772</v>
      </c>
      <c r="J570" t="s">
        <v>1548</v>
      </c>
      <c r="K570" t="s">
        <v>1523</v>
      </c>
      <c r="M570" t="s">
        <v>2050</v>
      </c>
      <c r="N570" t="s">
        <v>2021</v>
      </c>
      <c r="O570" t="s">
        <v>18</v>
      </c>
      <c r="P570" t="s">
        <v>19</v>
      </c>
    </row>
    <row r="571" spans="1:16" x14ac:dyDescent="0.35">
      <c r="A571" t="s">
        <v>1073</v>
      </c>
      <c r="B571">
        <v>151</v>
      </c>
      <c r="C571">
        <v>2</v>
      </c>
      <c r="D571">
        <v>7</v>
      </c>
      <c r="E571">
        <v>85</v>
      </c>
      <c r="F571">
        <v>245</v>
      </c>
      <c r="G571" s="3">
        <v>45652</v>
      </c>
      <c r="H571" t="s">
        <v>14</v>
      </c>
      <c r="I571" t="s">
        <v>1916</v>
      </c>
      <c r="J571" t="s">
        <v>1458</v>
      </c>
      <c r="K571" t="s">
        <v>1453</v>
      </c>
      <c r="M571" t="s">
        <v>1503</v>
      </c>
      <c r="N571" t="s">
        <v>2021</v>
      </c>
      <c r="O571" t="s">
        <v>18</v>
      </c>
      <c r="P571" t="s">
        <v>56</v>
      </c>
    </row>
    <row r="572" spans="1:16" x14ac:dyDescent="0.35">
      <c r="A572" t="s">
        <v>1080</v>
      </c>
      <c r="B572">
        <v>114</v>
      </c>
      <c r="C572">
        <v>4</v>
      </c>
      <c r="D572">
        <v>1</v>
      </c>
      <c r="E572">
        <v>81</v>
      </c>
      <c r="F572">
        <v>200</v>
      </c>
      <c r="G572" s="3">
        <v>45652</v>
      </c>
      <c r="H572" t="s">
        <v>14</v>
      </c>
      <c r="I572" t="s">
        <v>1920</v>
      </c>
      <c r="J572" t="s">
        <v>1460</v>
      </c>
      <c r="K572" t="s">
        <v>1453</v>
      </c>
      <c r="M572" t="s">
        <v>1462</v>
      </c>
      <c r="N572" t="s">
        <v>2021</v>
      </c>
      <c r="O572" t="s">
        <v>58</v>
      </c>
      <c r="P572" t="s">
        <v>1984</v>
      </c>
    </row>
    <row r="573" spans="1:16" x14ac:dyDescent="0.35">
      <c r="A573" t="s">
        <v>1516</v>
      </c>
      <c r="B573">
        <v>275</v>
      </c>
      <c r="C573">
        <v>2</v>
      </c>
      <c r="D573">
        <v>6</v>
      </c>
      <c r="E573">
        <v>99</v>
      </c>
      <c r="F573">
        <v>382</v>
      </c>
      <c r="G573" s="3">
        <v>45652</v>
      </c>
      <c r="H573" t="s">
        <v>14</v>
      </c>
      <c r="I573" t="s">
        <v>1532</v>
      </c>
      <c r="J573" t="s">
        <v>1448</v>
      </c>
      <c r="K573" t="s">
        <v>1473</v>
      </c>
      <c r="M573" t="s">
        <v>2050</v>
      </c>
      <c r="N573" t="s">
        <v>2021</v>
      </c>
      <c r="O573" t="s">
        <v>42</v>
      </c>
      <c r="P573" t="s">
        <v>43</v>
      </c>
    </row>
    <row r="574" spans="1:16" x14ac:dyDescent="0.35">
      <c r="A574" t="s">
        <v>1082</v>
      </c>
      <c r="B574">
        <v>42</v>
      </c>
      <c r="D574">
        <v>7</v>
      </c>
      <c r="E574">
        <v>56</v>
      </c>
      <c r="F574">
        <v>105</v>
      </c>
      <c r="G574" s="3">
        <v>45652</v>
      </c>
      <c r="H574" t="s">
        <v>14</v>
      </c>
      <c r="I574" t="s">
        <v>1921</v>
      </c>
      <c r="J574" t="s">
        <v>1460</v>
      </c>
      <c r="K574" t="s">
        <v>1453</v>
      </c>
      <c r="M574" t="s">
        <v>1479</v>
      </c>
      <c r="N574" t="s">
        <v>2021</v>
      </c>
      <c r="O574" t="s">
        <v>58</v>
      </c>
      <c r="P574" t="s">
        <v>1984</v>
      </c>
    </row>
    <row r="575" spans="1:16" x14ac:dyDescent="0.35">
      <c r="A575" t="s">
        <v>1109</v>
      </c>
      <c r="B575">
        <v>52</v>
      </c>
      <c r="D575">
        <v>0</v>
      </c>
      <c r="E575">
        <v>20</v>
      </c>
      <c r="F575">
        <v>72</v>
      </c>
      <c r="G575" s="3">
        <v>45652</v>
      </c>
      <c r="H575" t="s">
        <v>14</v>
      </c>
      <c r="I575" t="s">
        <v>1935</v>
      </c>
      <c r="J575" t="s">
        <v>1459</v>
      </c>
      <c r="K575" t="s">
        <v>1453</v>
      </c>
      <c r="M575" t="s">
        <v>1465</v>
      </c>
      <c r="N575" t="s">
        <v>2021</v>
      </c>
      <c r="O575" t="s">
        <v>42</v>
      </c>
      <c r="P575" t="s">
        <v>109</v>
      </c>
    </row>
    <row r="576" spans="1:16" x14ac:dyDescent="0.35">
      <c r="A576" t="s">
        <v>1125</v>
      </c>
      <c r="B576">
        <v>138</v>
      </c>
      <c r="C576">
        <v>1</v>
      </c>
      <c r="D576">
        <v>0</v>
      </c>
      <c r="E576">
        <v>65</v>
      </c>
      <c r="F576">
        <v>204</v>
      </c>
      <c r="G576" s="3">
        <v>45652</v>
      </c>
      <c r="H576" t="s">
        <v>14</v>
      </c>
      <c r="I576" t="s">
        <v>1944</v>
      </c>
      <c r="J576" t="s">
        <v>1448</v>
      </c>
      <c r="K576" t="s">
        <v>1453</v>
      </c>
      <c r="M576" t="s">
        <v>1471</v>
      </c>
      <c r="N576" t="s">
        <v>2021</v>
      </c>
      <c r="O576" t="s">
        <v>15</v>
      </c>
      <c r="P576" t="s">
        <v>16</v>
      </c>
    </row>
    <row r="577" spans="1:16" x14ac:dyDescent="0.35">
      <c r="A577" t="s">
        <v>1145</v>
      </c>
      <c r="B577">
        <v>142</v>
      </c>
      <c r="D577">
        <v>0</v>
      </c>
      <c r="E577">
        <v>108</v>
      </c>
      <c r="F577">
        <v>250</v>
      </c>
      <c r="G577" s="3">
        <v>45652</v>
      </c>
      <c r="H577" t="s">
        <v>14</v>
      </c>
      <c r="I577" t="s">
        <v>1954</v>
      </c>
      <c r="J577" t="s">
        <v>1460</v>
      </c>
      <c r="K577" t="s">
        <v>1453</v>
      </c>
      <c r="M577" t="s">
        <v>1462</v>
      </c>
      <c r="N577" t="s">
        <v>2021</v>
      </c>
      <c r="O577" t="s">
        <v>58</v>
      </c>
      <c r="P577" t="s">
        <v>1984</v>
      </c>
    </row>
    <row r="578" spans="1:16" x14ac:dyDescent="0.35">
      <c r="A578" t="s">
        <v>1147</v>
      </c>
      <c r="B578">
        <v>499</v>
      </c>
      <c r="C578">
        <v>1</v>
      </c>
      <c r="D578">
        <v>0</v>
      </c>
      <c r="E578">
        <v>272</v>
      </c>
      <c r="F578">
        <v>772</v>
      </c>
      <c r="G578" s="3">
        <v>45652</v>
      </c>
      <c r="H578" t="s">
        <v>14</v>
      </c>
      <c r="I578" t="s">
        <v>1490</v>
      </c>
      <c r="J578" t="s">
        <v>1448</v>
      </c>
      <c r="K578" t="s">
        <v>1453</v>
      </c>
      <c r="M578" t="s">
        <v>1474</v>
      </c>
      <c r="N578" t="s">
        <v>2021</v>
      </c>
      <c r="O578" t="s">
        <v>15</v>
      </c>
      <c r="P578" t="s">
        <v>68</v>
      </c>
    </row>
    <row r="579" spans="1:16" x14ac:dyDescent="0.35">
      <c r="A579" t="s">
        <v>1153</v>
      </c>
      <c r="B579">
        <v>52</v>
      </c>
      <c r="D579">
        <v>0</v>
      </c>
      <c r="E579">
        <v>23</v>
      </c>
      <c r="F579">
        <v>75</v>
      </c>
      <c r="G579" s="3">
        <v>45652</v>
      </c>
      <c r="H579" t="s">
        <v>14</v>
      </c>
      <c r="I579" t="s">
        <v>1955</v>
      </c>
      <c r="J579" t="s">
        <v>1460</v>
      </c>
      <c r="K579" t="s">
        <v>1453</v>
      </c>
      <c r="M579" t="s">
        <v>1464</v>
      </c>
      <c r="N579" t="s">
        <v>2021</v>
      </c>
      <c r="O579" t="s">
        <v>58</v>
      </c>
      <c r="P579" t="s">
        <v>1984</v>
      </c>
    </row>
    <row r="580" spans="1:16" x14ac:dyDescent="0.35">
      <c r="A580" t="s">
        <v>20</v>
      </c>
      <c r="B580">
        <v>262</v>
      </c>
      <c r="D580">
        <v>0</v>
      </c>
      <c r="E580">
        <v>111</v>
      </c>
      <c r="F580">
        <v>373</v>
      </c>
      <c r="G580" s="3">
        <v>45652</v>
      </c>
      <c r="H580" t="s">
        <v>14</v>
      </c>
      <c r="I580" t="s">
        <v>1524</v>
      </c>
      <c r="J580" t="s">
        <v>1452</v>
      </c>
      <c r="K580" t="s">
        <v>1453</v>
      </c>
      <c r="M580" t="s">
        <v>1454</v>
      </c>
      <c r="N580" t="s">
        <v>21</v>
      </c>
      <c r="O580" t="s">
        <v>22</v>
      </c>
      <c r="P580" t="s">
        <v>23</v>
      </c>
    </row>
    <row r="581" spans="1:16" x14ac:dyDescent="0.35">
      <c r="A581" t="s">
        <v>26</v>
      </c>
      <c r="B581">
        <v>463</v>
      </c>
      <c r="C581">
        <v>4</v>
      </c>
      <c r="D581">
        <v>5</v>
      </c>
      <c r="E581">
        <v>264</v>
      </c>
      <c r="F581">
        <v>736</v>
      </c>
      <c r="G581" s="3">
        <v>45652</v>
      </c>
      <c r="H581" t="s">
        <v>14</v>
      </c>
      <c r="I581" t="s">
        <v>1527</v>
      </c>
      <c r="J581" t="s">
        <v>1455</v>
      </c>
      <c r="K581" t="s">
        <v>1526</v>
      </c>
      <c r="M581" t="s">
        <v>2050</v>
      </c>
      <c r="N581" t="s">
        <v>21</v>
      </c>
      <c r="O581" t="s">
        <v>27</v>
      </c>
      <c r="P581" t="s">
        <v>28</v>
      </c>
    </row>
    <row r="582" spans="1:16" x14ac:dyDescent="0.35">
      <c r="A582" t="s">
        <v>1419</v>
      </c>
      <c r="B582">
        <v>513</v>
      </c>
      <c r="C582">
        <v>4</v>
      </c>
      <c r="D582">
        <v>4</v>
      </c>
      <c r="E582">
        <v>286</v>
      </c>
      <c r="F582">
        <v>807</v>
      </c>
      <c r="G582" s="3">
        <v>45652</v>
      </c>
      <c r="H582" t="s">
        <v>14</v>
      </c>
      <c r="I582" t="s">
        <v>1537</v>
      </c>
      <c r="J582" t="s">
        <v>1452</v>
      </c>
      <c r="K582" t="s">
        <v>1526</v>
      </c>
      <c r="M582" t="s">
        <v>2050</v>
      </c>
      <c r="N582" t="s">
        <v>21</v>
      </c>
      <c r="O582" t="s">
        <v>22</v>
      </c>
      <c r="P582" t="s">
        <v>23</v>
      </c>
    </row>
    <row r="583" spans="1:16" x14ac:dyDescent="0.35">
      <c r="A583" t="s">
        <v>2047</v>
      </c>
      <c r="B583">
        <v>385</v>
      </c>
      <c r="C583">
        <v>5</v>
      </c>
      <c r="D583">
        <v>1</v>
      </c>
      <c r="E583">
        <v>91</v>
      </c>
      <c r="F583">
        <v>482</v>
      </c>
      <c r="G583" s="3">
        <v>45652</v>
      </c>
      <c r="H583" t="s">
        <v>14</v>
      </c>
      <c r="I583" t="s">
        <v>1461</v>
      </c>
      <c r="J583" t="s">
        <v>1455</v>
      </c>
      <c r="K583" t="s">
        <v>1453</v>
      </c>
      <c r="M583" t="s">
        <v>1454</v>
      </c>
      <c r="N583" t="s">
        <v>21</v>
      </c>
      <c r="O583" t="s">
        <v>27</v>
      </c>
      <c r="P583" t="s">
        <v>63</v>
      </c>
    </row>
    <row r="584" spans="1:16" x14ac:dyDescent="0.35">
      <c r="A584" t="s">
        <v>66</v>
      </c>
      <c r="B584">
        <v>885</v>
      </c>
      <c r="C584">
        <v>2</v>
      </c>
      <c r="D584">
        <v>20</v>
      </c>
      <c r="E584">
        <v>474</v>
      </c>
      <c r="F584">
        <v>1381</v>
      </c>
      <c r="G584" s="3">
        <v>45652</v>
      </c>
      <c r="H584" t="s">
        <v>14</v>
      </c>
      <c r="I584" t="s">
        <v>1527</v>
      </c>
      <c r="J584" t="s">
        <v>1455</v>
      </c>
      <c r="K584" t="s">
        <v>1526</v>
      </c>
      <c r="M584" t="s">
        <v>2050</v>
      </c>
      <c r="N584" t="s">
        <v>21</v>
      </c>
      <c r="O584" t="s">
        <v>27</v>
      </c>
      <c r="P584" t="s">
        <v>28</v>
      </c>
    </row>
    <row r="585" spans="1:16" x14ac:dyDescent="0.35">
      <c r="A585" t="s">
        <v>870</v>
      </c>
      <c r="B585">
        <v>360</v>
      </c>
      <c r="D585">
        <v>1</v>
      </c>
      <c r="E585">
        <v>206</v>
      </c>
      <c r="F585">
        <v>567</v>
      </c>
      <c r="G585" s="3">
        <v>45652</v>
      </c>
      <c r="H585" t="s">
        <v>14</v>
      </c>
      <c r="I585" t="s">
        <v>1835</v>
      </c>
      <c r="J585" t="s">
        <v>1452</v>
      </c>
      <c r="K585" t="s">
        <v>1526</v>
      </c>
      <c r="M585" t="s">
        <v>2050</v>
      </c>
      <c r="N585" t="s">
        <v>21</v>
      </c>
      <c r="O585" t="s">
        <v>22</v>
      </c>
      <c r="P585" t="s">
        <v>405</v>
      </c>
    </row>
    <row r="586" spans="1:16" x14ac:dyDescent="0.35">
      <c r="A586" t="s">
        <v>76</v>
      </c>
      <c r="B586">
        <v>37</v>
      </c>
      <c r="D586">
        <v>0</v>
      </c>
      <c r="E586">
        <v>19</v>
      </c>
      <c r="F586">
        <v>56</v>
      </c>
      <c r="G586" s="3">
        <v>45652</v>
      </c>
      <c r="H586" t="s">
        <v>14</v>
      </c>
      <c r="I586" t="s">
        <v>1538</v>
      </c>
      <c r="J586" t="s">
        <v>1455</v>
      </c>
      <c r="K586" t="s">
        <v>1450</v>
      </c>
      <c r="M586" t="s">
        <v>1454</v>
      </c>
      <c r="N586" t="s">
        <v>21</v>
      </c>
      <c r="O586" t="s">
        <v>27</v>
      </c>
      <c r="P586" t="s">
        <v>63</v>
      </c>
    </row>
    <row r="587" spans="1:16" x14ac:dyDescent="0.35">
      <c r="A587" t="s">
        <v>1129</v>
      </c>
      <c r="B587">
        <v>251</v>
      </c>
      <c r="D587">
        <v>0</v>
      </c>
      <c r="E587">
        <v>83</v>
      </c>
      <c r="F587">
        <v>334</v>
      </c>
      <c r="G587" s="3">
        <v>45652</v>
      </c>
      <c r="H587" t="s">
        <v>14</v>
      </c>
      <c r="I587" t="s">
        <v>1947</v>
      </c>
      <c r="J587" t="s">
        <v>1455</v>
      </c>
      <c r="K587" t="s">
        <v>1453</v>
      </c>
      <c r="M587" t="s">
        <v>1465</v>
      </c>
      <c r="N587" t="s">
        <v>21</v>
      </c>
      <c r="O587" t="s">
        <v>27</v>
      </c>
      <c r="P587" t="s">
        <v>84</v>
      </c>
    </row>
    <row r="588" spans="1:16" x14ac:dyDescent="0.35">
      <c r="A588" t="s">
        <v>90</v>
      </c>
      <c r="B588">
        <v>950</v>
      </c>
      <c r="C588">
        <v>3</v>
      </c>
      <c r="D588">
        <v>5</v>
      </c>
      <c r="E588">
        <v>519</v>
      </c>
      <c r="F588">
        <v>1477</v>
      </c>
      <c r="G588" s="3">
        <v>45652</v>
      </c>
      <c r="H588" t="s">
        <v>14</v>
      </c>
      <c r="I588" t="s">
        <v>1541</v>
      </c>
      <c r="J588" t="s">
        <v>1455</v>
      </c>
      <c r="K588" t="s">
        <v>1526</v>
      </c>
      <c r="M588" t="s">
        <v>2050</v>
      </c>
      <c r="N588" t="s">
        <v>21</v>
      </c>
      <c r="O588" t="s">
        <v>91</v>
      </c>
      <c r="P588" t="s">
        <v>92</v>
      </c>
    </row>
    <row r="589" spans="1:16" x14ac:dyDescent="0.35">
      <c r="A589" t="s">
        <v>94</v>
      </c>
      <c r="B589">
        <v>461</v>
      </c>
      <c r="D589">
        <v>7</v>
      </c>
      <c r="E589">
        <v>266</v>
      </c>
      <c r="F589">
        <v>734</v>
      </c>
      <c r="G589" s="3">
        <v>45652</v>
      </c>
      <c r="H589" t="s">
        <v>14</v>
      </c>
      <c r="I589" t="s">
        <v>1542</v>
      </c>
      <c r="J589" t="s">
        <v>1452</v>
      </c>
      <c r="K589" t="s">
        <v>1526</v>
      </c>
      <c r="M589" t="s">
        <v>2050</v>
      </c>
      <c r="N589" t="s">
        <v>21</v>
      </c>
      <c r="O589" t="s">
        <v>22</v>
      </c>
      <c r="P589" t="s">
        <v>95</v>
      </c>
    </row>
    <row r="590" spans="1:16" x14ac:dyDescent="0.35">
      <c r="A590" t="s">
        <v>705</v>
      </c>
      <c r="B590">
        <v>1061</v>
      </c>
      <c r="C590">
        <v>3</v>
      </c>
      <c r="D590">
        <v>16</v>
      </c>
      <c r="E590">
        <v>784</v>
      </c>
      <c r="F590">
        <v>1864</v>
      </c>
      <c r="G590" s="3">
        <v>45652</v>
      </c>
      <c r="H590" t="s">
        <v>14</v>
      </c>
      <c r="I590" t="s">
        <v>1569</v>
      </c>
      <c r="J590" t="s">
        <v>1455</v>
      </c>
      <c r="K590" t="s">
        <v>1526</v>
      </c>
      <c r="M590" t="s">
        <v>2050</v>
      </c>
      <c r="N590" t="s">
        <v>21</v>
      </c>
      <c r="O590" t="s">
        <v>91</v>
      </c>
      <c r="P590" t="s">
        <v>111</v>
      </c>
    </row>
    <row r="591" spans="1:16" x14ac:dyDescent="0.35">
      <c r="A591" t="s">
        <v>897</v>
      </c>
      <c r="B591">
        <v>629</v>
      </c>
      <c r="C591">
        <v>5</v>
      </c>
      <c r="D591">
        <v>4</v>
      </c>
      <c r="E591">
        <v>288</v>
      </c>
      <c r="F591">
        <v>926</v>
      </c>
      <c r="G591" s="3">
        <v>45652</v>
      </c>
      <c r="H591" t="s">
        <v>14</v>
      </c>
      <c r="I591" t="s">
        <v>1845</v>
      </c>
      <c r="J591" t="s">
        <v>1455</v>
      </c>
      <c r="K591" t="s">
        <v>1523</v>
      </c>
      <c r="M591" t="s">
        <v>2050</v>
      </c>
      <c r="N591" t="s">
        <v>21</v>
      </c>
      <c r="O591" t="s">
        <v>27</v>
      </c>
      <c r="P591" t="s">
        <v>63</v>
      </c>
    </row>
    <row r="592" spans="1:16" x14ac:dyDescent="0.35">
      <c r="A592" t="s">
        <v>833</v>
      </c>
      <c r="B592">
        <v>845</v>
      </c>
      <c r="C592">
        <v>10</v>
      </c>
      <c r="D592">
        <v>21</v>
      </c>
      <c r="E592">
        <v>414</v>
      </c>
      <c r="F592">
        <v>1290</v>
      </c>
      <c r="G592" s="3">
        <v>45652</v>
      </c>
      <c r="H592" t="s">
        <v>14</v>
      </c>
      <c r="I592" t="s">
        <v>1822</v>
      </c>
      <c r="J592" t="s">
        <v>1452</v>
      </c>
      <c r="K592" t="s">
        <v>1453</v>
      </c>
      <c r="M592" t="s">
        <v>1464</v>
      </c>
      <c r="N592" t="s">
        <v>21</v>
      </c>
      <c r="O592" t="s">
        <v>22</v>
      </c>
      <c r="P592" t="s">
        <v>125</v>
      </c>
    </row>
    <row r="593" spans="1:16" x14ac:dyDescent="0.35">
      <c r="A593" t="s">
        <v>1135</v>
      </c>
      <c r="B593">
        <v>595</v>
      </c>
      <c r="C593">
        <v>1</v>
      </c>
      <c r="D593">
        <v>0</v>
      </c>
      <c r="E593">
        <v>129</v>
      </c>
      <c r="F593">
        <v>725</v>
      </c>
      <c r="G593" s="3">
        <v>45652</v>
      </c>
      <c r="H593" t="s">
        <v>14</v>
      </c>
      <c r="I593" t="s">
        <v>1951</v>
      </c>
      <c r="J593" t="s">
        <v>1455</v>
      </c>
      <c r="K593" t="s">
        <v>1453</v>
      </c>
      <c r="M593" t="s">
        <v>1465</v>
      </c>
      <c r="N593" t="s">
        <v>21</v>
      </c>
      <c r="O593" t="s">
        <v>27</v>
      </c>
      <c r="P593" t="s">
        <v>63</v>
      </c>
    </row>
    <row r="594" spans="1:16" x14ac:dyDescent="0.35">
      <c r="A594" t="s">
        <v>1037</v>
      </c>
      <c r="B594">
        <v>963</v>
      </c>
      <c r="C594">
        <v>8</v>
      </c>
      <c r="D594">
        <v>23</v>
      </c>
      <c r="E594">
        <v>499</v>
      </c>
      <c r="F594">
        <v>1493</v>
      </c>
      <c r="G594" s="3">
        <v>45652</v>
      </c>
      <c r="H594" t="s">
        <v>14</v>
      </c>
      <c r="I594" t="s">
        <v>1461</v>
      </c>
      <c r="J594" t="s">
        <v>1455</v>
      </c>
      <c r="K594" t="s">
        <v>1523</v>
      </c>
      <c r="M594" t="s">
        <v>2050</v>
      </c>
      <c r="N594" t="s">
        <v>21</v>
      </c>
      <c r="O594" t="s">
        <v>27</v>
      </c>
      <c r="P594" t="s">
        <v>63</v>
      </c>
    </row>
    <row r="595" spans="1:16" x14ac:dyDescent="0.35">
      <c r="A595" t="s">
        <v>158</v>
      </c>
      <c r="B595">
        <v>839</v>
      </c>
      <c r="C595">
        <v>4</v>
      </c>
      <c r="D595">
        <v>3</v>
      </c>
      <c r="E595">
        <v>621</v>
      </c>
      <c r="F595">
        <v>1467</v>
      </c>
      <c r="G595" s="3">
        <v>45652</v>
      </c>
      <c r="H595" t="s">
        <v>14</v>
      </c>
      <c r="I595" t="s">
        <v>1569</v>
      </c>
      <c r="J595" t="s">
        <v>1455</v>
      </c>
      <c r="K595" t="s">
        <v>1526</v>
      </c>
      <c r="M595" t="s">
        <v>2050</v>
      </c>
      <c r="N595" t="s">
        <v>21</v>
      </c>
      <c r="O595" t="s">
        <v>91</v>
      </c>
      <c r="P595" t="s">
        <v>111</v>
      </c>
    </row>
    <row r="596" spans="1:16" x14ac:dyDescent="0.35">
      <c r="A596" t="s">
        <v>1128</v>
      </c>
      <c r="B596">
        <v>647</v>
      </c>
      <c r="C596">
        <v>5</v>
      </c>
      <c r="D596">
        <v>5</v>
      </c>
      <c r="E596">
        <v>241</v>
      </c>
      <c r="F596">
        <v>898</v>
      </c>
      <c r="G596" s="3">
        <v>45652</v>
      </c>
      <c r="H596" t="s">
        <v>14</v>
      </c>
      <c r="I596" t="s">
        <v>1946</v>
      </c>
      <c r="J596" t="s">
        <v>1455</v>
      </c>
      <c r="K596" t="s">
        <v>1453</v>
      </c>
      <c r="M596" t="s">
        <v>1465</v>
      </c>
      <c r="N596" t="s">
        <v>21</v>
      </c>
      <c r="O596" t="s">
        <v>27</v>
      </c>
      <c r="P596" t="s">
        <v>84</v>
      </c>
    </row>
    <row r="597" spans="1:16" x14ac:dyDescent="0.35">
      <c r="A597" t="s">
        <v>1132</v>
      </c>
      <c r="B597">
        <v>493</v>
      </c>
      <c r="C597">
        <v>2</v>
      </c>
      <c r="D597">
        <v>0</v>
      </c>
      <c r="E597">
        <v>188</v>
      </c>
      <c r="F597">
        <v>683</v>
      </c>
      <c r="G597" s="3">
        <v>45652</v>
      </c>
      <c r="H597" t="s">
        <v>14</v>
      </c>
      <c r="I597" t="s">
        <v>1949</v>
      </c>
      <c r="J597" t="s">
        <v>1455</v>
      </c>
      <c r="K597" t="s">
        <v>1453</v>
      </c>
      <c r="M597" t="s">
        <v>1465</v>
      </c>
      <c r="N597" t="s">
        <v>21</v>
      </c>
      <c r="O597" t="s">
        <v>27</v>
      </c>
      <c r="P597" t="s">
        <v>84</v>
      </c>
    </row>
    <row r="598" spans="1:16" x14ac:dyDescent="0.35">
      <c r="A598" t="s">
        <v>170</v>
      </c>
      <c r="B598">
        <v>198</v>
      </c>
      <c r="C598">
        <v>2</v>
      </c>
      <c r="D598">
        <v>2</v>
      </c>
      <c r="E598">
        <v>126</v>
      </c>
      <c r="F598">
        <v>328</v>
      </c>
      <c r="G598" s="3">
        <v>45652</v>
      </c>
      <c r="H598" t="s">
        <v>14</v>
      </c>
      <c r="I598" t="s">
        <v>1574</v>
      </c>
      <c r="J598" t="s">
        <v>1455</v>
      </c>
      <c r="K598" t="s">
        <v>1523</v>
      </c>
      <c r="M598" t="s">
        <v>2050</v>
      </c>
      <c r="N598" t="s">
        <v>21</v>
      </c>
      <c r="O598" t="s">
        <v>27</v>
      </c>
      <c r="P598" t="s">
        <v>28</v>
      </c>
    </row>
    <row r="599" spans="1:16" x14ac:dyDescent="0.35">
      <c r="A599" t="s">
        <v>361</v>
      </c>
      <c r="B599">
        <v>310</v>
      </c>
      <c r="C599">
        <v>3</v>
      </c>
      <c r="D599">
        <v>0</v>
      </c>
      <c r="E599">
        <v>262</v>
      </c>
      <c r="F599">
        <v>575</v>
      </c>
      <c r="G599" s="3">
        <v>45652</v>
      </c>
      <c r="H599" t="s">
        <v>14</v>
      </c>
      <c r="I599" t="s">
        <v>1648</v>
      </c>
      <c r="J599" t="s">
        <v>1455</v>
      </c>
      <c r="K599" t="s">
        <v>1523</v>
      </c>
      <c r="M599" t="s">
        <v>2050</v>
      </c>
      <c r="N599" t="s">
        <v>21</v>
      </c>
      <c r="O599" t="s">
        <v>91</v>
      </c>
      <c r="P599" t="s">
        <v>2052</v>
      </c>
    </row>
    <row r="600" spans="1:16" x14ac:dyDescent="0.35">
      <c r="A600" t="s">
        <v>179</v>
      </c>
      <c r="B600">
        <v>498</v>
      </c>
      <c r="D600">
        <v>1</v>
      </c>
      <c r="E600">
        <v>252</v>
      </c>
      <c r="F600">
        <v>751</v>
      </c>
      <c r="G600" s="3">
        <v>45652</v>
      </c>
      <c r="H600" t="s">
        <v>14</v>
      </c>
      <c r="I600" t="s">
        <v>1578</v>
      </c>
      <c r="J600" t="s">
        <v>1455</v>
      </c>
      <c r="K600" t="s">
        <v>1523</v>
      </c>
      <c r="M600" t="s">
        <v>2050</v>
      </c>
      <c r="N600" t="s">
        <v>21</v>
      </c>
      <c r="O600" t="s">
        <v>27</v>
      </c>
      <c r="P600" t="s">
        <v>180</v>
      </c>
    </row>
    <row r="601" spans="1:16" x14ac:dyDescent="0.35">
      <c r="A601" t="s">
        <v>1117</v>
      </c>
      <c r="B601">
        <v>554</v>
      </c>
      <c r="C601">
        <v>2</v>
      </c>
      <c r="D601">
        <v>1</v>
      </c>
      <c r="E601">
        <v>123</v>
      </c>
      <c r="F601">
        <v>680</v>
      </c>
      <c r="G601" s="3">
        <v>45652</v>
      </c>
      <c r="H601" t="s">
        <v>14</v>
      </c>
      <c r="I601" t="s">
        <v>1939</v>
      </c>
      <c r="J601" t="s">
        <v>1455</v>
      </c>
      <c r="K601" t="s">
        <v>1453</v>
      </c>
      <c r="M601" t="s">
        <v>1465</v>
      </c>
      <c r="N601" t="s">
        <v>21</v>
      </c>
      <c r="O601" t="s">
        <v>27</v>
      </c>
      <c r="P601" t="s">
        <v>28</v>
      </c>
    </row>
    <row r="602" spans="1:16" x14ac:dyDescent="0.35">
      <c r="A602" t="s">
        <v>383</v>
      </c>
      <c r="B602">
        <v>356</v>
      </c>
      <c r="D602">
        <v>5</v>
      </c>
      <c r="E602">
        <v>197</v>
      </c>
      <c r="F602">
        <v>558</v>
      </c>
      <c r="G602" s="3">
        <v>45652</v>
      </c>
      <c r="H602" t="s">
        <v>14</v>
      </c>
      <c r="I602" t="s">
        <v>1657</v>
      </c>
      <c r="J602" t="s">
        <v>1455</v>
      </c>
      <c r="K602" t="s">
        <v>1523</v>
      </c>
      <c r="M602" t="s">
        <v>2050</v>
      </c>
      <c r="N602" t="s">
        <v>21</v>
      </c>
      <c r="O602" t="s">
        <v>91</v>
      </c>
      <c r="P602" t="s">
        <v>92</v>
      </c>
    </row>
    <row r="603" spans="1:16" x14ac:dyDescent="0.35">
      <c r="A603" t="s">
        <v>189</v>
      </c>
      <c r="B603">
        <v>324</v>
      </c>
      <c r="C603">
        <v>1</v>
      </c>
      <c r="D603">
        <v>1</v>
      </c>
      <c r="E603">
        <v>180</v>
      </c>
      <c r="F603">
        <v>506</v>
      </c>
      <c r="G603" s="3">
        <v>45652</v>
      </c>
      <c r="H603" t="s">
        <v>14</v>
      </c>
      <c r="I603" t="s">
        <v>1580</v>
      </c>
      <c r="J603" t="s">
        <v>1455</v>
      </c>
      <c r="K603" t="s">
        <v>1523</v>
      </c>
      <c r="M603" t="s">
        <v>2050</v>
      </c>
      <c r="N603" t="s">
        <v>21</v>
      </c>
      <c r="O603" t="s">
        <v>91</v>
      </c>
      <c r="P603" t="s">
        <v>111</v>
      </c>
    </row>
    <row r="604" spans="1:16" x14ac:dyDescent="0.35">
      <c r="A604" t="s">
        <v>634</v>
      </c>
      <c r="B604">
        <v>504</v>
      </c>
      <c r="C604">
        <v>2</v>
      </c>
      <c r="D604">
        <v>1</v>
      </c>
      <c r="E604">
        <v>377</v>
      </c>
      <c r="F604">
        <v>884</v>
      </c>
      <c r="G604" s="3">
        <v>45652</v>
      </c>
      <c r="H604" t="s">
        <v>14</v>
      </c>
      <c r="I604" t="s">
        <v>1612</v>
      </c>
      <c r="J604" t="s">
        <v>1455</v>
      </c>
      <c r="K604" t="s">
        <v>1526</v>
      </c>
      <c r="M604" t="s">
        <v>2050</v>
      </c>
      <c r="N604" t="s">
        <v>21</v>
      </c>
      <c r="O604" t="s">
        <v>27</v>
      </c>
      <c r="P604" t="s">
        <v>191</v>
      </c>
    </row>
    <row r="605" spans="1:16" x14ac:dyDescent="0.35">
      <c r="A605" t="s">
        <v>1120</v>
      </c>
      <c r="B605">
        <v>338</v>
      </c>
      <c r="C605">
        <v>1</v>
      </c>
      <c r="D605">
        <v>0</v>
      </c>
      <c r="E605">
        <v>60</v>
      </c>
      <c r="F605">
        <v>399</v>
      </c>
      <c r="G605" s="3">
        <v>45652</v>
      </c>
      <c r="H605" t="s">
        <v>14</v>
      </c>
      <c r="I605" t="s">
        <v>1942</v>
      </c>
      <c r="J605" t="s">
        <v>1455</v>
      </c>
      <c r="K605" t="s">
        <v>1453</v>
      </c>
      <c r="M605" t="s">
        <v>1465</v>
      </c>
      <c r="N605" t="s">
        <v>21</v>
      </c>
      <c r="O605" t="s">
        <v>27</v>
      </c>
      <c r="P605" t="s">
        <v>180</v>
      </c>
    </row>
    <row r="606" spans="1:16" x14ac:dyDescent="0.35">
      <c r="A606" t="s">
        <v>202</v>
      </c>
      <c r="B606">
        <v>151</v>
      </c>
      <c r="C606">
        <v>2</v>
      </c>
      <c r="D606">
        <v>0</v>
      </c>
      <c r="E606">
        <v>177</v>
      </c>
      <c r="F606">
        <v>330</v>
      </c>
      <c r="G606" s="3">
        <v>45652</v>
      </c>
      <c r="H606" t="s">
        <v>14</v>
      </c>
      <c r="I606" t="s">
        <v>1973</v>
      </c>
      <c r="J606" t="s">
        <v>1455</v>
      </c>
      <c r="K606" t="s">
        <v>1523</v>
      </c>
      <c r="M606" t="s">
        <v>2050</v>
      </c>
      <c r="N606" t="s">
        <v>21</v>
      </c>
      <c r="O606" t="s">
        <v>27</v>
      </c>
      <c r="P606" t="s">
        <v>191</v>
      </c>
    </row>
    <row r="607" spans="1:16" x14ac:dyDescent="0.35">
      <c r="A607" t="s">
        <v>1108</v>
      </c>
      <c r="B607">
        <v>572</v>
      </c>
      <c r="C607">
        <v>5</v>
      </c>
      <c r="D607">
        <v>0</v>
      </c>
      <c r="E607">
        <v>258</v>
      </c>
      <c r="F607">
        <v>835</v>
      </c>
      <c r="G607" s="3">
        <v>45652</v>
      </c>
      <c r="H607" t="s">
        <v>14</v>
      </c>
      <c r="I607" t="s">
        <v>1934</v>
      </c>
      <c r="J607" t="s">
        <v>1455</v>
      </c>
      <c r="K607" t="s">
        <v>1453</v>
      </c>
      <c r="M607" t="s">
        <v>1465</v>
      </c>
      <c r="N607" t="s">
        <v>21</v>
      </c>
      <c r="O607" t="s">
        <v>91</v>
      </c>
      <c r="P607" t="s">
        <v>111</v>
      </c>
    </row>
    <row r="608" spans="1:16" x14ac:dyDescent="0.35">
      <c r="A608" t="s">
        <v>213</v>
      </c>
      <c r="B608">
        <v>384</v>
      </c>
      <c r="D608">
        <v>0</v>
      </c>
      <c r="E608">
        <v>188</v>
      </c>
      <c r="F608">
        <v>572</v>
      </c>
      <c r="G608" s="3">
        <v>45652</v>
      </c>
      <c r="H608" t="s">
        <v>14</v>
      </c>
      <c r="I608" t="s">
        <v>1586</v>
      </c>
      <c r="J608" t="s">
        <v>1455</v>
      </c>
      <c r="K608" t="s">
        <v>1523</v>
      </c>
      <c r="M608" t="s">
        <v>2050</v>
      </c>
      <c r="N608" t="s">
        <v>21</v>
      </c>
      <c r="O608" t="s">
        <v>27</v>
      </c>
      <c r="P608" t="s">
        <v>28</v>
      </c>
    </row>
    <row r="609" spans="1:16" x14ac:dyDescent="0.35">
      <c r="A609" t="s">
        <v>215</v>
      </c>
      <c r="B609">
        <v>316</v>
      </c>
      <c r="C609">
        <v>2</v>
      </c>
      <c r="D609">
        <v>0</v>
      </c>
      <c r="E609">
        <v>130</v>
      </c>
      <c r="F609">
        <v>448</v>
      </c>
      <c r="G609" s="3">
        <v>45652</v>
      </c>
      <c r="H609" t="s">
        <v>14</v>
      </c>
      <c r="I609" t="s">
        <v>1587</v>
      </c>
      <c r="J609" t="s">
        <v>1455</v>
      </c>
      <c r="K609" t="s">
        <v>1453</v>
      </c>
      <c r="M609" t="s">
        <v>1454</v>
      </c>
      <c r="N609" t="s">
        <v>21</v>
      </c>
      <c r="O609" t="s">
        <v>91</v>
      </c>
      <c r="P609" t="s">
        <v>92</v>
      </c>
    </row>
    <row r="610" spans="1:16" x14ac:dyDescent="0.35">
      <c r="A610" t="s">
        <v>952</v>
      </c>
      <c r="B610">
        <v>964</v>
      </c>
      <c r="C610">
        <v>1</v>
      </c>
      <c r="D610">
        <v>8</v>
      </c>
      <c r="E610">
        <v>531</v>
      </c>
      <c r="F610">
        <v>1504</v>
      </c>
      <c r="G610" s="3">
        <v>45652</v>
      </c>
      <c r="H610" t="s">
        <v>14</v>
      </c>
      <c r="I610" t="s">
        <v>1864</v>
      </c>
      <c r="J610" t="s">
        <v>1452</v>
      </c>
      <c r="K610" t="s">
        <v>1526</v>
      </c>
      <c r="M610" t="s">
        <v>2050</v>
      </c>
      <c r="N610" t="s">
        <v>21</v>
      </c>
      <c r="O610" t="s">
        <v>22</v>
      </c>
      <c r="P610" t="s">
        <v>223</v>
      </c>
    </row>
    <row r="611" spans="1:16" x14ac:dyDescent="0.35">
      <c r="A611" t="s">
        <v>1124</v>
      </c>
      <c r="B611">
        <v>214</v>
      </c>
      <c r="D611">
        <v>3</v>
      </c>
      <c r="E611">
        <v>49</v>
      </c>
      <c r="F611">
        <v>266</v>
      </c>
      <c r="G611" s="3">
        <v>45652</v>
      </c>
      <c r="H611" t="s">
        <v>14</v>
      </c>
      <c r="I611" t="s">
        <v>1943</v>
      </c>
      <c r="J611" t="s">
        <v>1455</v>
      </c>
      <c r="K611" t="s">
        <v>1453</v>
      </c>
      <c r="M611" t="s">
        <v>1465</v>
      </c>
      <c r="N611" t="s">
        <v>21</v>
      </c>
      <c r="O611" t="s">
        <v>27</v>
      </c>
      <c r="P611" t="s">
        <v>28</v>
      </c>
    </row>
    <row r="612" spans="1:16" x14ac:dyDescent="0.35">
      <c r="A612" t="s">
        <v>234</v>
      </c>
      <c r="B612">
        <v>108</v>
      </c>
      <c r="D612">
        <v>0</v>
      </c>
      <c r="E612">
        <v>18</v>
      </c>
      <c r="F612">
        <v>126</v>
      </c>
      <c r="G612" s="3">
        <v>45652</v>
      </c>
      <c r="H612" t="s">
        <v>14</v>
      </c>
      <c r="I612" t="s">
        <v>1592</v>
      </c>
      <c r="J612" t="s">
        <v>1455</v>
      </c>
      <c r="K612" t="s">
        <v>1450</v>
      </c>
      <c r="M612" t="s">
        <v>1462</v>
      </c>
      <c r="N612" t="s">
        <v>21</v>
      </c>
      <c r="O612" t="s">
        <v>91</v>
      </c>
      <c r="P612" t="s">
        <v>235</v>
      </c>
    </row>
    <row r="613" spans="1:16" x14ac:dyDescent="0.35">
      <c r="A613" t="s">
        <v>237</v>
      </c>
      <c r="B613">
        <v>238</v>
      </c>
      <c r="C613">
        <v>2</v>
      </c>
      <c r="D613">
        <v>0</v>
      </c>
      <c r="E613">
        <v>240</v>
      </c>
      <c r="F613">
        <v>480</v>
      </c>
      <c r="G613" s="3">
        <v>45652</v>
      </c>
      <c r="H613" t="s">
        <v>14</v>
      </c>
      <c r="I613" t="s">
        <v>1593</v>
      </c>
      <c r="J613" t="s">
        <v>1455</v>
      </c>
      <c r="K613" t="s">
        <v>1526</v>
      </c>
      <c r="M613" t="s">
        <v>2050</v>
      </c>
      <c r="N613" t="s">
        <v>21</v>
      </c>
      <c r="O613" t="s">
        <v>91</v>
      </c>
      <c r="P613" t="s">
        <v>1447</v>
      </c>
    </row>
    <row r="614" spans="1:16" x14ac:dyDescent="0.35">
      <c r="A614" t="s">
        <v>238</v>
      </c>
      <c r="B614">
        <v>886</v>
      </c>
      <c r="C614">
        <v>8</v>
      </c>
      <c r="D614">
        <v>3</v>
      </c>
      <c r="E614">
        <v>457</v>
      </c>
      <c r="F614">
        <v>1354</v>
      </c>
      <c r="G614" s="3">
        <v>45652</v>
      </c>
      <c r="H614" t="s">
        <v>14</v>
      </c>
      <c r="I614" t="s">
        <v>1594</v>
      </c>
      <c r="J614" t="s">
        <v>1455</v>
      </c>
      <c r="K614" t="s">
        <v>1523</v>
      </c>
      <c r="M614" t="s">
        <v>2050</v>
      </c>
      <c r="N614" t="s">
        <v>21</v>
      </c>
      <c r="O614" t="s">
        <v>91</v>
      </c>
      <c r="P614" t="s">
        <v>92</v>
      </c>
    </row>
    <row r="615" spans="1:16" x14ac:dyDescent="0.35">
      <c r="A615" t="s">
        <v>245</v>
      </c>
      <c r="B615">
        <v>1109</v>
      </c>
      <c r="D615">
        <v>6</v>
      </c>
      <c r="E615">
        <v>524</v>
      </c>
      <c r="F615">
        <v>1639</v>
      </c>
      <c r="G615" s="3">
        <v>45652</v>
      </c>
      <c r="H615" t="s">
        <v>14</v>
      </c>
      <c r="I615" t="s">
        <v>1597</v>
      </c>
      <c r="J615" t="s">
        <v>1455</v>
      </c>
      <c r="K615" t="s">
        <v>1523</v>
      </c>
      <c r="M615" t="s">
        <v>2050</v>
      </c>
      <c r="N615" t="s">
        <v>21</v>
      </c>
      <c r="O615" t="s">
        <v>27</v>
      </c>
      <c r="P615" t="s">
        <v>180</v>
      </c>
    </row>
    <row r="616" spans="1:16" x14ac:dyDescent="0.35">
      <c r="A616" t="s">
        <v>249</v>
      </c>
      <c r="B616">
        <v>652</v>
      </c>
      <c r="C616">
        <v>7</v>
      </c>
      <c r="D616">
        <v>0</v>
      </c>
      <c r="E616">
        <v>576</v>
      </c>
      <c r="F616">
        <v>1235</v>
      </c>
      <c r="G616" s="3">
        <v>45652</v>
      </c>
      <c r="H616" t="s">
        <v>14</v>
      </c>
      <c r="I616" t="s">
        <v>1600</v>
      </c>
      <c r="J616" t="s">
        <v>1455</v>
      </c>
      <c r="K616" t="s">
        <v>1523</v>
      </c>
      <c r="M616" t="s">
        <v>2050</v>
      </c>
      <c r="N616" t="s">
        <v>21</v>
      </c>
      <c r="O616" t="s">
        <v>91</v>
      </c>
      <c r="P616" t="s">
        <v>92</v>
      </c>
    </row>
    <row r="617" spans="1:16" x14ac:dyDescent="0.35">
      <c r="A617" t="s">
        <v>250</v>
      </c>
      <c r="B617">
        <v>729</v>
      </c>
      <c r="C617">
        <v>6</v>
      </c>
      <c r="D617">
        <v>7</v>
      </c>
      <c r="E617">
        <v>399</v>
      </c>
      <c r="F617">
        <v>1141</v>
      </c>
      <c r="G617" s="3">
        <v>45652</v>
      </c>
      <c r="H617" t="s">
        <v>14</v>
      </c>
      <c r="I617" t="s">
        <v>1601</v>
      </c>
      <c r="J617" t="s">
        <v>1452</v>
      </c>
      <c r="K617" t="s">
        <v>1526</v>
      </c>
      <c r="M617" t="s">
        <v>2050</v>
      </c>
      <c r="N617" t="s">
        <v>21</v>
      </c>
      <c r="O617" t="s">
        <v>22</v>
      </c>
      <c r="P617" t="s">
        <v>125</v>
      </c>
    </row>
    <row r="618" spans="1:16" x14ac:dyDescent="0.35">
      <c r="A618" t="s">
        <v>256</v>
      </c>
      <c r="B618">
        <v>98</v>
      </c>
      <c r="D618">
        <v>3</v>
      </c>
      <c r="E618">
        <v>84</v>
      </c>
      <c r="F618">
        <v>185</v>
      </c>
      <c r="G618" s="3">
        <v>45652</v>
      </c>
      <c r="H618" t="s">
        <v>14</v>
      </c>
      <c r="I618" t="s">
        <v>1603</v>
      </c>
      <c r="J618" t="s">
        <v>1452</v>
      </c>
      <c r="K618" t="s">
        <v>1523</v>
      </c>
      <c r="M618" t="s">
        <v>2050</v>
      </c>
      <c r="N618" t="s">
        <v>21</v>
      </c>
      <c r="O618" t="s">
        <v>22</v>
      </c>
      <c r="P618" t="s">
        <v>23</v>
      </c>
    </row>
    <row r="619" spans="1:16" x14ac:dyDescent="0.35">
      <c r="A619" t="s">
        <v>261</v>
      </c>
      <c r="B619">
        <v>1034</v>
      </c>
      <c r="C619">
        <v>2</v>
      </c>
      <c r="D619">
        <v>6</v>
      </c>
      <c r="E619">
        <v>499</v>
      </c>
      <c r="F619">
        <v>1541</v>
      </c>
      <c r="G619" s="3">
        <v>45652</v>
      </c>
      <c r="H619" t="s">
        <v>14</v>
      </c>
      <c r="I619" t="s">
        <v>1606</v>
      </c>
      <c r="J619" t="s">
        <v>1455</v>
      </c>
      <c r="K619" t="s">
        <v>1523</v>
      </c>
      <c r="M619" t="s">
        <v>2050</v>
      </c>
      <c r="N619" t="s">
        <v>21</v>
      </c>
      <c r="O619" t="s">
        <v>27</v>
      </c>
      <c r="P619" t="s">
        <v>84</v>
      </c>
    </row>
    <row r="620" spans="1:16" x14ac:dyDescent="0.35">
      <c r="A620" t="s">
        <v>1334</v>
      </c>
      <c r="B620">
        <v>494</v>
      </c>
      <c r="C620">
        <v>1</v>
      </c>
      <c r="D620">
        <v>1</v>
      </c>
      <c r="E620">
        <v>225</v>
      </c>
      <c r="F620">
        <v>721</v>
      </c>
      <c r="G620" s="3">
        <v>45652</v>
      </c>
      <c r="H620" t="s">
        <v>14</v>
      </c>
      <c r="I620" t="s">
        <v>1606</v>
      </c>
      <c r="J620" t="s">
        <v>1455</v>
      </c>
      <c r="K620" t="s">
        <v>1449</v>
      </c>
      <c r="M620" t="s">
        <v>2050</v>
      </c>
      <c r="N620" t="s">
        <v>21</v>
      </c>
      <c r="O620" t="s">
        <v>27</v>
      </c>
      <c r="P620" t="s">
        <v>84</v>
      </c>
    </row>
    <row r="621" spans="1:16" x14ac:dyDescent="0.35">
      <c r="A621" t="s">
        <v>262</v>
      </c>
      <c r="B621">
        <v>238</v>
      </c>
      <c r="C621">
        <v>1</v>
      </c>
      <c r="D621">
        <v>0</v>
      </c>
      <c r="E621">
        <v>80</v>
      </c>
      <c r="F621">
        <v>319</v>
      </c>
      <c r="G621" s="3">
        <v>45652</v>
      </c>
      <c r="H621" t="s">
        <v>14</v>
      </c>
      <c r="I621" t="s">
        <v>1607</v>
      </c>
      <c r="J621" t="s">
        <v>1455</v>
      </c>
      <c r="K621" t="s">
        <v>1523</v>
      </c>
      <c r="M621" t="s">
        <v>2050</v>
      </c>
      <c r="N621" t="s">
        <v>21</v>
      </c>
      <c r="O621" t="s">
        <v>27</v>
      </c>
      <c r="P621" t="s">
        <v>191</v>
      </c>
    </row>
    <row r="622" spans="1:16" x14ac:dyDescent="0.35">
      <c r="A622" t="s">
        <v>631</v>
      </c>
      <c r="B622">
        <v>764</v>
      </c>
      <c r="C622">
        <v>5</v>
      </c>
      <c r="D622">
        <v>0</v>
      </c>
      <c r="E622">
        <v>344</v>
      </c>
      <c r="F622">
        <v>1113</v>
      </c>
      <c r="G622" s="3">
        <v>45652</v>
      </c>
      <c r="H622" t="s">
        <v>14</v>
      </c>
      <c r="I622" t="s">
        <v>1751</v>
      </c>
      <c r="J622" t="s">
        <v>1455</v>
      </c>
      <c r="K622" t="s">
        <v>1523</v>
      </c>
      <c r="M622" t="s">
        <v>2050</v>
      </c>
      <c r="N622" t="s">
        <v>21</v>
      </c>
      <c r="O622" t="s">
        <v>27</v>
      </c>
      <c r="P622" t="s">
        <v>63</v>
      </c>
    </row>
    <row r="623" spans="1:16" x14ac:dyDescent="0.35">
      <c r="A623" t="s">
        <v>274</v>
      </c>
      <c r="B623">
        <v>45</v>
      </c>
      <c r="D623">
        <v>0</v>
      </c>
      <c r="E623">
        <v>35</v>
      </c>
      <c r="F623">
        <v>80</v>
      </c>
      <c r="G623" s="3">
        <v>45652</v>
      </c>
      <c r="H623" t="s">
        <v>14</v>
      </c>
      <c r="I623" t="s">
        <v>1612</v>
      </c>
      <c r="J623" t="s">
        <v>1455</v>
      </c>
      <c r="K623" t="s">
        <v>1450</v>
      </c>
      <c r="M623" t="s">
        <v>1464</v>
      </c>
      <c r="N623" t="s">
        <v>21</v>
      </c>
      <c r="O623" t="s">
        <v>27</v>
      </c>
      <c r="P623" t="s">
        <v>191</v>
      </c>
    </row>
    <row r="624" spans="1:16" x14ac:dyDescent="0.35">
      <c r="A624" t="s">
        <v>281</v>
      </c>
      <c r="B624">
        <v>271</v>
      </c>
      <c r="C624">
        <v>1</v>
      </c>
      <c r="D624">
        <v>22</v>
      </c>
      <c r="E624">
        <v>135</v>
      </c>
      <c r="F624">
        <v>429</v>
      </c>
      <c r="G624" s="3">
        <v>45652</v>
      </c>
      <c r="H624" t="s">
        <v>14</v>
      </c>
      <c r="I624" t="s">
        <v>1614</v>
      </c>
      <c r="J624" t="s">
        <v>1455</v>
      </c>
      <c r="K624" t="s">
        <v>1523</v>
      </c>
      <c r="M624" t="s">
        <v>2050</v>
      </c>
      <c r="N624" t="s">
        <v>21</v>
      </c>
      <c r="O624" t="s">
        <v>91</v>
      </c>
      <c r="P624" t="s">
        <v>111</v>
      </c>
    </row>
    <row r="625" spans="1:16" x14ac:dyDescent="0.35">
      <c r="A625" t="s">
        <v>287</v>
      </c>
      <c r="B625">
        <v>163</v>
      </c>
      <c r="C625">
        <v>2</v>
      </c>
      <c r="D625">
        <v>2</v>
      </c>
      <c r="E625">
        <v>71</v>
      </c>
      <c r="F625">
        <v>238</v>
      </c>
      <c r="G625" s="3">
        <v>45652</v>
      </c>
      <c r="H625" t="s">
        <v>14</v>
      </c>
      <c r="I625" t="s">
        <v>1601</v>
      </c>
      <c r="J625" t="s">
        <v>1452</v>
      </c>
      <c r="K625" t="s">
        <v>1453</v>
      </c>
      <c r="M625" t="s">
        <v>1474</v>
      </c>
      <c r="N625" t="s">
        <v>21</v>
      </c>
      <c r="O625" t="s">
        <v>22</v>
      </c>
      <c r="P625" t="s">
        <v>125</v>
      </c>
    </row>
    <row r="626" spans="1:16" x14ac:dyDescent="0.35">
      <c r="A626" t="s">
        <v>292</v>
      </c>
      <c r="B626">
        <v>453</v>
      </c>
      <c r="C626">
        <v>3</v>
      </c>
      <c r="D626">
        <v>6</v>
      </c>
      <c r="E626">
        <v>178</v>
      </c>
      <c r="F626">
        <v>640</v>
      </c>
      <c r="G626" s="3">
        <v>45652</v>
      </c>
      <c r="H626" t="s">
        <v>14</v>
      </c>
      <c r="I626" t="s">
        <v>1623</v>
      </c>
      <c r="J626" t="s">
        <v>1452</v>
      </c>
      <c r="K626" t="s">
        <v>1453</v>
      </c>
      <c r="M626" t="s">
        <v>1474</v>
      </c>
      <c r="N626" t="s">
        <v>21</v>
      </c>
      <c r="O626" t="s">
        <v>22</v>
      </c>
      <c r="P626" t="s">
        <v>95</v>
      </c>
    </row>
    <row r="627" spans="1:16" x14ac:dyDescent="0.35">
      <c r="A627" t="s">
        <v>1413</v>
      </c>
      <c r="B627">
        <v>684</v>
      </c>
      <c r="C627">
        <v>6</v>
      </c>
      <c r="D627">
        <v>2</v>
      </c>
      <c r="E627">
        <v>459</v>
      </c>
      <c r="F627">
        <v>1151</v>
      </c>
      <c r="G627" s="3">
        <v>45652</v>
      </c>
      <c r="H627" t="s">
        <v>14</v>
      </c>
      <c r="I627" t="s">
        <v>1542</v>
      </c>
      <c r="J627" t="s">
        <v>1452</v>
      </c>
      <c r="K627" t="s">
        <v>1526</v>
      </c>
      <c r="M627" t="s">
        <v>2050</v>
      </c>
      <c r="N627" t="s">
        <v>21</v>
      </c>
      <c r="O627" t="s">
        <v>22</v>
      </c>
      <c r="P627" t="s">
        <v>95</v>
      </c>
    </row>
    <row r="628" spans="1:16" x14ac:dyDescent="0.35">
      <c r="A628" t="s">
        <v>337</v>
      </c>
      <c r="B628">
        <v>345</v>
      </c>
      <c r="C628">
        <v>2</v>
      </c>
      <c r="D628">
        <v>7</v>
      </c>
      <c r="E628">
        <v>217</v>
      </c>
      <c r="F628">
        <v>571</v>
      </c>
      <c r="G628" s="3">
        <v>45652</v>
      </c>
      <c r="H628" t="s">
        <v>14</v>
      </c>
      <c r="I628" t="s">
        <v>1642</v>
      </c>
      <c r="J628" t="s">
        <v>1455</v>
      </c>
      <c r="K628" t="s">
        <v>1523</v>
      </c>
      <c r="M628" t="s">
        <v>2050</v>
      </c>
      <c r="N628" t="s">
        <v>21</v>
      </c>
      <c r="O628" t="s">
        <v>27</v>
      </c>
      <c r="P628" t="s">
        <v>180</v>
      </c>
    </row>
    <row r="629" spans="1:16" x14ac:dyDescent="0.35">
      <c r="A629" t="s">
        <v>1190</v>
      </c>
      <c r="B629">
        <v>454</v>
      </c>
      <c r="C629">
        <v>1</v>
      </c>
      <c r="D629">
        <v>2</v>
      </c>
      <c r="E629">
        <v>305</v>
      </c>
      <c r="F629">
        <v>762</v>
      </c>
      <c r="G629" s="3">
        <v>45652</v>
      </c>
      <c r="H629" t="s">
        <v>14</v>
      </c>
      <c r="I629" t="s">
        <v>1879</v>
      </c>
      <c r="J629" t="s">
        <v>1455</v>
      </c>
      <c r="K629" t="s">
        <v>1523</v>
      </c>
      <c r="M629" t="s">
        <v>2050</v>
      </c>
      <c r="N629" t="s">
        <v>21</v>
      </c>
      <c r="O629" t="s">
        <v>91</v>
      </c>
      <c r="P629" t="s">
        <v>111</v>
      </c>
    </row>
    <row r="630" spans="1:16" x14ac:dyDescent="0.35">
      <c r="A630" t="s">
        <v>341</v>
      </c>
      <c r="B630">
        <v>289</v>
      </c>
      <c r="C630">
        <v>2</v>
      </c>
      <c r="D630">
        <v>2</v>
      </c>
      <c r="E630">
        <v>206</v>
      </c>
      <c r="F630">
        <v>499</v>
      </c>
      <c r="G630" s="3">
        <v>45652</v>
      </c>
      <c r="H630" t="s">
        <v>14</v>
      </c>
      <c r="I630" t="s">
        <v>1643</v>
      </c>
      <c r="J630" t="s">
        <v>1455</v>
      </c>
      <c r="K630" t="s">
        <v>1523</v>
      </c>
      <c r="M630" t="s">
        <v>2050</v>
      </c>
      <c r="N630" t="s">
        <v>21</v>
      </c>
      <c r="O630" t="s">
        <v>91</v>
      </c>
      <c r="P630" t="s">
        <v>235</v>
      </c>
    </row>
    <row r="631" spans="1:16" x14ac:dyDescent="0.35">
      <c r="A631" t="s">
        <v>946</v>
      </c>
      <c r="B631">
        <v>242</v>
      </c>
      <c r="D631">
        <v>9</v>
      </c>
      <c r="E631">
        <v>84</v>
      </c>
      <c r="F631">
        <v>335</v>
      </c>
      <c r="G631" s="3">
        <v>45652</v>
      </c>
      <c r="H631" t="s">
        <v>14</v>
      </c>
      <c r="I631" t="s">
        <v>1860</v>
      </c>
      <c r="J631" t="s">
        <v>1452</v>
      </c>
      <c r="K631" t="s">
        <v>1526</v>
      </c>
      <c r="M631" t="s">
        <v>2050</v>
      </c>
      <c r="N631" t="s">
        <v>21</v>
      </c>
      <c r="O631" t="s">
        <v>22</v>
      </c>
      <c r="P631" t="s">
        <v>125</v>
      </c>
    </row>
    <row r="632" spans="1:16" x14ac:dyDescent="0.35">
      <c r="A632" t="s">
        <v>1095</v>
      </c>
      <c r="B632">
        <v>550</v>
      </c>
      <c r="C632">
        <v>4</v>
      </c>
      <c r="D632">
        <v>1</v>
      </c>
      <c r="E632">
        <v>217</v>
      </c>
      <c r="F632">
        <v>772</v>
      </c>
      <c r="G632" s="3">
        <v>45652</v>
      </c>
      <c r="H632" t="s">
        <v>14</v>
      </c>
      <c r="I632" t="s">
        <v>1924</v>
      </c>
      <c r="J632" t="s">
        <v>1455</v>
      </c>
      <c r="K632" t="s">
        <v>1453</v>
      </c>
      <c r="M632" t="s">
        <v>1465</v>
      </c>
      <c r="N632" t="s">
        <v>21</v>
      </c>
      <c r="O632" t="s">
        <v>27</v>
      </c>
      <c r="P632" t="s">
        <v>180</v>
      </c>
    </row>
    <row r="633" spans="1:16" x14ac:dyDescent="0.35">
      <c r="A633" t="s">
        <v>394</v>
      </c>
      <c r="B633">
        <v>357</v>
      </c>
      <c r="C633">
        <v>3</v>
      </c>
      <c r="D633">
        <v>4</v>
      </c>
      <c r="E633">
        <v>215</v>
      </c>
      <c r="F633">
        <v>579</v>
      </c>
      <c r="G633" s="3">
        <v>45652</v>
      </c>
      <c r="H633" t="s">
        <v>14</v>
      </c>
      <c r="I633" t="s">
        <v>1542</v>
      </c>
      <c r="J633" t="s">
        <v>1452</v>
      </c>
      <c r="K633" t="s">
        <v>1523</v>
      </c>
      <c r="M633" t="s">
        <v>2050</v>
      </c>
      <c r="N633" t="s">
        <v>21</v>
      </c>
      <c r="O633" t="s">
        <v>22</v>
      </c>
      <c r="P633" t="s">
        <v>95</v>
      </c>
    </row>
    <row r="634" spans="1:16" x14ac:dyDescent="0.35">
      <c r="A634" t="s">
        <v>399</v>
      </c>
      <c r="B634">
        <v>230</v>
      </c>
      <c r="C634">
        <v>2</v>
      </c>
      <c r="D634">
        <v>0</v>
      </c>
      <c r="E634">
        <v>222</v>
      </c>
      <c r="F634">
        <v>454</v>
      </c>
      <c r="G634" s="3">
        <v>45652</v>
      </c>
      <c r="H634" t="s">
        <v>14</v>
      </c>
      <c r="I634" t="s">
        <v>1660</v>
      </c>
      <c r="J634" t="s">
        <v>1452</v>
      </c>
      <c r="K634" t="s">
        <v>1453</v>
      </c>
      <c r="M634" t="s">
        <v>1454</v>
      </c>
      <c r="N634" t="s">
        <v>21</v>
      </c>
      <c r="O634" t="s">
        <v>22</v>
      </c>
      <c r="P634" t="s">
        <v>223</v>
      </c>
    </row>
    <row r="635" spans="1:16" x14ac:dyDescent="0.35">
      <c r="A635" t="s">
        <v>404</v>
      </c>
      <c r="B635">
        <v>231</v>
      </c>
      <c r="C635">
        <v>1</v>
      </c>
      <c r="D635">
        <v>7</v>
      </c>
      <c r="E635">
        <v>137</v>
      </c>
      <c r="F635">
        <v>376</v>
      </c>
      <c r="G635" s="3">
        <v>45652</v>
      </c>
      <c r="H635" t="s">
        <v>14</v>
      </c>
      <c r="I635" t="s">
        <v>1665</v>
      </c>
      <c r="J635" t="s">
        <v>1452</v>
      </c>
      <c r="K635" t="s">
        <v>1453</v>
      </c>
      <c r="M635" t="s">
        <v>1464</v>
      </c>
      <c r="N635" t="s">
        <v>21</v>
      </c>
      <c r="O635" t="s">
        <v>22</v>
      </c>
      <c r="P635" t="s">
        <v>405</v>
      </c>
    </row>
    <row r="636" spans="1:16" x14ac:dyDescent="0.35">
      <c r="A636" t="s">
        <v>406</v>
      </c>
      <c r="B636">
        <v>303</v>
      </c>
      <c r="C636">
        <v>7</v>
      </c>
      <c r="D636">
        <v>3</v>
      </c>
      <c r="E636">
        <v>174</v>
      </c>
      <c r="F636">
        <v>487</v>
      </c>
      <c r="G636" s="3">
        <v>45652</v>
      </c>
      <c r="H636" t="s">
        <v>14</v>
      </c>
      <c r="I636" t="s">
        <v>1666</v>
      </c>
      <c r="J636" t="s">
        <v>1452</v>
      </c>
      <c r="K636" t="s">
        <v>1453</v>
      </c>
      <c r="M636" t="s">
        <v>1464</v>
      </c>
      <c r="N636" t="s">
        <v>21</v>
      </c>
      <c r="O636" t="s">
        <v>22</v>
      </c>
      <c r="P636" t="s">
        <v>23</v>
      </c>
    </row>
    <row r="637" spans="1:16" x14ac:dyDescent="0.35">
      <c r="A637" t="s">
        <v>408</v>
      </c>
      <c r="B637">
        <v>238</v>
      </c>
      <c r="C637">
        <v>1</v>
      </c>
      <c r="D637">
        <v>0</v>
      </c>
      <c r="E637">
        <v>110</v>
      </c>
      <c r="F637">
        <v>349</v>
      </c>
      <c r="G637" s="3">
        <v>45652</v>
      </c>
      <c r="H637" t="s">
        <v>14</v>
      </c>
      <c r="I637" t="s">
        <v>1668</v>
      </c>
      <c r="J637" t="s">
        <v>1455</v>
      </c>
      <c r="K637" t="s">
        <v>1453</v>
      </c>
      <c r="M637" t="s">
        <v>1464</v>
      </c>
      <c r="N637" t="s">
        <v>21</v>
      </c>
      <c r="O637" t="s">
        <v>27</v>
      </c>
      <c r="P637" t="s">
        <v>191</v>
      </c>
    </row>
    <row r="638" spans="1:16" x14ac:dyDescent="0.35">
      <c r="A638" t="s">
        <v>411</v>
      </c>
      <c r="B638">
        <v>101</v>
      </c>
      <c r="D638">
        <v>0</v>
      </c>
      <c r="E638">
        <v>59</v>
      </c>
      <c r="F638">
        <v>160</v>
      </c>
      <c r="G638" s="3">
        <v>45652</v>
      </c>
      <c r="H638" t="s">
        <v>14</v>
      </c>
      <c r="I638" t="s">
        <v>1527</v>
      </c>
      <c r="J638" t="s">
        <v>1455</v>
      </c>
      <c r="K638" t="s">
        <v>1453</v>
      </c>
      <c r="M638" t="s">
        <v>1464</v>
      </c>
      <c r="N638" t="s">
        <v>21</v>
      </c>
      <c r="O638" t="s">
        <v>27</v>
      </c>
      <c r="P638" t="s">
        <v>28</v>
      </c>
    </row>
    <row r="639" spans="1:16" x14ac:dyDescent="0.35">
      <c r="A639" t="s">
        <v>412</v>
      </c>
      <c r="B639">
        <v>317</v>
      </c>
      <c r="C639">
        <v>2</v>
      </c>
      <c r="D639">
        <v>1</v>
      </c>
      <c r="E639">
        <v>143</v>
      </c>
      <c r="F639">
        <v>463</v>
      </c>
      <c r="G639" s="3">
        <v>45652</v>
      </c>
      <c r="H639" t="s">
        <v>14</v>
      </c>
      <c r="I639" t="s">
        <v>1671</v>
      </c>
      <c r="J639" t="s">
        <v>1452</v>
      </c>
      <c r="K639" t="s">
        <v>1453</v>
      </c>
      <c r="M639" t="s">
        <v>1464</v>
      </c>
      <c r="N639" t="s">
        <v>21</v>
      </c>
      <c r="O639" t="s">
        <v>22</v>
      </c>
      <c r="P639" t="s">
        <v>405</v>
      </c>
    </row>
    <row r="640" spans="1:16" x14ac:dyDescent="0.35">
      <c r="A640" t="s">
        <v>414</v>
      </c>
      <c r="B640">
        <v>247</v>
      </c>
      <c r="C640">
        <v>1</v>
      </c>
      <c r="D640">
        <v>0</v>
      </c>
      <c r="E640">
        <v>120</v>
      </c>
      <c r="F640">
        <v>368</v>
      </c>
      <c r="G640" s="3">
        <v>45652</v>
      </c>
      <c r="H640" t="s">
        <v>14</v>
      </c>
      <c r="I640" t="s">
        <v>1673</v>
      </c>
      <c r="J640" t="s">
        <v>1452</v>
      </c>
      <c r="K640" t="s">
        <v>1453</v>
      </c>
      <c r="M640" t="s">
        <v>1464</v>
      </c>
      <c r="N640" t="s">
        <v>21</v>
      </c>
      <c r="O640" t="s">
        <v>22</v>
      </c>
      <c r="P640" t="s">
        <v>405</v>
      </c>
    </row>
    <row r="641" spans="1:16" x14ac:dyDescent="0.35">
      <c r="A641" t="s">
        <v>418</v>
      </c>
      <c r="B641">
        <v>148</v>
      </c>
      <c r="D641">
        <v>0</v>
      </c>
      <c r="E641">
        <v>15</v>
      </c>
      <c r="F641">
        <v>163</v>
      </c>
      <c r="G641" s="3">
        <v>45652</v>
      </c>
      <c r="H641" t="s">
        <v>14</v>
      </c>
      <c r="I641" t="s">
        <v>1676</v>
      </c>
      <c r="J641" t="s">
        <v>1455</v>
      </c>
      <c r="K641" t="s">
        <v>1453</v>
      </c>
      <c r="M641" t="s">
        <v>1464</v>
      </c>
      <c r="N641" t="s">
        <v>21</v>
      </c>
      <c r="O641" t="s">
        <v>91</v>
      </c>
      <c r="P641" t="s">
        <v>92</v>
      </c>
    </row>
    <row r="642" spans="1:16" x14ac:dyDescent="0.35">
      <c r="A642" t="s">
        <v>661</v>
      </c>
      <c r="B642">
        <v>1208</v>
      </c>
      <c r="C642">
        <v>4</v>
      </c>
      <c r="D642">
        <v>5</v>
      </c>
      <c r="E642">
        <v>704</v>
      </c>
      <c r="F642">
        <v>1921</v>
      </c>
      <c r="G642" s="3">
        <v>45652</v>
      </c>
      <c r="H642" t="s">
        <v>14</v>
      </c>
      <c r="I642" t="s">
        <v>1759</v>
      </c>
      <c r="J642" t="s">
        <v>1452</v>
      </c>
      <c r="K642" t="s">
        <v>1526</v>
      </c>
      <c r="M642" t="s">
        <v>2050</v>
      </c>
      <c r="N642" t="s">
        <v>21</v>
      </c>
      <c r="O642" t="s">
        <v>22</v>
      </c>
      <c r="P642" t="s">
        <v>405</v>
      </c>
    </row>
    <row r="643" spans="1:16" x14ac:dyDescent="0.35">
      <c r="A643" t="s">
        <v>865</v>
      </c>
      <c r="B643">
        <v>374</v>
      </c>
      <c r="C643">
        <v>1</v>
      </c>
      <c r="D643">
        <v>0</v>
      </c>
      <c r="E643">
        <v>122</v>
      </c>
      <c r="F643">
        <v>497</v>
      </c>
      <c r="G643" s="3">
        <v>45652</v>
      </c>
      <c r="H643" t="s">
        <v>14</v>
      </c>
      <c r="I643" t="s">
        <v>1831</v>
      </c>
      <c r="J643" t="s">
        <v>1455</v>
      </c>
      <c r="K643" t="s">
        <v>1523</v>
      </c>
      <c r="M643" t="s">
        <v>2050</v>
      </c>
      <c r="N643" t="s">
        <v>21</v>
      </c>
      <c r="O643" t="s">
        <v>27</v>
      </c>
      <c r="P643" t="s">
        <v>191</v>
      </c>
    </row>
    <row r="644" spans="1:16" x14ac:dyDescent="0.35">
      <c r="A644" t="s">
        <v>434</v>
      </c>
      <c r="B644">
        <v>441</v>
      </c>
      <c r="C644">
        <v>4</v>
      </c>
      <c r="D644">
        <v>4</v>
      </c>
      <c r="E644">
        <v>188</v>
      </c>
      <c r="F644">
        <v>637</v>
      </c>
      <c r="G644" s="3">
        <v>45652</v>
      </c>
      <c r="H644" t="s">
        <v>14</v>
      </c>
      <c r="I644" t="s">
        <v>1688</v>
      </c>
      <c r="J644" t="s">
        <v>1452</v>
      </c>
      <c r="K644" t="s">
        <v>1526</v>
      </c>
      <c r="M644" t="s">
        <v>2050</v>
      </c>
      <c r="N644" t="s">
        <v>21</v>
      </c>
      <c r="O644" t="s">
        <v>22</v>
      </c>
      <c r="P644" t="s">
        <v>23</v>
      </c>
    </row>
    <row r="645" spans="1:16" x14ac:dyDescent="0.35">
      <c r="A645" t="s">
        <v>1328</v>
      </c>
      <c r="B645">
        <v>117</v>
      </c>
      <c r="D645">
        <v>0</v>
      </c>
      <c r="E645">
        <v>86</v>
      </c>
      <c r="F645">
        <v>203</v>
      </c>
      <c r="G645" s="3">
        <v>45652</v>
      </c>
      <c r="H645" t="s">
        <v>14</v>
      </c>
      <c r="I645" t="s">
        <v>1690</v>
      </c>
      <c r="J645" t="s">
        <v>1455</v>
      </c>
      <c r="K645" t="s">
        <v>1526</v>
      </c>
      <c r="M645" t="s">
        <v>2050</v>
      </c>
      <c r="N645" t="s">
        <v>21</v>
      </c>
      <c r="O645" t="s">
        <v>27</v>
      </c>
      <c r="P645" t="s">
        <v>180</v>
      </c>
    </row>
    <row r="646" spans="1:16" x14ac:dyDescent="0.35">
      <c r="A646" t="s">
        <v>454</v>
      </c>
      <c r="B646">
        <v>187</v>
      </c>
      <c r="D646">
        <v>3</v>
      </c>
      <c r="E646">
        <v>150</v>
      </c>
      <c r="F646">
        <v>340</v>
      </c>
      <c r="G646" s="3">
        <v>45652</v>
      </c>
      <c r="H646" t="s">
        <v>14</v>
      </c>
      <c r="I646" t="s">
        <v>1488</v>
      </c>
      <c r="J646" t="s">
        <v>1452</v>
      </c>
      <c r="K646" t="s">
        <v>1453</v>
      </c>
      <c r="M646" t="s">
        <v>1462</v>
      </c>
      <c r="N646" t="s">
        <v>21</v>
      </c>
      <c r="O646" t="s">
        <v>22</v>
      </c>
      <c r="P646" t="s">
        <v>223</v>
      </c>
    </row>
    <row r="647" spans="1:16" x14ac:dyDescent="0.35">
      <c r="A647" t="s">
        <v>926</v>
      </c>
      <c r="B647">
        <v>326</v>
      </c>
      <c r="C647">
        <v>1</v>
      </c>
      <c r="D647">
        <v>0</v>
      </c>
      <c r="E647">
        <v>75</v>
      </c>
      <c r="F647">
        <v>402</v>
      </c>
      <c r="G647" s="3">
        <v>45652</v>
      </c>
      <c r="H647" t="s">
        <v>14</v>
      </c>
      <c r="I647" t="s">
        <v>1854</v>
      </c>
      <c r="J647" t="s">
        <v>1455</v>
      </c>
      <c r="K647" t="s">
        <v>1523</v>
      </c>
      <c r="M647" t="s">
        <v>2050</v>
      </c>
      <c r="N647" t="s">
        <v>21</v>
      </c>
      <c r="O647" t="s">
        <v>91</v>
      </c>
      <c r="P647" t="s">
        <v>111</v>
      </c>
    </row>
    <row r="648" spans="1:16" x14ac:dyDescent="0.35">
      <c r="A648" t="s">
        <v>1044</v>
      </c>
      <c r="B648">
        <v>112</v>
      </c>
      <c r="D648">
        <v>0</v>
      </c>
      <c r="E648">
        <v>15</v>
      </c>
      <c r="F648">
        <v>127</v>
      </c>
      <c r="G648" s="3">
        <v>45652</v>
      </c>
      <c r="H648" t="s">
        <v>14</v>
      </c>
      <c r="I648" t="s">
        <v>1593</v>
      </c>
      <c r="J648" t="s">
        <v>1455</v>
      </c>
      <c r="K648" t="s">
        <v>1526</v>
      </c>
      <c r="M648" t="s">
        <v>2050</v>
      </c>
      <c r="N648" t="s">
        <v>21</v>
      </c>
      <c r="O648" t="s">
        <v>91</v>
      </c>
      <c r="P648" t="s">
        <v>1510</v>
      </c>
    </row>
    <row r="649" spans="1:16" x14ac:dyDescent="0.35">
      <c r="A649" t="s">
        <v>459</v>
      </c>
      <c r="B649">
        <v>122</v>
      </c>
      <c r="C649">
        <v>2</v>
      </c>
      <c r="D649">
        <v>0</v>
      </c>
      <c r="E649">
        <v>106</v>
      </c>
      <c r="F649">
        <v>230</v>
      </c>
      <c r="G649" s="3">
        <v>45652</v>
      </c>
      <c r="H649" t="s">
        <v>14</v>
      </c>
      <c r="I649" t="s">
        <v>1486</v>
      </c>
      <c r="J649" t="s">
        <v>1460</v>
      </c>
      <c r="K649" t="s">
        <v>1473</v>
      </c>
      <c r="M649" t="s">
        <v>2050</v>
      </c>
      <c r="N649" t="s">
        <v>2021</v>
      </c>
      <c r="O649" t="s">
        <v>58</v>
      </c>
      <c r="P649" t="s">
        <v>164</v>
      </c>
    </row>
    <row r="650" spans="1:16" x14ac:dyDescent="0.35">
      <c r="A650" t="s">
        <v>468</v>
      </c>
      <c r="B650">
        <v>170</v>
      </c>
      <c r="C650">
        <v>1</v>
      </c>
      <c r="D650">
        <v>2</v>
      </c>
      <c r="E650">
        <v>109</v>
      </c>
      <c r="F650">
        <v>282</v>
      </c>
      <c r="G650" s="3">
        <v>45652</v>
      </c>
      <c r="H650" t="s">
        <v>14</v>
      </c>
      <c r="I650" t="s">
        <v>1699</v>
      </c>
      <c r="J650" t="s">
        <v>1452</v>
      </c>
      <c r="K650" t="s">
        <v>1453</v>
      </c>
      <c r="M650" t="s">
        <v>1462</v>
      </c>
      <c r="N650" t="s">
        <v>21</v>
      </c>
      <c r="O650" t="s">
        <v>22</v>
      </c>
      <c r="P650" t="s">
        <v>405</v>
      </c>
    </row>
    <row r="651" spans="1:16" x14ac:dyDescent="0.35">
      <c r="A651" t="s">
        <v>486</v>
      </c>
      <c r="B651">
        <v>174</v>
      </c>
      <c r="C651">
        <v>1</v>
      </c>
      <c r="D651">
        <v>0</v>
      </c>
      <c r="E651">
        <v>66</v>
      </c>
      <c r="F651">
        <v>241</v>
      </c>
      <c r="G651" s="3">
        <v>45652</v>
      </c>
      <c r="H651" t="s">
        <v>14</v>
      </c>
      <c r="I651" t="s">
        <v>1706</v>
      </c>
      <c r="J651" t="s">
        <v>1452</v>
      </c>
      <c r="K651" t="s">
        <v>1523</v>
      </c>
      <c r="M651" t="s">
        <v>2050</v>
      </c>
      <c r="N651" t="s">
        <v>21</v>
      </c>
      <c r="O651" t="s">
        <v>22</v>
      </c>
      <c r="P651" t="s">
        <v>405</v>
      </c>
    </row>
    <row r="652" spans="1:16" x14ac:dyDescent="0.35">
      <c r="A652" t="s">
        <v>505</v>
      </c>
      <c r="B652">
        <v>397</v>
      </c>
      <c r="C652">
        <v>3</v>
      </c>
      <c r="D652">
        <v>0</v>
      </c>
      <c r="E652">
        <v>187</v>
      </c>
      <c r="F652">
        <v>587</v>
      </c>
      <c r="G652" s="3">
        <v>45652</v>
      </c>
      <c r="H652" t="s">
        <v>14</v>
      </c>
      <c r="I652" t="s">
        <v>1713</v>
      </c>
      <c r="J652" t="s">
        <v>1455</v>
      </c>
      <c r="K652" t="s">
        <v>1523</v>
      </c>
      <c r="M652" t="s">
        <v>2050</v>
      </c>
      <c r="N652" t="s">
        <v>21</v>
      </c>
      <c r="O652" t="s">
        <v>27</v>
      </c>
      <c r="P652" t="s">
        <v>84</v>
      </c>
    </row>
    <row r="653" spans="1:16" x14ac:dyDescent="0.35">
      <c r="A653" t="s">
        <v>518</v>
      </c>
      <c r="B653">
        <v>306</v>
      </c>
      <c r="C653">
        <v>2</v>
      </c>
      <c r="D653">
        <v>3</v>
      </c>
      <c r="E653">
        <v>172</v>
      </c>
      <c r="F653">
        <v>483</v>
      </c>
      <c r="G653" s="3">
        <v>45652</v>
      </c>
      <c r="H653" t="s">
        <v>14</v>
      </c>
      <c r="I653" t="s">
        <v>1593</v>
      </c>
      <c r="J653" t="s">
        <v>1455</v>
      </c>
      <c r="K653" t="s">
        <v>1526</v>
      </c>
      <c r="M653" t="s">
        <v>2050</v>
      </c>
      <c r="N653" t="s">
        <v>21</v>
      </c>
      <c r="O653" t="s">
        <v>91</v>
      </c>
      <c r="P653" t="s">
        <v>1510</v>
      </c>
    </row>
    <row r="654" spans="1:16" x14ac:dyDescent="0.35">
      <c r="A654" t="s">
        <v>625</v>
      </c>
      <c r="B654">
        <v>533</v>
      </c>
      <c r="C654">
        <v>7</v>
      </c>
      <c r="D654">
        <v>3</v>
      </c>
      <c r="E654">
        <v>282</v>
      </c>
      <c r="F654">
        <v>825</v>
      </c>
      <c r="G654" s="3">
        <v>45652</v>
      </c>
      <c r="H654" t="s">
        <v>14</v>
      </c>
      <c r="I654" t="s">
        <v>1748</v>
      </c>
      <c r="J654" t="s">
        <v>1452</v>
      </c>
      <c r="K654" t="s">
        <v>1526</v>
      </c>
      <c r="M654" t="s">
        <v>2050</v>
      </c>
      <c r="N654" t="s">
        <v>21</v>
      </c>
      <c r="O654" t="s">
        <v>22</v>
      </c>
      <c r="P654" t="s">
        <v>223</v>
      </c>
    </row>
    <row r="655" spans="1:16" x14ac:dyDescent="0.35">
      <c r="A655" t="s">
        <v>523</v>
      </c>
      <c r="B655">
        <v>652</v>
      </c>
      <c r="C655">
        <v>4</v>
      </c>
      <c r="D655">
        <v>8</v>
      </c>
      <c r="E655">
        <v>373</v>
      </c>
      <c r="F655">
        <v>1037</v>
      </c>
      <c r="G655" s="3">
        <v>45652</v>
      </c>
      <c r="H655" t="s">
        <v>14</v>
      </c>
      <c r="I655" t="s">
        <v>1537</v>
      </c>
      <c r="J655" t="s">
        <v>1452</v>
      </c>
      <c r="K655" t="s">
        <v>1526</v>
      </c>
      <c r="M655" t="s">
        <v>2050</v>
      </c>
      <c r="N655" t="s">
        <v>21</v>
      </c>
      <c r="O655" t="s">
        <v>22</v>
      </c>
      <c r="P655" t="s">
        <v>23</v>
      </c>
    </row>
    <row r="656" spans="1:16" x14ac:dyDescent="0.35">
      <c r="A656" t="s">
        <v>531</v>
      </c>
      <c r="B656">
        <v>148</v>
      </c>
      <c r="C656">
        <v>1</v>
      </c>
      <c r="D656">
        <v>0</v>
      </c>
      <c r="E656">
        <v>143</v>
      </c>
      <c r="F656">
        <v>292</v>
      </c>
      <c r="G656" s="3">
        <v>45652</v>
      </c>
      <c r="H656" t="s">
        <v>14</v>
      </c>
      <c r="I656" t="s">
        <v>1718</v>
      </c>
      <c r="J656" t="s">
        <v>1455</v>
      </c>
      <c r="K656" t="s">
        <v>1453</v>
      </c>
      <c r="M656" t="s">
        <v>1454</v>
      </c>
      <c r="N656" t="s">
        <v>21</v>
      </c>
      <c r="O656" t="s">
        <v>91</v>
      </c>
      <c r="P656" t="s">
        <v>1510</v>
      </c>
    </row>
    <row r="657" spans="1:16" x14ac:dyDescent="0.35">
      <c r="A657" t="s">
        <v>532</v>
      </c>
      <c r="B657">
        <v>186</v>
      </c>
      <c r="C657">
        <v>2</v>
      </c>
      <c r="D657">
        <v>0</v>
      </c>
      <c r="E657">
        <v>43</v>
      </c>
      <c r="F657">
        <v>231</v>
      </c>
      <c r="G657" s="3">
        <v>45652</v>
      </c>
      <c r="H657" t="s">
        <v>14</v>
      </c>
      <c r="I657" t="s">
        <v>1719</v>
      </c>
      <c r="J657" t="s">
        <v>1455</v>
      </c>
      <c r="K657" t="s">
        <v>1453</v>
      </c>
      <c r="M657" t="s">
        <v>1454</v>
      </c>
      <c r="N657" t="s">
        <v>21</v>
      </c>
      <c r="O657" t="s">
        <v>91</v>
      </c>
      <c r="P657" t="s">
        <v>2052</v>
      </c>
    </row>
    <row r="658" spans="1:16" x14ac:dyDescent="0.35">
      <c r="A658" t="s">
        <v>536</v>
      </c>
      <c r="B658">
        <v>767</v>
      </c>
      <c r="C658">
        <v>4</v>
      </c>
      <c r="D658">
        <v>5</v>
      </c>
      <c r="E658">
        <v>238</v>
      </c>
      <c r="F658">
        <v>1014</v>
      </c>
      <c r="G658" s="3">
        <v>45652</v>
      </c>
      <c r="H658" t="s">
        <v>14</v>
      </c>
      <c r="I658" t="s">
        <v>1721</v>
      </c>
      <c r="J658" t="s">
        <v>1452</v>
      </c>
      <c r="K658" t="s">
        <v>1453</v>
      </c>
      <c r="M658" t="s">
        <v>1454</v>
      </c>
      <c r="N658" t="s">
        <v>21</v>
      </c>
      <c r="O658" t="s">
        <v>22</v>
      </c>
      <c r="P658" t="s">
        <v>23</v>
      </c>
    </row>
    <row r="659" spans="1:16" x14ac:dyDescent="0.35">
      <c r="A659" t="s">
        <v>545</v>
      </c>
      <c r="B659">
        <v>163</v>
      </c>
      <c r="C659">
        <v>1</v>
      </c>
      <c r="D659">
        <v>0</v>
      </c>
      <c r="E659">
        <v>50</v>
      </c>
      <c r="F659">
        <v>214</v>
      </c>
      <c r="G659" s="3">
        <v>45652</v>
      </c>
      <c r="H659" t="s">
        <v>14</v>
      </c>
      <c r="I659" t="s">
        <v>1724</v>
      </c>
      <c r="J659" t="s">
        <v>1452</v>
      </c>
      <c r="K659" t="s">
        <v>1453</v>
      </c>
      <c r="M659" t="s">
        <v>1454</v>
      </c>
      <c r="N659" t="s">
        <v>21</v>
      </c>
      <c r="O659" t="s">
        <v>22</v>
      </c>
      <c r="P659" t="s">
        <v>23</v>
      </c>
    </row>
    <row r="660" spans="1:16" x14ac:dyDescent="0.35">
      <c r="A660" t="s">
        <v>554</v>
      </c>
      <c r="B660">
        <v>210</v>
      </c>
      <c r="C660">
        <v>1</v>
      </c>
      <c r="D660">
        <v>0</v>
      </c>
      <c r="E660">
        <v>99</v>
      </c>
      <c r="F660">
        <v>310</v>
      </c>
      <c r="G660" s="3">
        <v>45652</v>
      </c>
      <c r="H660" t="s">
        <v>14</v>
      </c>
      <c r="I660" t="s">
        <v>1727</v>
      </c>
      <c r="J660" t="s">
        <v>1455</v>
      </c>
      <c r="K660" t="s">
        <v>1453</v>
      </c>
      <c r="M660" t="s">
        <v>1454</v>
      </c>
      <c r="N660" t="s">
        <v>21</v>
      </c>
      <c r="O660" t="s">
        <v>91</v>
      </c>
      <c r="P660" t="s">
        <v>92</v>
      </c>
    </row>
    <row r="661" spans="1:16" x14ac:dyDescent="0.35">
      <c r="A661" t="s">
        <v>1409</v>
      </c>
      <c r="B661">
        <v>110</v>
      </c>
      <c r="D661">
        <v>0</v>
      </c>
      <c r="E661">
        <v>40</v>
      </c>
      <c r="F661">
        <v>150</v>
      </c>
      <c r="G661" s="3">
        <v>45652</v>
      </c>
      <c r="H661" t="s">
        <v>14</v>
      </c>
      <c r="I661" t="s">
        <v>1727</v>
      </c>
      <c r="J661" t="s">
        <v>1455</v>
      </c>
      <c r="K661" t="s">
        <v>1453</v>
      </c>
      <c r="M661" t="s">
        <v>1454</v>
      </c>
      <c r="N661" t="s">
        <v>21</v>
      </c>
      <c r="O661" t="s">
        <v>91</v>
      </c>
      <c r="P661" t="s">
        <v>92</v>
      </c>
    </row>
    <row r="662" spans="1:16" x14ac:dyDescent="0.35">
      <c r="A662" t="s">
        <v>559</v>
      </c>
      <c r="B662">
        <v>133</v>
      </c>
      <c r="D662">
        <v>0</v>
      </c>
      <c r="E662">
        <v>45</v>
      </c>
      <c r="F662">
        <v>178</v>
      </c>
      <c r="G662" s="3">
        <v>45652</v>
      </c>
      <c r="H662" t="s">
        <v>14</v>
      </c>
      <c r="I662" t="s">
        <v>1728</v>
      </c>
      <c r="J662" t="s">
        <v>1455</v>
      </c>
      <c r="K662" t="s">
        <v>1453</v>
      </c>
      <c r="M662" t="s">
        <v>1454</v>
      </c>
      <c r="N662" t="s">
        <v>21</v>
      </c>
      <c r="O662" t="s">
        <v>27</v>
      </c>
      <c r="P662" t="s">
        <v>63</v>
      </c>
    </row>
    <row r="663" spans="1:16" x14ac:dyDescent="0.35">
      <c r="A663" t="s">
        <v>562</v>
      </c>
      <c r="B663">
        <v>310</v>
      </c>
      <c r="C663">
        <v>1</v>
      </c>
      <c r="D663">
        <v>0</v>
      </c>
      <c r="E663">
        <v>39</v>
      </c>
      <c r="F663">
        <v>350</v>
      </c>
      <c r="G663" s="3">
        <v>45652</v>
      </c>
      <c r="H663" t="s">
        <v>14</v>
      </c>
      <c r="I663" t="s">
        <v>1729</v>
      </c>
      <c r="J663" t="s">
        <v>1455</v>
      </c>
      <c r="K663" t="s">
        <v>1453</v>
      </c>
      <c r="M663" t="s">
        <v>1454</v>
      </c>
      <c r="N663" t="s">
        <v>21</v>
      </c>
      <c r="O663" t="s">
        <v>27</v>
      </c>
      <c r="P663" t="s">
        <v>63</v>
      </c>
    </row>
    <row r="664" spans="1:16" x14ac:dyDescent="0.35">
      <c r="A664" t="s">
        <v>566</v>
      </c>
      <c r="B664">
        <v>386</v>
      </c>
      <c r="C664">
        <v>5</v>
      </c>
      <c r="D664">
        <v>0</v>
      </c>
      <c r="E664">
        <v>116</v>
      </c>
      <c r="F664">
        <v>507</v>
      </c>
      <c r="G664" s="3">
        <v>45652</v>
      </c>
      <c r="H664" t="s">
        <v>14</v>
      </c>
      <c r="I664" t="s">
        <v>1730</v>
      </c>
      <c r="J664" t="s">
        <v>1452</v>
      </c>
      <c r="K664" t="s">
        <v>1453</v>
      </c>
      <c r="M664" t="s">
        <v>1454</v>
      </c>
      <c r="N664" t="s">
        <v>21</v>
      </c>
      <c r="O664" t="s">
        <v>22</v>
      </c>
      <c r="P664" t="s">
        <v>125</v>
      </c>
    </row>
    <row r="665" spans="1:16" x14ac:dyDescent="0.35">
      <c r="A665" t="s">
        <v>571</v>
      </c>
      <c r="B665">
        <v>367</v>
      </c>
      <c r="D665">
        <v>1</v>
      </c>
      <c r="E665">
        <v>126</v>
      </c>
      <c r="F665">
        <v>494</v>
      </c>
      <c r="G665" s="3">
        <v>45652</v>
      </c>
      <c r="H665" t="s">
        <v>14</v>
      </c>
      <c r="I665" t="s">
        <v>1733</v>
      </c>
      <c r="J665" t="s">
        <v>1455</v>
      </c>
      <c r="K665" t="s">
        <v>1453</v>
      </c>
      <c r="M665" t="s">
        <v>1454</v>
      </c>
      <c r="N665" t="s">
        <v>21</v>
      </c>
      <c r="O665" t="s">
        <v>27</v>
      </c>
      <c r="P665" t="s">
        <v>63</v>
      </c>
    </row>
    <row r="666" spans="1:16" x14ac:dyDescent="0.35">
      <c r="A666" t="s">
        <v>575</v>
      </c>
      <c r="B666">
        <v>4</v>
      </c>
      <c r="D666">
        <v>0</v>
      </c>
      <c r="E666">
        <v>2</v>
      </c>
      <c r="F666">
        <v>6</v>
      </c>
      <c r="G666" s="3">
        <v>45652</v>
      </c>
      <c r="H666" t="s">
        <v>14</v>
      </c>
      <c r="I666" t="s">
        <v>1981</v>
      </c>
      <c r="J666" t="s">
        <v>1455</v>
      </c>
      <c r="K666" t="s">
        <v>1453</v>
      </c>
      <c r="M666" t="s">
        <v>1454</v>
      </c>
      <c r="N666" t="s">
        <v>21</v>
      </c>
      <c r="O666" t="s">
        <v>91</v>
      </c>
      <c r="P666" t="s">
        <v>111</v>
      </c>
    </row>
    <row r="667" spans="1:16" x14ac:dyDescent="0.35">
      <c r="A667" t="s">
        <v>576</v>
      </c>
      <c r="B667">
        <v>289</v>
      </c>
      <c r="C667">
        <v>2</v>
      </c>
      <c r="D667">
        <v>2</v>
      </c>
      <c r="E667">
        <v>123</v>
      </c>
      <c r="F667">
        <v>416</v>
      </c>
      <c r="G667" s="3">
        <v>45652</v>
      </c>
      <c r="H667" t="s">
        <v>14</v>
      </c>
      <c r="I667" t="s">
        <v>1735</v>
      </c>
      <c r="J667" t="s">
        <v>1455</v>
      </c>
      <c r="K667" t="s">
        <v>1453</v>
      </c>
      <c r="M667" t="s">
        <v>1454</v>
      </c>
      <c r="N667" t="s">
        <v>21</v>
      </c>
      <c r="O667" t="s">
        <v>27</v>
      </c>
      <c r="P667" t="s">
        <v>191</v>
      </c>
    </row>
    <row r="668" spans="1:16" x14ac:dyDescent="0.35">
      <c r="A668" t="s">
        <v>577</v>
      </c>
      <c r="B668">
        <v>355</v>
      </c>
      <c r="C668">
        <v>1</v>
      </c>
      <c r="D668">
        <v>0</v>
      </c>
      <c r="E668">
        <v>223</v>
      </c>
      <c r="F668">
        <v>579</v>
      </c>
      <c r="G668" s="3">
        <v>45652</v>
      </c>
      <c r="H668" t="s">
        <v>14</v>
      </c>
      <c r="I668" t="s">
        <v>1974</v>
      </c>
      <c r="J668" t="s">
        <v>1455</v>
      </c>
      <c r="K668" t="s">
        <v>1453</v>
      </c>
      <c r="M668" t="s">
        <v>1454</v>
      </c>
      <c r="N668" t="s">
        <v>21</v>
      </c>
      <c r="O668" t="s">
        <v>27</v>
      </c>
      <c r="P668" t="s">
        <v>180</v>
      </c>
    </row>
    <row r="669" spans="1:16" x14ac:dyDescent="0.35">
      <c r="A669" t="s">
        <v>579</v>
      </c>
      <c r="B669">
        <v>261</v>
      </c>
      <c r="D669">
        <v>0</v>
      </c>
      <c r="E669">
        <v>99</v>
      </c>
      <c r="F669">
        <v>360</v>
      </c>
      <c r="G669" s="3">
        <v>45652</v>
      </c>
      <c r="H669" t="s">
        <v>14</v>
      </c>
      <c r="I669" t="s">
        <v>1736</v>
      </c>
      <c r="J669" t="s">
        <v>1452</v>
      </c>
      <c r="K669" t="s">
        <v>1453</v>
      </c>
      <c r="M669" t="s">
        <v>1454</v>
      </c>
      <c r="N669" t="s">
        <v>21</v>
      </c>
      <c r="O669" t="s">
        <v>22</v>
      </c>
      <c r="P669" t="s">
        <v>405</v>
      </c>
    </row>
    <row r="670" spans="1:16" x14ac:dyDescent="0.35">
      <c r="A670" t="s">
        <v>581</v>
      </c>
      <c r="B670">
        <v>124</v>
      </c>
      <c r="D670">
        <v>0</v>
      </c>
      <c r="E670">
        <v>107</v>
      </c>
      <c r="F670">
        <v>231</v>
      </c>
      <c r="G670" s="3">
        <v>45652</v>
      </c>
      <c r="H670" t="s">
        <v>14</v>
      </c>
      <c r="I670" t="s">
        <v>1738</v>
      </c>
      <c r="J670" t="s">
        <v>1455</v>
      </c>
      <c r="K670" t="s">
        <v>1453</v>
      </c>
      <c r="M670" t="s">
        <v>1454</v>
      </c>
      <c r="N670" t="s">
        <v>21</v>
      </c>
      <c r="O670" t="s">
        <v>91</v>
      </c>
      <c r="P670" t="s">
        <v>235</v>
      </c>
    </row>
    <row r="671" spans="1:16" x14ac:dyDescent="0.35">
      <c r="A671" t="s">
        <v>587</v>
      </c>
      <c r="B671">
        <v>161</v>
      </c>
      <c r="D671">
        <v>0</v>
      </c>
      <c r="E671">
        <v>41</v>
      </c>
      <c r="F671">
        <v>202</v>
      </c>
      <c r="G671" s="3">
        <v>45652</v>
      </c>
      <c r="H671" t="s">
        <v>14</v>
      </c>
      <c r="I671" t="s">
        <v>1739</v>
      </c>
      <c r="J671" t="s">
        <v>1455</v>
      </c>
      <c r="K671" t="s">
        <v>1453</v>
      </c>
      <c r="M671" t="s">
        <v>1454</v>
      </c>
      <c r="N671" t="s">
        <v>21</v>
      </c>
      <c r="O671" t="s">
        <v>27</v>
      </c>
      <c r="P671" t="s">
        <v>84</v>
      </c>
    </row>
    <row r="672" spans="1:16" x14ac:dyDescent="0.35">
      <c r="A672" t="s">
        <v>588</v>
      </c>
      <c r="B672">
        <v>256</v>
      </c>
      <c r="C672">
        <v>2</v>
      </c>
      <c r="D672">
        <v>3</v>
      </c>
      <c r="E672">
        <v>117</v>
      </c>
      <c r="F672">
        <v>378</v>
      </c>
      <c r="G672" s="3">
        <v>45652</v>
      </c>
      <c r="H672" t="s">
        <v>14</v>
      </c>
      <c r="I672" t="s">
        <v>1740</v>
      </c>
      <c r="J672" t="s">
        <v>1452</v>
      </c>
      <c r="K672" t="s">
        <v>1453</v>
      </c>
      <c r="M672" t="s">
        <v>1454</v>
      </c>
      <c r="N672" t="s">
        <v>21</v>
      </c>
      <c r="O672" t="s">
        <v>22</v>
      </c>
      <c r="P672" t="s">
        <v>23</v>
      </c>
    </row>
    <row r="673" spans="1:16" x14ac:dyDescent="0.35">
      <c r="A673" t="s">
        <v>589</v>
      </c>
      <c r="B673">
        <v>393</v>
      </c>
      <c r="C673">
        <v>8</v>
      </c>
      <c r="D673">
        <v>1</v>
      </c>
      <c r="E673">
        <v>138</v>
      </c>
      <c r="F673">
        <v>540</v>
      </c>
      <c r="G673" s="3">
        <v>45652</v>
      </c>
      <c r="H673" t="s">
        <v>14</v>
      </c>
      <c r="I673" t="s">
        <v>1498</v>
      </c>
      <c r="J673" t="s">
        <v>1455</v>
      </c>
      <c r="K673" t="s">
        <v>1453</v>
      </c>
      <c r="M673" t="s">
        <v>1454</v>
      </c>
      <c r="N673" t="s">
        <v>21</v>
      </c>
      <c r="O673" t="s">
        <v>91</v>
      </c>
      <c r="P673" t="s">
        <v>1510</v>
      </c>
    </row>
    <row r="674" spans="1:16" x14ac:dyDescent="0.35">
      <c r="A674" t="s">
        <v>600</v>
      </c>
      <c r="B674">
        <v>47</v>
      </c>
      <c r="C674">
        <v>2</v>
      </c>
      <c r="D674">
        <v>1</v>
      </c>
      <c r="E674">
        <v>57</v>
      </c>
      <c r="F674">
        <v>107</v>
      </c>
      <c r="G674" s="3">
        <v>45652</v>
      </c>
      <c r="H674" t="s">
        <v>14</v>
      </c>
      <c r="I674" t="s">
        <v>1593</v>
      </c>
      <c r="J674" t="s">
        <v>1455</v>
      </c>
      <c r="K674" t="s">
        <v>1526</v>
      </c>
      <c r="M674" t="s">
        <v>2050</v>
      </c>
      <c r="N674" t="s">
        <v>21</v>
      </c>
      <c r="O674" t="s">
        <v>91</v>
      </c>
      <c r="P674" t="s">
        <v>1510</v>
      </c>
    </row>
    <row r="675" spans="1:16" x14ac:dyDescent="0.35">
      <c r="A675" t="s">
        <v>603</v>
      </c>
      <c r="B675">
        <v>512</v>
      </c>
      <c r="C675">
        <v>10</v>
      </c>
      <c r="D675">
        <v>2</v>
      </c>
      <c r="E675">
        <v>564</v>
      </c>
      <c r="F675">
        <v>1088</v>
      </c>
      <c r="G675" s="3">
        <v>45652</v>
      </c>
      <c r="H675" t="s">
        <v>14</v>
      </c>
      <c r="I675" t="s">
        <v>1593</v>
      </c>
      <c r="J675" t="s">
        <v>1455</v>
      </c>
      <c r="K675" t="s">
        <v>1526</v>
      </c>
      <c r="M675" t="s">
        <v>2050</v>
      </c>
      <c r="N675" t="s">
        <v>21</v>
      </c>
      <c r="O675" t="s">
        <v>91</v>
      </c>
      <c r="P675" t="s">
        <v>1447</v>
      </c>
    </row>
    <row r="676" spans="1:16" x14ac:dyDescent="0.35">
      <c r="A676" t="s">
        <v>604</v>
      </c>
      <c r="B676">
        <v>209</v>
      </c>
      <c r="C676">
        <v>2</v>
      </c>
      <c r="D676">
        <v>0</v>
      </c>
      <c r="E676">
        <v>246</v>
      </c>
      <c r="F676">
        <v>457</v>
      </c>
      <c r="G676" s="3">
        <v>45652</v>
      </c>
      <c r="H676" t="s">
        <v>14</v>
      </c>
      <c r="I676" t="s">
        <v>1593</v>
      </c>
      <c r="J676" t="s">
        <v>1455</v>
      </c>
      <c r="K676" t="s">
        <v>1526</v>
      </c>
      <c r="M676" t="s">
        <v>2050</v>
      </c>
      <c r="N676" t="s">
        <v>21</v>
      </c>
      <c r="O676" t="s">
        <v>91</v>
      </c>
      <c r="P676" t="s">
        <v>1447</v>
      </c>
    </row>
    <row r="677" spans="1:16" x14ac:dyDescent="0.35">
      <c r="A677" t="s">
        <v>605</v>
      </c>
      <c r="B677">
        <v>13</v>
      </c>
      <c r="D677">
        <v>0</v>
      </c>
      <c r="E677">
        <v>6</v>
      </c>
      <c r="F677">
        <v>19</v>
      </c>
      <c r="G677" s="3">
        <v>45652</v>
      </c>
      <c r="H677" t="s">
        <v>14</v>
      </c>
      <c r="I677" t="s">
        <v>1975</v>
      </c>
      <c r="J677" t="s">
        <v>1455</v>
      </c>
      <c r="K677" t="s">
        <v>1523</v>
      </c>
      <c r="M677" t="s">
        <v>2050</v>
      </c>
      <c r="N677" t="s">
        <v>21</v>
      </c>
      <c r="O677" t="s">
        <v>27</v>
      </c>
      <c r="P677" t="s">
        <v>28</v>
      </c>
    </row>
    <row r="678" spans="1:16" x14ac:dyDescent="0.35">
      <c r="A678" t="s">
        <v>626</v>
      </c>
      <c r="B678">
        <v>278</v>
      </c>
      <c r="C678">
        <v>2</v>
      </c>
      <c r="D678">
        <v>10</v>
      </c>
      <c r="E678">
        <v>182</v>
      </c>
      <c r="F678">
        <v>472</v>
      </c>
      <c r="G678" s="3">
        <v>45652</v>
      </c>
      <c r="H678" t="s">
        <v>14</v>
      </c>
      <c r="I678" t="s">
        <v>1749</v>
      </c>
      <c r="J678" t="s">
        <v>1455</v>
      </c>
      <c r="K678" t="s">
        <v>1523</v>
      </c>
      <c r="M678" t="s">
        <v>2050</v>
      </c>
      <c r="N678" t="s">
        <v>21</v>
      </c>
      <c r="O678" t="s">
        <v>91</v>
      </c>
      <c r="P678" t="s">
        <v>111</v>
      </c>
    </row>
    <row r="679" spans="1:16" x14ac:dyDescent="0.35">
      <c r="A679" t="s">
        <v>704</v>
      </c>
      <c r="B679">
        <v>310</v>
      </c>
      <c r="D679">
        <v>0</v>
      </c>
      <c r="E679">
        <v>45</v>
      </c>
      <c r="F679">
        <v>355</v>
      </c>
      <c r="G679" s="3">
        <v>45652</v>
      </c>
      <c r="H679" t="s">
        <v>14</v>
      </c>
      <c r="I679" t="s">
        <v>1774</v>
      </c>
      <c r="J679" t="s">
        <v>1452</v>
      </c>
      <c r="K679" t="s">
        <v>1453</v>
      </c>
      <c r="M679" t="s">
        <v>1454</v>
      </c>
      <c r="N679" t="s">
        <v>21</v>
      </c>
      <c r="O679" t="s">
        <v>22</v>
      </c>
      <c r="P679" t="s">
        <v>125</v>
      </c>
    </row>
    <row r="680" spans="1:16" x14ac:dyDescent="0.35">
      <c r="A680" t="s">
        <v>630</v>
      </c>
      <c r="B680">
        <v>506</v>
      </c>
      <c r="C680">
        <v>3</v>
      </c>
      <c r="D680">
        <v>11</v>
      </c>
      <c r="E680">
        <v>379</v>
      </c>
      <c r="F680">
        <v>899</v>
      </c>
      <c r="G680" s="3">
        <v>45652</v>
      </c>
      <c r="H680" t="s">
        <v>14</v>
      </c>
      <c r="I680" t="s">
        <v>1593</v>
      </c>
      <c r="J680" t="s">
        <v>1455</v>
      </c>
      <c r="K680" t="s">
        <v>1526</v>
      </c>
      <c r="M680" t="s">
        <v>2050</v>
      </c>
      <c r="N680" t="s">
        <v>21</v>
      </c>
      <c r="O680" t="s">
        <v>91</v>
      </c>
      <c r="P680" t="s">
        <v>235</v>
      </c>
    </row>
    <row r="681" spans="1:16" x14ac:dyDescent="0.35">
      <c r="A681" t="s">
        <v>633</v>
      </c>
      <c r="B681">
        <v>703</v>
      </c>
      <c r="C681">
        <v>6</v>
      </c>
      <c r="D681">
        <v>12</v>
      </c>
      <c r="E681">
        <v>276</v>
      </c>
      <c r="F681">
        <v>997</v>
      </c>
      <c r="G681" s="3">
        <v>45652</v>
      </c>
      <c r="H681" t="s">
        <v>14</v>
      </c>
      <c r="I681" t="s">
        <v>1753</v>
      </c>
      <c r="J681" t="s">
        <v>1452</v>
      </c>
      <c r="K681" t="s">
        <v>1526</v>
      </c>
      <c r="M681" t="s">
        <v>2050</v>
      </c>
      <c r="N681" t="s">
        <v>21</v>
      </c>
      <c r="O681" t="s">
        <v>22</v>
      </c>
      <c r="P681" t="s">
        <v>405</v>
      </c>
    </row>
    <row r="682" spans="1:16" x14ac:dyDescent="0.35">
      <c r="A682" t="s">
        <v>1287</v>
      </c>
      <c r="B682">
        <v>275</v>
      </c>
      <c r="C682">
        <v>4</v>
      </c>
      <c r="D682">
        <v>0</v>
      </c>
      <c r="E682">
        <v>153</v>
      </c>
      <c r="F682">
        <v>432</v>
      </c>
      <c r="G682" s="3">
        <v>45652</v>
      </c>
      <c r="H682" t="s">
        <v>14</v>
      </c>
      <c r="I682" t="s">
        <v>1612</v>
      </c>
      <c r="J682" t="s">
        <v>1455</v>
      </c>
      <c r="K682" t="s">
        <v>1449</v>
      </c>
      <c r="M682" t="s">
        <v>2050</v>
      </c>
      <c r="N682" t="s">
        <v>21</v>
      </c>
      <c r="O682" t="s">
        <v>27</v>
      </c>
      <c r="P682" t="s">
        <v>28</v>
      </c>
    </row>
    <row r="683" spans="1:16" x14ac:dyDescent="0.35">
      <c r="A683" t="s">
        <v>645</v>
      </c>
      <c r="B683">
        <v>707</v>
      </c>
      <c r="C683">
        <v>3</v>
      </c>
      <c r="D683">
        <v>5</v>
      </c>
      <c r="E683">
        <v>323</v>
      </c>
      <c r="F683">
        <v>1038</v>
      </c>
      <c r="G683" s="3">
        <v>45652</v>
      </c>
      <c r="H683" t="s">
        <v>14</v>
      </c>
      <c r="I683" t="s">
        <v>1756</v>
      </c>
      <c r="J683" t="s">
        <v>1452</v>
      </c>
      <c r="K683" t="s">
        <v>1526</v>
      </c>
      <c r="M683" t="s">
        <v>2050</v>
      </c>
      <c r="N683" t="s">
        <v>21</v>
      </c>
      <c r="O683" t="s">
        <v>22</v>
      </c>
      <c r="P683" t="s">
        <v>405</v>
      </c>
    </row>
    <row r="684" spans="1:16" x14ac:dyDescent="0.35">
      <c r="A684" t="s">
        <v>768</v>
      </c>
      <c r="B684">
        <v>268</v>
      </c>
      <c r="D684">
        <v>0</v>
      </c>
      <c r="E684">
        <v>39</v>
      </c>
      <c r="F684">
        <v>307</v>
      </c>
      <c r="G684" s="3">
        <v>45652</v>
      </c>
      <c r="H684" t="s">
        <v>14</v>
      </c>
      <c r="I684" t="s">
        <v>1800</v>
      </c>
      <c r="J684" t="s">
        <v>1452</v>
      </c>
      <c r="K684" t="s">
        <v>1453</v>
      </c>
      <c r="M684" t="s">
        <v>1454</v>
      </c>
      <c r="N684" t="s">
        <v>21</v>
      </c>
      <c r="O684" t="s">
        <v>22</v>
      </c>
      <c r="P684" t="s">
        <v>23</v>
      </c>
    </row>
    <row r="685" spans="1:16" x14ac:dyDescent="0.35">
      <c r="A685" t="s">
        <v>650</v>
      </c>
      <c r="B685">
        <v>352</v>
      </c>
      <c r="C685">
        <v>3</v>
      </c>
      <c r="D685">
        <v>2</v>
      </c>
      <c r="E685">
        <v>228</v>
      </c>
      <c r="F685">
        <v>585</v>
      </c>
      <c r="G685" s="3">
        <v>45652</v>
      </c>
      <c r="H685" t="s">
        <v>14</v>
      </c>
      <c r="I685" t="s">
        <v>1593</v>
      </c>
      <c r="J685" t="s">
        <v>1455</v>
      </c>
      <c r="K685" t="s">
        <v>1526</v>
      </c>
      <c r="M685" t="s">
        <v>2050</v>
      </c>
      <c r="N685" t="s">
        <v>21</v>
      </c>
      <c r="O685" t="s">
        <v>91</v>
      </c>
      <c r="P685" t="s">
        <v>235</v>
      </c>
    </row>
    <row r="686" spans="1:16" x14ac:dyDescent="0.35">
      <c r="A686" t="s">
        <v>1119</v>
      </c>
      <c r="B686">
        <v>648</v>
      </c>
      <c r="C686">
        <v>1</v>
      </c>
      <c r="D686">
        <v>1</v>
      </c>
      <c r="E686">
        <v>366</v>
      </c>
      <c r="F686">
        <v>1016</v>
      </c>
      <c r="G686" s="3">
        <v>45652</v>
      </c>
      <c r="H686" t="s">
        <v>14</v>
      </c>
      <c r="I686" t="s">
        <v>1941</v>
      </c>
      <c r="J686" t="s">
        <v>1455</v>
      </c>
      <c r="K686" t="s">
        <v>1453</v>
      </c>
      <c r="M686" t="s">
        <v>1465</v>
      </c>
      <c r="N686" t="s">
        <v>21</v>
      </c>
      <c r="O686" t="s">
        <v>91</v>
      </c>
      <c r="P686" t="s">
        <v>92</v>
      </c>
    </row>
    <row r="687" spans="1:16" x14ac:dyDescent="0.35">
      <c r="A687" t="s">
        <v>1105</v>
      </c>
      <c r="B687">
        <v>421</v>
      </c>
      <c r="D687">
        <v>0</v>
      </c>
      <c r="E687">
        <v>103</v>
      </c>
      <c r="F687">
        <v>524</v>
      </c>
      <c r="G687" s="3">
        <v>45652</v>
      </c>
      <c r="H687" t="s">
        <v>14</v>
      </c>
      <c r="I687" t="s">
        <v>1932</v>
      </c>
      <c r="J687" t="s">
        <v>1455</v>
      </c>
      <c r="K687" t="s">
        <v>1453</v>
      </c>
      <c r="M687" t="s">
        <v>1465</v>
      </c>
      <c r="N687" t="s">
        <v>21</v>
      </c>
      <c r="O687" t="s">
        <v>27</v>
      </c>
      <c r="P687" t="s">
        <v>180</v>
      </c>
    </row>
    <row r="688" spans="1:16" x14ac:dyDescent="0.35">
      <c r="A688" t="s">
        <v>1279</v>
      </c>
      <c r="B688">
        <v>109</v>
      </c>
      <c r="C688">
        <v>1</v>
      </c>
      <c r="D688">
        <v>0</v>
      </c>
      <c r="E688">
        <v>29</v>
      </c>
      <c r="F688">
        <v>139</v>
      </c>
      <c r="G688" s="3">
        <v>45652</v>
      </c>
      <c r="H688" t="s">
        <v>14</v>
      </c>
      <c r="I688" t="s">
        <v>1519</v>
      </c>
      <c r="J688" t="s">
        <v>1455</v>
      </c>
      <c r="K688" t="s">
        <v>1453</v>
      </c>
      <c r="M688" t="s">
        <v>1474</v>
      </c>
      <c r="N688" t="s">
        <v>21</v>
      </c>
      <c r="O688" t="s">
        <v>27</v>
      </c>
      <c r="P688" t="s">
        <v>28</v>
      </c>
    </row>
    <row r="689" spans="1:16" x14ac:dyDescent="0.35">
      <c r="A689" t="s">
        <v>709</v>
      </c>
      <c r="B689">
        <v>270</v>
      </c>
      <c r="C689">
        <v>3</v>
      </c>
      <c r="D689">
        <v>0</v>
      </c>
      <c r="E689">
        <v>71</v>
      </c>
      <c r="F689">
        <v>344</v>
      </c>
      <c r="G689" s="3">
        <v>45652</v>
      </c>
      <c r="H689" t="s">
        <v>14</v>
      </c>
      <c r="I689" t="s">
        <v>1778</v>
      </c>
      <c r="J689" t="s">
        <v>1455</v>
      </c>
      <c r="K689" t="s">
        <v>1453</v>
      </c>
      <c r="M689" t="s">
        <v>1462</v>
      </c>
      <c r="N689" t="s">
        <v>21</v>
      </c>
      <c r="O689" t="s">
        <v>91</v>
      </c>
      <c r="P689" t="s">
        <v>235</v>
      </c>
    </row>
    <row r="690" spans="1:16" x14ac:dyDescent="0.35">
      <c r="A690" t="s">
        <v>1421</v>
      </c>
      <c r="B690">
        <v>283</v>
      </c>
      <c r="C690">
        <v>1</v>
      </c>
      <c r="D690">
        <v>1</v>
      </c>
      <c r="E690">
        <v>346</v>
      </c>
      <c r="F690">
        <v>631</v>
      </c>
      <c r="G690" s="3">
        <v>45652</v>
      </c>
      <c r="H690" t="s">
        <v>14</v>
      </c>
      <c r="I690" t="s">
        <v>1779</v>
      </c>
      <c r="J690" t="s">
        <v>1455</v>
      </c>
      <c r="K690" t="s">
        <v>1523</v>
      </c>
      <c r="M690" t="s">
        <v>2050</v>
      </c>
      <c r="N690" t="s">
        <v>21</v>
      </c>
      <c r="O690" t="s">
        <v>91</v>
      </c>
      <c r="P690" t="s">
        <v>2052</v>
      </c>
    </row>
    <row r="691" spans="1:16" x14ac:dyDescent="0.35">
      <c r="A691" t="s">
        <v>713</v>
      </c>
      <c r="B691">
        <v>234</v>
      </c>
      <c r="C691">
        <v>1</v>
      </c>
      <c r="D691">
        <v>0</v>
      </c>
      <c r="E691">
        <v>157</v>
      </c>
      <c r="F691">
        <v>392</v>
      </c>
      <c r="G691" s="3">
        <v>45652</v>
      </c>
      <c r="H691" t="s">
        <v>14</v>
      </c>
      <c r="I691" t="s">
        <v>1782</v>
      </c>
      <c r="J691" t="s">
        <v>1452</v>
      </c>
      <c r="K691" t="s">
        <v>1526</v>
      </c>
      <c r="M691" t="s">
        <v>2050</v>
      </c>
      <c r="N691" t="s">
        <v>21</v>
      </c>
      <c r="O691" t="s">
        <v>22</v>
      </c>
      <c r="P691" t="s">
        <v>223</v>
      </c>
    </row>
    <row r="692" spans="1:16" x14ac:dyDescent="0.35">
      <c r="A692" t="s">
        <v>716</v>
      </c>
      <c r="B692">
        <v>614</v>
      </c>
      <c r="C692">
        <v>5</v>
      </c>
      <c r="D692">
        <v>9</v>
      </c>
      <c r="E692">
        <v>397</v>
      </c>
      <c r="F692">
        <v>1025</v>
      </c>
      <c r="G692" s="3">
        <v>45652</v>
      </c>
      <c r="H692" t="s">
        <v>14</v>
      </c>
      <c r="I692" t="s">
        <v>1786</v>
      </c>
      <c r="J692" t="s">
        <v>1452</v>
      </c>
      <c r="K692" t="s">
        <v>1526</v>
      </c>
      <c r="M692" t="s">
        <v>2050</v>
      </c>
      <c r="N692" t="s">
        <v>21</v>
      </c>
      <c r="O692" t="s">
        <v>22</v>
      </c>
      <c r="P692" t="s">
        <v>95</v>
      </c>
    </row>
    <row r="693" spans="1:16" x14ac:dyDescent="0.35">
      <c r="A693" t="s">
        <v>721</v>
      </c>
      <c r="B693">
        <v>508</v>
      </c>
      <c r="C693">
        <v>1</v>
      </c>
      <c r="D693">
        <v>5</v>
      </c>
      <c r="E693">
        <v>232</v>
      </c>
      <c r="F693">
        <v>746</v>
      </c>
      <c r="G693" s="3">
        <v>45652</v>
      </c>
      <c r="H693" t="s">
        <v>14</v>
      </c>
      <c r="I693" t="s">
        <v>1788</v>
      </c>
      <c r="J693" t="s">
        <v>1452</v>
      </c>
      <c r="K693" t="s">
        <v>1526</v>
      </c>
      <c r="M693" t="s">
        <v>2050</v>
      </c>
      <c r="N693" t="s">
        <v>21</v>
      </c>
      <c r="O693" t="s">
        <v>22</v>
      </c>
      <c r="P693" t="s">
        <v>95</v>
      </c>
    </row>
    <row r="694" spans="1:16" x14ac:dyDescent="0.35">
      <c r="A694" t="s">
        <v>724</v>
      </c>
      <c r="B694">
        <v>242</v>
      </c>
      <c r="C694">
        <v>1</v>
      </c>
      <c r="D694">
        <v>0</v>
      </c>
      <c r="E694">
        <v>75</v>
      </c>
      <c r="F694">
        <v>318</v>
      </c>
      <c r="G694" s="3">
        <v>45652</v>
      </c>
      <c r="H694" t="s">
        <v>14</v>
      </c>
      <c r="I694" t="s">
        <v>1976</v>
      </c>
      <c r="J694" t="s">
        <v>1455</v>
      </c>
      <c r="K694" t="s">
        <v>1473</v>
      </c>
      <c r="M694" t="s">
        <v>2050</v>
      </c>
      <c r="N694" t="s">
        <v>21</v>
      </c>
      <c r="O694" t="s">
        <v>27</v>
      </c>
      <c r="P694" t="s">
        <v>84</v>
      </c>
    </row>
    <row r="695" spans="1:16" x14ac:dyDescent="0.35">
      <c r="A695" t="s">
        <v>756</v>
      </c>
      <c r="B695">
        <v>526</v>
      </c>
      <c r="C695">
        <v>1</v>
      </c>
      <c r="D695">
        <v>2</v>
      </c>
      <c r="E695">
        <v>167</v>
      </c>
      <c r="F695">
        <v>696</v>
      </c>
      <c r="G695" s="3">
        <v>45652</v>
      </c>
      <c r="H695" t="s">
        <v>14</v>
      </c>
      <c r="I695" t="s">
        <v>1797</v>
      </c>
      <c r="J695" t="s">
        <v>1455</v>
      </c>
      <c r="K695" t="s">
        <v>1523</v>
      </c>
      <c r="M695" t="s">
        <v>2050</v>
      </c>
      <c r="N695" t="s">
        <v>21</v>
      </c>
      <c r="O695" t="s">
        <v>27</v>
      </c>
      <c r="P695" t="s">
        <v>28</v>
      </c>
    </row>
    <row r="696" spans="1:16" x14ac:dyDescent="0.35">
      <c r="A696" t="s">
        <v>1096</v>
      </c>
      <c r="B696">
        <v>384</v>
      </c>
      <c r="D696">
        <v>0</v>
      </c>
      <c r="E696">
        <v>115</v>
      </c>
      <c r="F696">
        <v>499</v>
      </c>
      <c r="G696" s="3">
        <v>45652</v>
      </c>
      <c r="H696" t="s">
        <v>14</v>
      </c>
      <c r="I696" t="s">
        <v>1925</v>
      </c>
      <c r="J696" t="s">
        <v>1455</v>
      </c>
      <c r="K696" t="s">
        <v>1453</v>
      </c>
      <c r="M696" t="s">
        <v>1465</v>
      </c>
      <c r="N696" t="s">
        <v>21</v>
      </c>
      <c r="O696" t="s">
        <v>91</v>
      </c>
      <c r="P696" t="s">
        <v>1447</v>
      </c>
    </row>
    <row r="697" spans="1:16" x14ac:dyDescent="0.35">
      <c r="A697" t="s">
        <v>760</v>
      </c>
      <c r="B697">
        <v>333</v>
      </c>
      <c r="C697">
        <v>3</v>
      </c>
      <c r="D697">
        <v>0</v>
      </c>
      <c r="E697">
        <v>217</v>
      </c>
      <c r="F697">
        <v>553</v>
      </c>
      <c r="G697" s="3">
        <v>45652</v>
      </c>
      <c r="H697" t="s">
        <v>14</v>
      </c>
      <c r="I697" t="s">
        <v>1798</v>
      </c>
      <c r="J697" t="s">
        <v>1455</v>
      </c>
      <c r="K697" t="s">
        <v>1526</v>
      </c>
      <c r="M697" t="s">
        <v>2050</v>
      </c>
      <c r="N697" t="s">
        <v>21</v>
      </c>
      <c r="O697" t="s">
        <v>91</v>
      </c>
      <c r="P697" t="s">
        <v>2052</v>
      </c>
    </row>
    <row r="698" spans="1:16" x14ac:dyDescent="0.35">
      <c r="A698" t="s">
        <v>765</v>
      </c>
      <c r="B698">
        <v>47</v>
      </c>
      <c r="D698">
        <v>0</v>
      </c>
      <c r="E698">
        <v>19</v>
      </c>
      <c r="F698">
        <v>66</v>
      </c>
      <c r="G698" s="3">
        <v>45652</v>
      </c>
      <c r="H698" t="s">
        <v>14</v>
      </c>
      <c r="I698" t="s">
        <v>1799</v>
      </c>
      <c r="J698" t="s">
        <v>1455</v>
      </c>
      <c r="K698" t="s">
        <v>1450</v>
      </c>
      <c r="M698" t="s">
        <v>1465</v>
      </c>
      <c r="N698" t="s">
        <v>21</v>
      </c>
      <c r="O698" t="s">
        <v>91</v>
      </c>
      <c r="P698" t="s">
        <v>111</v>
      </c>
    </row>
    <row r="699" spans="1:16" x14ac:dyDescent="0.35">
      <c r="A699" t="s">
        <v>789</v>
      </c>
      <c r="B699">
        <v>104</v>
      </c>
      <c r="C699">
        <v>1</v>
      </c>
      <c r="D699">
        <v>0</v>
      </c>
      <c r="E699">
        <v>95</v>
      </c>
      <c r="F699">
        <v>200</v>
      </c>
      <c r="G699" s="3">
        <v>45652</v>
      </c>
      <c r="H699" t="s">
        <v>14</v>
      </c>
      <c r="I699" t="s">
        <v>1541</v>
      </c>
      <c r="J699" t="s">
        <v>1455</v>
      </c>
      <c r="K699" t="s">
        <v>1450</v>
      </c>
      <c r="M699" t="s">
        <v>1805</v>
      </c>
      <c r="N699" t="s">
        <v>21</v>
      </c>
      <c r="O699" t="s">
        <v>91</v>
      </c>
      <c r="P699" t="s">
        <v>92</v>
      </c>
    </row>
    <row r="700" spans="1:16" x14ac:dyDescent="0.35">
      <c r="A700" t="s">
        <v>832</v>
      </c>
      <c r="B700">
        <v>329</v>
      </c>
      <c r="D700">
        <v>3</v>
      </c>
      <c r="E700">
        <v>150</v>
      </c>
      <c r="F700">
        <v>482</v>
      </c>
      <c r="G700" s="3">
        <v>45652</v>
      </c>
      <c r="H700" t="s">
        <v>14</v>
      </c>
      <c r="I700" t="s">
        <v>1821</v>
      </c>
      <c r="J700" t="s">
        <v>1452</v>
      </c>
      <c r="K700" t="s">
        <v>1449</v>
      </c>
      <c r="M700" t="s">
        <v>2050</v>
      </c>
      <c r="N700" t="s">
        <v>21</v>
      </c>
      <c r="O700" t="s">
        <v>22</v>
      </c>
      <c r="P700" t="s">
        <v>95</v>
      </c>
    </row>
    <row r="701" spans="1:16" x14ac:dyDescent="0.35">
      <c r="A701" t="s">
        <v>838</v>
      </c>
      <c r="B701">
        <v>259</v>
      </c>
      <c r="C701">
        <v>4</v>
      </c>
      <c r="D701">
        <v>7</v>
      </c>
      <c r="E701">
        <v>200</v>
      </c>
      <c r="F701">
        <v>470</v>
      </c>
      <c r="G701" s="3">
        <v>45652</v>
      </c>
      <c r="H701" t="s">
        <v>14</v>
      </c>
      <c r="I701" t="s">
        <v>1612</v>
      </c>
      <c r="J701" t="s">
        <v>1455</v>
      </c>
      <c r="K701" t="s">
        <v>1526</v>
      </c>
      <c r="M701" t="s">
        <v>2050</v>
      </c>
      <c r="N701" t="s">
        <v>21</v>
      </c>
      <c r="O701" t="s">
        <v>27</v>
      </c>
      <c r="P701" t="s">
        <v>28</v>
      </c>
    </row>
    <row r="702" spans="1:16" x14ac:dyDescent="0.35">
      <c r="A702" t="s">
        <v>839</v>
      </c>
      <c r="B702">
        <v>262</v>
      </c>
      <c r="C702">
        <v>2</v>
      </c>
      <c r="D702">
        <v>7</v>
      </c>
      <c r="E702">
        <v>114</v>
      </c>
      <c r="F702">
        <v>385</v>
      </c>
      <c r="G702" s="3">
        <v>45652</v>
      </c>
      <c r="H702" t="s">
        <v>14</v>
      </c>
      <c r="I702" t="s">
        <v>1825</v>
      </c>
      <c r="J702" t="s">
        <v>1455</v>
      </c>
      <c r="K702" t="s">
        <v>1523</v>
      </c>
      <c r="M702" t="s">
        <v>2050</v>
      </c>
      <c r="N702" t="s">
        <v>21</v>
      </c>
      <c r="O702" t="s">
        <v>27</v>
      </c>
      <c r="P702" t="s">
        <v>63</v>
      </c>
    </row>
    <row r="703" spans="1:16" x14ac:dyDescent="0.35">
      <c r="A703" t="s">
        <v>2048</v>
      </c>
      <c r="B703">
        <v>442</v>
      </c>
      <c r="C703">
        <v>2</v>
      </c>
      <c r="D703">
        <v>0</v>
      </c>
      <c r="E703">
        <v>168</v>
      </c>
      <c r="F703">
        <v>612</v>
      </c>
      <c r="G703" s="3">
        <v>45652</v>
      </c>
      <c r="H703" t="s">
        <v>14</v>
      </c>
      <c r="I703" t="s">
        <v>1826</v>
      </c>
      <c r="J703" t="s">
        <v>1455</v>
      </c>
      <c r="K703" t="s">
        <v>1453</v>
      </c>
      <c r="M703" t="s">
        <v>1454</v>
      </c>
      <c r="N703" t="s">
        <v>21</v>
      </c>
      <c r="O703" t="s">
        <v>27</v>
      </c>
      <c r="P703" t="s">
        <v>84</v>
      </c>
    </row>
    <row r="704" spans="1:16" x14ac:dyDescent="0.35">
      <c r="A704" t="s">
        <v>867</v>
      </c>
      <c r="B704">
        <v>1</v>
      </c>
      <c r="D704">
        <v>0</v>
      </c>
      <c r="E704">
        <v>5</v>
      </c>
      <c r="F704">
        <v>6</v>
      </c>
      <c r="G704" s="3">
        <v>45652</v>
      </c>
      <c r="H704" t="s">
        <v>14</v>
      </c>
      <c r="I704" t="s">
        <v>1832</v>
      </c>
      <c r="J704" t="s">
        <v>1452</v>
      </c>
      <c r="K704" t="s">
        <v>1526</v>
      </c>
      <c r="M704" t="s">
        <v>2050</v>
      </c>
      <c r="N704" t="s">
        <v>21</v>
      </c>
      <c r="O704" t="s">
        <v>22</v>
      </c>
      <c r="P704" t="s">
        <v>223</v>
      </c>
    </row>
    <row r="705" spans="1:16" x14ac:dyDescent="0.35">
      <c r="A705" t="s">
        <v>1186</v>
      </c>
      <c r="B705">
        <v>264</v>
      </c>
      <c r="D705">
        <v>4</v>
      </c>
      <c r="E705">
        <v>92</v>
      </c>
      <c r="F705">
        <v>360</v>
      </c>
      <c r="G705" s="3">
        <v>45652</v>
      </c>
      <c r="H705" t="s">
        <v>14</v>
      </c>
      <c r="I705" t="s">
        <v>1961</v>
      </c>
      <c r="J705" t="s">
        <v>1452</v>
      </c>
      <c r="K705" t="s">
        <v>1523</v>
      </c>
      <c r="M705" t="s">
        <v>2050</v>
      </c>
      <c r="N705" t="s">
        <v>21</v>
      </c>
      <c r="O705" t="s">
        <v>22</v>
      </c>
      <c r="P705" t="s">
        <v>405</v>
      </c>
    </row>
    <row r="706" spans="1:16" x14ac:dyDescent="0.35">
      <c r="A706" t="s">
        <v>902</v>
      </c>
      <c r="B706">
        <v>455</v>
      </c>
      <c r="C706">
        <v>6</v>
      </c>
      <c r="D706">
        <v>1</v>
      </c>
      <c r="E706">
        <v>438</v>
      </c>
      <c r="F706">
        <v>900</v>
      </c>
      <c r="G706" s="3">
        <v>45652</v>
      </c>
      <c r="H706" t="s">
        <v>14</v>
      </c>
      <c r="I706" t="s">
        <v>1593</v>
      </c>
      <c r="J706" t="s">
        <v>1455</v>
      </c>
      <c r="K706" t="s">
        <v>1526</v>
      </c>
      <c r="M706" t="s">
        <v>2050</v>
      </c>
      <c r="N706" t="s">
        <v>21</v>
      </c>
      <c r="O706" t="s">
        <v>91</v>
      </c>
      <c r="P706" t="s">
        <v>2052</v>
      </c>
    </row>
    <row r="707" spans="1:16" x14ac:dyDescent="0.35">
      <c r="A707" t="s">
        <v>908</v>
      </c>
      <c r="B707">
        <v>249</v>
      </c>
      <c r="C707">
        <v>1</v>
      </c>
      <c r="D707">
        <v>0</v>
      </c>
      <c r="E707">
        <v>85</v>
      </c>
      <c r="F707">
        <v>335</v>
      </c>
      <c r="G707" s="3">
        <v>45652</v>
      </c>
      <c r="H707" t="s">
        <v>14</v>
      </c>
      <c r="I707" t="s">
        <v>1642</v>
      </c>
      <c r="J707" t="s">
        <v>1455</v>
      </c>
      <c r="K707" t="s">
        <v>1523</v>
      </c>
      <c r="M707" t="s">
        <v>2050</v>
      </c>
      <c r="N707" t="s">
        <v>21</v>
      </c>
      <c r="O707" t="s">
        <v>27</v>
      </c>
      <c r="P707" t="s">
        <v>180</v>
      </c>
    </row>
    <row r="708" spans="1:16" x14ac:dyDescent="0.35">
      <c r="A708" t="s">
        <v>1393</v>
      </c>
      <c r="B708">
        <v>42</v>
      </c>
      <c r="D708">
        <v>0</v>
      </c>
      <c r="E708">
        <v>14</v>
      </c>
      <c r="F708">
        <v>56</v>
      </c>
      <c r="G708" s="3">
        <v>45652</v>
      </c>
      <c r="H708" t="s">
        <v>14</v>
      </c>
      <c r="I708" t="s">
        <v>1932</v>
      </c>
      <c r="J708" t="s">
        <v>1455</v>
      </c>
      <c r="K708" t="s">
        <v>1453</v>
      </c>
      <c r="M708" t="s">
        <v>1805</v>
      </c>
      <c r="N708" t="s">
        <v>21</v>
      </c>
      <c r="O708" t="s">
        <v>27</v>
      </c>
      <c r="P708" t="s">
        <v>180</v>
      </c>
    </row>
    <row r="709" spans="1:16" x14ac:dyDescent="0.35">
      <c r="A709" t="s">
        <v>939</v>
      </c>
      <c r="B709">
        <v>215</v>
      </c>
      <c r="C709">
        <v>1</v>
      </c>
      <c r="D709">
        <v>0</v>
      </c>
      <c r="E709">
        <v>80</v>
      </c>
      <c r="F709">
        <v>296</v>
      </c>
      <c r="G709" s="3">
        <v>45652</v>
      </c>
      <c r="H709" t="s">
        <v>14</v>
      </c>
      <c r="I709" t="s">
        <v>1858</v>
      </c>
      <c r="J709" t="s">
        <v>1452</v>
      </c>
      <c r="K709" t="s">
        <v>1453</v>
      </c>
      <c r="M709" t="s">
        <v>1464</v>
      </c>
      <c r="N709" t="s">
        <v>21</v>
      </c>
      <c r="O709" t="s">
        <v>22</v>
      </c>
      <c r="P709" t="s">
        <v>23</v>
      </c>
    </row>
    <row r="710" spans="1:16" x14ac:dyDescent="0.35">
      <c r="A710" t="s">
        <v>1385</v>
      </c>
      <c r="B710">
        <v>389</v>
      </c>
      <c r="D710">
        <v>0</v>
      </c>
      <c r="E710">
        <v>203</v>
      </c>
      <c r="F710">
        <v>592</v>
      </c>
      <c r="G710" s="3">
        <v>45652</v>
      </c>
      <c r="H710" t="s">
        <v>14</v>
      </c>
      <c r="I710" t="s">
        <v>1864</v>
      </c>
      <c r="J710" t="s">
        <v>1452</v>
      </c>
      <c r="K710" t="s">
        <v>1526</v>
      </c>
      <c r="M710" t="s">
        <v>2050</v>
      </c>
      <c r="N710" t="s">
        <v>21</v>
      </c>
      <c r="O710" t="s">
        <v>22</v>
      </c>
      <c r="P710" t="s">
        <v>223</v>
      </c>
    </row>
    <row r="711" spans="1:16" x14ac:dyDescent="0.35">
      <c r="A711" t="s">
        <v>995</v>
      </c>
      <c r="B711">
        <v>274</v>
      </c>
      <c r="C711">
        <v>2</v>
      </c>
      <c r="D711">
        <v>1</v>
      </c>
      <c r="E711">
        <v>140</v>
      </c>
      <c r="F711">
        <v>417</v>
      </c>
      <c r="G711" s="3">
        <v>45652</v>
      </c>
      <c r="H711" t="s">
        <v>14</v>
      </c>
      <c r="I711" t="s">
        <v>1977</v>
      </c>
      <c r="J711" t="s">
        <v>1455</v>
      </c>
      <c r="K711" t="s">
        <v>1523</v>
      </c>
      <c r="M711" t="s">
        <v>2050</v>
      </c>
      <c r="N711" t="s">
        <v>21</v>
      </c>
      <c r="O711" t="s">
        <v>27</v>
      </c>
      <c r="P711" t="s">
        <v>84</v>
      </c>
    </row>
    <row r="712" spans="1:16" x14ac:dyDescent="0.35">
      <c r="A712" t="s">
        <v>1008</v>
      </c>
      <c r="B712">
        <v>53</v>
      </c>
      <c r="D712">
        <v>0</v>
      </c>
      <c r="E712">
        <v>39</v>
      </c>
      <c r="F712">
        <v>92</v>
      </c>
      <c r="G712" s="3">
        <v>45652</v>
      </c>
      <c r="H712" t="s">
        <v>14</v>
      </c>
      <c r="I712" t="s">
        <v>1881</v>
      </c>
      <c r="J712" t="s">
        <v>1455</v>
      </c>
      <c r="K712" t="s">
        <v>1453</v>
      </c>
      <c r="M712" t="s">
        <v>1474</v>
      </c>
      <c r="N712" t="s">
        <v>21</v>
      </c>
      <c r="O712" t="s">
        <v>91</v>
      </c>
      <c r="P712" t="s">
        <v>111</v>
      </c>
    </row>
    <row r="713" spans="1:16" x14ac:dyDescent="0.35">
      <c r="A713" t="s">
        <v>1012</v>
      </c>
      <c r="B713">
        <v>77</v>
      </c>
      <c r="D713">
        <v>0</v>
      </c>
      <c r="E713">
        <v>53</v>
      </c>
      <c r="F713">
        <v>130</v>
      </c>
      <c r="G713" s="3">
        <v>45652</v>
      </c>
      <c r="H713" t="s">
        <v>14</v>
      </c>
      <c r="I713" t="s">
        <v>1593</v>
      </c>
      <c r="J713" t="s">
        <v>1455</v>
      </c>
      <c r="K713" t="s">
        <v>1453</v>
      </c>
      <c r="M713" t="s">
        <v>1474</v>
      </c>
      <c r="N713" t="s">
        <v>21</v>
      </c>
      <c r="O713" t="s">
        <v>91</v>
      </c>
      <c r="P713" t="s">
        <v>1510</v>
      </c>
    </row>
    <row r="714" spans="1:16" x14ac:dyDescent="0.35">
      <c r="A714" t="s">
        <v>1013</v>
      </c>
      <c r="B714">
        <v>199</v>
      </c>
      <c r="C714">
        <v>2</v>
      </c>
      <c r="D714">
        <v>1</v>
      </c>
      <c r="E714">
        <v>52</v>
      </c>
      <c r="F714">
        <v>254</v>
      </c>
      <c r="G714" s="3">
        <v>45652</v>
      </c>
      <c r="H714" t="s">
        <v>14</v>
      </c>
      <c r="I714" t="s">
        <v>1885</v>
      </c>
      <c r="J714" t="s">
        <v>1452</v>
      </c>
      <c r="K714" t="s">
        <v>1453</v>
      </c>
      <c r="M714" t="s">
        <v>1474</v>
      </c>
      <c r="N714" t="s">
        <v>21</v>
      </c>
      <c r="O714" t="s">
        <v>22</v>
      </c>
      <c r="P714" t="s">
        <v>405</v>
      </c>
    </row>
    <row r="715" spans="1:16" x14ac:dyDescent="0.35">
      <c r="A715" t="s">
        <v>1014</v>
      </c>
      <c r="B715">
        <v>79</v>
      </c>
      <c r="D715">
        <v>0</v>
      </c>
      <c r="E715">
        <v>32</v>
      </c>
      <c r="F715">
        <v>111</v>
      </c>
      <c r="G715" s="3">
        <v>45652</v>
      </c>
      <c r="H715" t="s">
        <v>14</v>
      </c>
      <c r="I715" t="s">
        <v>1612</v>
      </c>
      <c r="J715" t="s">
        <v>1455</v>
      </c>
      <c r="K715" t="s">
        <v>1453</v>
      </c>
      <c r="M715" t="s">
        <v>1474</v>
      </c>
      <c r="N715" t="s">
        <v>21</v>
      </c>
      <c r="O715" t="s">
        <v>27</v>
      </c>
      <c r="P715" t="s">
        <v>191</v>
      </c>
    </row>
    <row r="716" spans="1:16" x14ac:dyDescent="0.35">
      <c r="A716" t="s">
        <v>1126</v>
      </c>
      <c r="B716">
        <v>425</v>
      </c>
      <c r="C716">
        <v>2</v>
      </c>
      <c r="D716">
        <v>0</v>
      </c>
      <c r="E716">
        <v>172</v>
      </c>
      <c r="F716">
        <v>599</v>
      </c>
      <c r="G716" s="3">
        <v>45652</v>
      </c>
      <c r="H716" t="s">
        <v>14</v>
      </c>
      <c r="I716" t="s">
        <v>1945</v>
      </c>
      <c r="J716" t="s">
        <v>1455</v>
      </c>
      <c r="K716" t="s">
        <v>1453</v>
      </c>
      <c r="M716" t="s">
        <v>1465</v>
      </c>
      <c r="N716" t="s">
        <v>21</v>
      </c>
      <c r="O716" t="s">
        <v>27</v>
      </c>
      <c r="P716" t="s">
        <v>84</v>
      </c>
    </row>
    <row r="717" spans="1:16" x14ac:dyDescent="0.35">
      <c r="A717" t="s">
        <v>1043</v>
      </c>
      <c r="B717">
        <v>277</v>
      </c>
      <c r="C717">
        <v>3</v>
      </c>
      <c r="D717">
        <v>1</v>
      </c>
      <c r="E717">
        <v>85</v>
      </c>
      <c r="F717">
        <v>366</v>
      </c>
      <c r="G717" s="3">
        <v>45652</v>
      </c>
      <c r="H717" t="s">
        <v>14</v>
      </c>
      <c r="I717" t="s">
        <v>1897</v>
      </c>
      <c r="J717" t="s">
        <v>1452</v>
      </c>
      <c r="K717" t="s">
        <v>1523</v>
      </c>
      <c r="M717" t="s">
        <v>2050</v>
      </c>
      <c r="N717" t="s">
        <v>21</v>
      </c>
      <c r="O717" t="s">
        <v>22</v>
      </c>
      <c r="P717" t="s">
        <v>23</v>
      </c>
    </row>
    <row r="718" spans="1:16" x14ac:dyDescent="0.35">
      <c r="A718" t="s">
        <v>1058</v>
      </c>
      <c r="B718">
        <v>123</v>
      </c>
      <c r="D718">
        <v>7</v>
      </c>
      <c r="E718">
        <v>39</v>
      </c>
      <c r="F718">
        <v>169</v>
      </c>
      <c r="G718" s="3">
        <v>45652</v>
      </c>
      <c r="H718" t="s">
        <v>14</v>
      </c>
      <c r="I718" t="s">
        <v>1910</v>
      </c>
      <c r="J718" t="s">
        <v>1452</v>
      </c>
      <c r="K718" t="s">
        <v>1523</v>
      </c>
      <c r="M718" t="s">
        <v>2050</v>
      </c>
      <c r="N718" t="s">
        <v>21</v>
      </c>
      <c r="O718" t="s">
        <v>22</v>
      </c>
      <c r="P718" t="s">
        <v>23</v>
      </c>
    </row>
    <row r="719" spans="1:16" x14ac:dyDescent="0.35">
      <c r="A719" t="s">
        <v>1062</v>
      </c>
      <c r="B719">
        <v>780</v>
      </c>
      <c r="C719">
        <v>3</v>
      </c>
      <c r="D719">
        <v>3</v>
      </c>
      <c r="E719">
        <v>406</v>
      </c>
      <c r="F719">
        <v>1192</v>
      </c>
      <c r="G719" s="3">
        <v>45652</v>
      </c>
      <c r="H719" t="s">
        <v>14</v>
      </c>
      <c r="I719" t="s">
        <v>1913</v>
      </c>
      <c r="J719" t="s">
        <v>1452</v>
      </c>
      <c r="K719" t="s">
        <v>1526</v>
      </c>
      <c r="M719" t="s">
        <v>2050</v>
      </c>
      <c r="N719" t="s">
        <v>21</v>
      </c>
      <c r="O719" t="s">
        <v>22</v>
      </c>
      <c r="P719" t="s">
        <v>223</v>
      </c>
    </row>
    <row r="720" spans="1:16" x14ac:dyDescent="0.35">
      <c r="A720" t="s">
        <v>1340</v>
      </c>
      <c r="B720">
        <v>39</v>
      </c>
      <c r="D720">
        <v>3</v>
      </c>
      <c r="E720">
        <v>7</v>
      </c>
      <c r="F720">
        <v>49</v>
      </c>
      <c r="G720" s="3">
        <v>45652</v>
      </c>
      <c r="H720" t="s">
        <v>14</v>
      </c>
      <c r="I720" t="s">
        <v>1601</v>
      </c>
      <c r="J720" t="s">
        <v>1452</v>
      </c>
      <c r="K720" t="s">
        <v>1534</v>
      </c>
      <c r="M720" t="s">
        <v>2050</v>
      </c>
      <c r="N720" t="s">
        <v>21</v>
      </c>
      <c r="O720" t="s">
        <v>22</v>
      </c>
      <c r="P720" t="s">
        <v>125</v>
      </c>
    </row>
    <row r="721" spans="1:16" x14ac:dyDescent="0.35">
      <c r="A721" t="s">
        <v>1160</v>
      </c>
      <c r="B721">
        <v>506</v>
      </c>
      <c r="D721">
        <v>3</v>
      </c>
      <c r="E721">
        <v>267</v>
      </c>
      <c r="F721">
        <v>776</v>
      </c>
      <c r="G721" s="3">
        <v>45652</v>
      </c>
      <c r="H721" t="s">
        <v>14</v>
      </c>
      <c r="I721" t="s">
        <v>1957</v>
      </c>
      <c r="J721" t="s">
        <v>1452</v>
      </c>
      <c r="K721" t="s">
        <v>1526</v>
      </c>
      <c r="M721" t="s">
        <v>2050</v>
      </c>
      <c r="N721" t="s">
        <v>21</v>
      </c>
      <c r="O721" t="s">
        <v>22</v>
      </c>
      <c r="P721" t="s">
        <v>95</v>
      </c>
    </row>
    <row r="722" spans="1:16" x14ac:dyDescent="0.35">
      <c r="A722" t="s">
        <v>1397</v>
      </c>
      <c r="B722">
        <v>85</v>
      </c>
      <c r="D722">
        <v>0</v>
      </c>
      <c r="E722">
        <v>22</v>
      </c>
      <c r="F722">
        <v>107</v>
      </c>
      <c r="G722" s="3">
        <v>45652</v>
      </c>
      <c r="H722" t="s">
        <v>14</v>
      </c>
      <c r="I722" t="s">
        <v>1961</v>
      </c>
      <c r="J722" t="s">
        <v>1452</v>
      </c>
      <c r="K722" t="s">
        <v>1534</v>
      </c>
      <c r="M722" t="s">
        <v>2050</v>
      </c>
      <c r="N722" t="s">
        <v>21</v>
      </c>
      <c r="O722" t="s">
        <v>22</v>
      </c>
      <c r="P722" t="s">
        <v>405</v>
      </c>
    </row>
    <row r="723" spans="1:16" x14ac:dyDescent="0.35">
      <c r="A723" t="s">
        <v>1154</v>
      </c>
      <c r="B723">
        <v>546</v>
      </c>
      <c r="C723">
        <v>3</v>
      </c>
      <c r="D723">
        <v>4</v>
      </c>
      <c r="E723">
        <v>309</v>
      </c>
      <c r="F723">
        <v>862</v>
      </c>
      <c r="G723" s="3">
        <v>45652</v>
      </c>
      <c r="H723" t="s">
        <v>14</v>
      </c>
      <c r="I723" t="s">
        <v>1593</v>
      </c>
      <c r="J723" t="s">
        <v>1455</v>
      </c>
      <c r="K723" t="s">
        <v>1526</v>
      </c>
      <c r="M723" t="s">
        <v>2050</v>
      </c>
      <c r="N723" t="s">
        <v>21</v>
      </c>
      <c r="O723" t="s">
        <v>91</v>
      </c>
      <c r="P723" t="s">
        <v>235</v>
      </c>
    </row>
    <row r="724" spans="1:16" x14ac:dyDescent="0.35">
      <c r="A724" t="s">
        <v>1407</v>
      </c>
      <c r="B724">
        <v>50</v>
      </c>
      <c r="D724">
        <v>0</v>
      </c>
      <c r="E724">
        <v>12</v>
      </c>
      <c r="F724">
        <v>62</v>
      </c>
      <c r="G724" s="3">
        <v>45652</v>
      </c>
      <c r="H724" t="s">
        <v>14</v>
      </c>
      <c r="I724" t="s">
        <v>1607</v>
      </c>
      <c r="J724" t="s">
        <v>1455</v>
      </c>
      <c r="K724" t="s">
        <v>1534</v>
      </c>
      <c r="M724" t="s">
        <v>2050</v>
      </c>
      <c r="N724" t="s">
        <v>21</v>
      </c>
      <c r="O724" t="s">
        <v>27</v>
      </c>
      <c r="P724" t="s">
        <v>191</v>
      </c>
    </row>
    <row r="725" spans="1:16" x14ac:dyDescent="0.35">
      <c r="A725" t="s">
        <v>1139</v>
      </c>
      <c r="B725">
        <v>337</v>
      </c>
      <c r="C725">
        <v>1</v>
      </c>
      <c r="D725">
        <v>0</v>
      </c>
      <c r="E725">
        <v>222</v>
      </c>
      <c r="F725">
        <v>560</v>
      </c>
      <c r="G725" s="3">
        <v>45652</v>
      </c>
      <c r="H725" t="s">
        <v>14</v>
      </c>
      <c r="I725" t="s">
        <v>1690</v>
      </c>
      <c r="J725" t="s">
        <v>1455</v>
      </c>
      <c r="K725" t="s">
        <v>1526</v>
      </c>
      <c r="M725" t="s">
        <v>2050</v>
      </c>
      <c r="N725" t="s">
        <v>21</v>
      </c>
      <c r="O725" t="s">
        <v>27</v>
      </c>
      <c r="P725" t="s">
        <v>180</v>
      </c>
    </row>
    <row r="726" spans="1:16" x14ac:dyDescent="0.35">
      <c r="A726" t="s">
        <v>1065</v>
      </c>
      <c r="B726">
        <v>537</v>
      </c>
      <c r="C726">
        <v>1</v>
      </c>
      <c r="D726">
        <v>6</v>
      </c>
      <c r="E726">
        <v>365</v>
      </c>
      <c r="F726">
        <v>909</v>
      </c>
      <c r="G726" s="3">
        <v>45652</v>
      </c>
      <c r="H726" t="s">
        <v>14</v>
      </c>
      <c r="I726" t="s">
        <v>1915</v>
      </c>
      <c r="J726" t="s">
        <v>1455</v>
      </c>
      <c r="K726" t="s">
        <v>1526</v>
      </c>
      <c r="M726" t="s">
        <v>2050</v>
      </c>
      <c r="N726" t="s">
        <v>21</v>
      </c>
      <c r="O726" t="s">
        <v>27</v>
      </c>
      <c r="P726" t="s">
        <v>84</v>
      </c>
    </row>
    <row r="727" spans="1:16" x14ac:dyDescent="0.35">
      <c r="A727" t="s">
        <v>1075</v>
      </c>
      <c r="B727">
        <v>335</v>
      </c>
      <c r="C727">
        <v>2</v>
      </c>
      <c r="D727">
        <v>0</v>
      </c>
      <c r="E727">
        <v>228</v>
      </c>
      <c r="F727">
        <v>565</v>
      </c>
      <c r="G727" s="3">
        <v>45652</v>
      </c>
      <c r="H727" t="s">
        <v>14</v>
      </c>
      <c r="I727" t="s">
        <v>1917</v>
      </c>
      <c r="J727" t="s">
        <v>1455</v>
      </c>
      <c r="K727" t="s">
        <v>1523</v>
      </c>
      <c r="M727" t="s">
        <v>2050</v>
      </c>
      <c r="N727" t="s">
        <v>21</v>
      </c>
      <c r="O727" t="s">
        <v>27</v>
      </c>
      <c r="P727" t="s">
        <v>84</v>
      </c>
    </row>
    <row r="728" spans="1:16" x14ac:dyDescent="0.35">
      <c r="A728" t="s">
        <v>1103</v>
      </c>
      <c r="B728">
        <v>320</v>
      </c>
      <c r="C728">
        <v>3</v>
      </c>
      <c r="D728">
        <v>0</v>
      </c>
      <c r="E728">
        <v>154</v>
      </c>
      <c r="F728">
        <v>477</v>
      </c>
      <c r="G728" s="3">
        <v>45652</v>
      </c>
      <c r="H728" t="s">
        <v>14</v>
      </c>
      <c r="I728" t="s">
        <v>1931</v>
      </c>
      <c r="J728" t="s">
        <v>1455</v>
      </c>
      <c r="K728" t="s">
        <v>1453</v>
      </c>
      <c r="M728" t="s">
        <v>1465</v>
      </c>
      <c r="N728" t="s">
        <v>21</v>
      </c>
      <c r="O728" t="s">
        <v>27</v>
      </c>
      <c r="P728" t="s">
        <v>28</v>
      </c>
    </row>
    <row r="729" spans="1:16" x14ac:dyDescent="0.35">
      <c r="A729" t="s">
        <v>1106</v>
      </c>
      <c r="B729">
        <v>347</v>
      </c>
      <c r="C729">
        <v>4</v>
      </c>
      <c r="D729">
        <v>0</v>
      </c>
      <c r="E729">
        <v>170</v>
      </c>
      <c r="F729">
        <v>521</v>
      </c>
      <c r="G729" s="3">
        <v>45652</v>
      </c>
      <c r="H729" t="s">
        <v>14</v>
      </c>
      <c r="I729" t="s">
        <v>1933</v>
      </c>
      <c r="J729" t="s">
        <v>1455</v>
      </c>
      <c r="K729" t="s">
        <v>1453</v>
      </c>
      <c r="M729" t="s">
        <v>1462</v>
      </c>
      <c r="N729" t="s">
        <v>21</v>
      </c>
      <c r="O729" t="s">
        <v>91</v>
      </c>
      <c r="P729" t="s">
        <v>111</v>
      </c>
    </row>
    <row r="730" spans="1:16" x14ac:dyDescent="0.35">
      <c r="A730" t="s">
        <v>1112</v>
      </c>
      <c r="B730">
        <v>419</v>
      </c>
      <c r="C730">
        <v>4</v>
      </c>
      <c r="D730">
        <v>0</v>
      </c>
      <c r="E730">
        <v>162</v>
      </c>
      <c r="F730">
        <v>585</v>
      </c>
      <c r="G730" s="3">
        <v>45652</v>
      </c>
      <c r="H730" t="s">
        <v>14</v>
      </c>
      <c r="I730" t="s">
        <v>1979</v>
      </c>
      <c r="J730" t="s">
        <v>1455</v>
      </c>
      <c r="K730" t="s">
        <v>1453</v>
      </c>
      <c r="M730" t="s">
        <v>1465</v>
      </c>
      <c r="N730" t="s">
        <v>21</v>
      </c>
      <c r="O730" t="s">
        <v>27</v>
      </c>
      <c r="P730" t="s">
        <v>28</v>
      </c>
    </row>
    <row r="731" spans="1:16" x14ac:dyDescent="0.35">
      <c r="A731" t="s">
        <v>1118</v>
      </c>
      <c r="B731">
        <v>161</v>
      </c>
      <c r="C731">
        <v>1</v>
      </c>
      <c r="D731">
        <v>0</v>
      </c>
      <c r="E731">
        <v>31</v>
      </c>
      <c r="F731">
        <v>193</v>
      </c>
      <c r="G731" s="3">
        <v>45652</v>
      </c>
      <c r="H731" t="s">
        <v>14</v>
      </c>
      <c r="I731" t="s">
        <v>1940</v>
      </c>
      <c r="J731" t="s">
        <v>1455</v>
      </c>
      <c r="K731" t="s">
        <v>1453</v>
      </c>
      <c r="M731" t="s">
        <v>1465</v>
      </c>
      <c r="N731" t="s">
        <v>21</v>
      </c>
      <c r="O731" t="s">
        <v>27</v>
      </c>
      <c r="P731" t="s">
        <v>28</v>
      </c>
    </row>
    <row r="732" spans="1:16" x14ac:dyDescent="0.35">
      <c r="A732" t="s">
        <v>1121</v>
      </c>
      <c r="B732">
        <v>197</v>
      </c>
      <c r="C732">
        <v>1</v>
      </c>
      <c r="D732">
        <v>3</v>
      </c>
      <c r="E732">
        <v>101</v>
      </c>
      <c r="F732">
        <v>302</v>
      </c>
      <c r="G732" s="3">
        <v>45652</v>
      </c>
      <c r="H732" t="s">
        <v>14</v>
      </c>
      <c r="I732" t="s">
        <v>1980</v>
      </c>
      <c r="J732" t="s">
        <v>1455</v>
      </c>
      <c r="K732" t="s">
        <v>1453</v>
      </c>
      <c r="M732" t="s">
        <v>1465</v>
      </c>
      <c r="N732" t="s">
        <v>21</v>
      </c>
      <c r="O732" t="s">
        <v>27</v>
      </c>
      <c r="P732" t="s">
        <v>84</v>
      </c>
    </row>
    <row r="733" spans="1:16" x14ac:dyDescent="0.35">
      <c r="A733" t="s">
        <v>1221</v>
      </c>
      <c r="D733">
        <v>0</v>
      </c>
      <c r="E733">
        <v>1</v>
      </c>
      <c r="F733">
        <v>1</v>
      </c>
      <c r="G733" s="3">
        <v>45652</v>
      </c>
      <c r="H733" t="s">
        <v>14</v>
      </c>
      <c r="I733" t="s">
        <v>1994</v>
      </c>
      <c r="J733" t="s">
        <v>1456</v>
      </c>
      <c r="K733" t="s">
        <v>1450</v>
      </c>
      <c r="M733" t="s">
        <v>1471</v>
      </c>
      <c r="N733" t="s">
        <v>33</v>
      </c>
      <c r="O733" t="s">
        <v>53</v>
      </c>
      <c r="P733" t="s">
        <v>54</v>
      </c>
    </row>
    <row r="734" spans="1:16" x14ac:dyDescent="0.35">
      <c r="A734" t="s">
        <v>273</v>
      </c>
      <c r="B734">
        <v>8</v>
      </c>
      <c r="D734">
        <v>0</v>
      </c>
      <c r="E734">
        <v>4</v>
      </c>
      <c r="F734">
        <v>12</v>
      </c>
      <c r="G734" s="3">
        <v>45652</v>
      </c>
      <c r="H734" t="s">
        <v>14</v>
      </c>
      <c r="I734" t="s">
        <v>1611</v>
      </c>
      <c r="J734" t="s">
        <v>1448</v>
      </c>
      <c r="K734" t="s">
        <v>1453</v>
      </c>
      <c r="M734" t="s">
        <v>1464</v>
      </c>
      <c r="N734" t="s">
        <v>2021</v>
      </c>
      <c r="O734" t="s">
        <v>15</v>
      </c>
      <c r="P734" t="s">
        <v>38</v>
      </c>
    </row>
    <row r="735" spans="1:16" x14ac:dyDescent="0.35">
      <c r="A735" t="s">
        <v>2024</v>
      </c>
      <c r="B735">
        <v>19</v>
      </c>
      <c r="D735">
        <v>0</v>
      </c>
      <c r="E735">
        <v>2</v>
      </c>
      <c r="F735">
        <v>21</v>
      </c>
      <c r="G735" s="3">
        <v>45652</v>
      </c>
      <c r="H735" t="s">
        <v>14</v>
      </c>
      <c r="I735" t="s">
        <v>2025</v>
      </c>
      <c r="J735" t="s">
        <v>1460</v>
      </c>
      <c r="K735" t="s">
        <v>1450</v>
      </c>
      <c r="M735" t="s">
        <v>1986</v>
      </c>
      <c r="N735" t="s">
        <v>2021</v>
      </c>
      <c r="O735" t="s">
        <v>58</v>
      </c>
      <c r="P735" t="s">
        <v>1984</v>
      </c>
    </row>
    <row r="736" spans="1:16" x14ac:dyDescent="0.35">
      <c r="A736" t="s">
        <v>2026</v>
      </c>
      <c r="B736">
        <v>52</v>
      </c>
      <c r="D736">
        <v>0</v>
      </c>
      <c r="E736">
        <v>12</v>
      </c>
      <c r="F736">
        <v>64</v>
      </c>
      <c r="G736" s="3">
        <v>45652</v>
      </c>
      <c r="H736" t="s">
        <v>14</v>
      </c>
      <c r="I736" t="s">
        <v>1898</v>
      </c>
      <c r="J736" t="s">
        <v>1456</v>
      </c>
      <c r="K736" t="s">
        <v>1450</v>
      </c>
      <c r="M736" t="s">
        <v>1463</v>
      </c>
      <c r="N736" t="s">
        <v>33</v>
      </c>
      <c r="O736" t="s">
        <v>73</v>
      </c>
      <c r="P736" t="s">
        <v>74</v>
      </c>
    </row>
    <row r="737" spans="1:16" x14ac:dyDescent="0.35">
      <c r="A737" t="s">
        <v>560</v>
      </c>
      <c r="B737">
        <v>55</v>
      </c>
      <c r="D737">
        <v>0</v>
      </c>
      <c r="E737">
        <v>19</v>
      </c>
      <c r="F737">
        <v>74</v>
      </c>
      <c r="G737" s="3">
        <v>45652</v>
      </c>
      <c r="H737" t="s">
        <v>14</v>
      </c>
      <c r="I737" t="s">
        <v>2027</v>
      </c>
      <c r="J737" t="s">
        <v>1456</v>
      </c>
      <c r="K737" t="s">
        <v>1450</v>
      </c>
      <c r="M737" t="s">
        <v>1454</v>
      </c>
      <c r="N737" t="s">
        <v>33</v>
      </c>
      <c r="O737" t="s">
        <v>53</v>
      </c>
      <c r="P737" t="s">
        <v>198</v>
      </c>
    </row>
    <row r="738" spans="1:16" x14ac:dyDescent="0.35">
      <c r="A738" t="s">
        <v>1306</v>
      </c>
      <c r="B738">
        <v>60</v>
      </c>
      <c r="D738">
        <v>0</v>
      </c>
      <c r="E738">
        <v>1</v>
      </c>
      <c r="F738">
        <v>61</v>
      </c>
      <c r="G738" s="3">
        <v>45652</v>
      </c>
      <c r="H738" t="s">
        <v>14</v>
      </c>
      <c r="I738" t="s">
        <v>1978</v>
      </c>
      <c r="J738" t="s">
        <v>1456</v>
      </c>
      <c r="K738" t="s">
        <v>1450</v>
      </c>
      <c r="M738" t="s">
        <v>1471</v>
      </c>
      <c r="N738" t="s">
        <v>33</v>
      </c>
      <c r="O738" t="s">
        <v>53</v>
      </c>
      <c r="P738" t="s">
        <v>54</v>
      </c>
    </row>
    <row r="739" spans="1:16" x14ac:dyDescent="0.35">
      <c r="A739" t="s">
        <v>1319</v>
      </c>
      <c r="B739">
        <v>48</v>
      </c>
      <c r="D739">
        <v>7</v>
      </c>
      <c r="E739">
        <v>20</v>
      </c>
      <c r="F739">
        <v>75</v>
      </c>
      <c r="G739" s="3">
        <v>45652</v>
      </c>
      <c r="H739" t="s">
        <v>14</v>
      </c>
      <c r="I739" t="s">
        <v>1768</v>
      </c>
      <c r="J739" t="s">
        <v>1456</v>
      </c>
      <c r="K739" t="s">
        <v>1450</v>
      </c>
      <c r="M739" t="s">
        <v>1454</v>
      </c>
      <c r="N739" t="s">
        <v>33</v>
      </c>
      <c r="O739" t="s">
        <v>53</v>
      </c>
      <c r="P739" t="s">
        <v>198</v>
      </c>
    </row>
    <row r="740" spans="1:16" x14ac:dyDescent="0.35">
      <c r="A740" t="s">
        <v>740</v>
      </c>
      <c r="B740">
        <v>207</v>
      </c>
      <c r="C740">
        <v>2</v>
      </c>
      <c r="D740">
        <v>0</v>
      </c>
      <c r="E740">
        <v>40</v>
      </c>
      <c r="F740">
        <v>249</v>
      </c>
      <c r="G740" s="3">
        <v>45652</v>
      </c>
      <c r="H740" t="s">
        <v>14</v>
      </c>
      <c r="I740" t="s">
        <v>1769</v>
      </c>
      <c r="J740" t="s">
        <v>1456</v>
      </c>
      <c r="K740" t="s">
        <v>1450</v>
      </c>
      <c r="M740" t="s">
        <v>1462</v>
      </c>
      <c r="N740" t="s">
        <v>33</v>
      </c>
      <c r="O740" t="s">
        <v>70</v>
      </c>
      <c r="P740" t="s">
        <v>71</v>
      </c>
    </row>
    <row r="741" spans="1:16" x14ac:dyDescent="0.35">
      <c r="A741" t="s">
        <v>788</v>
      </c>
      <c r="B741">
        <v>115</v>
      </c>
      <c r="D741">
        <v>0</v>
      </c>
      <c r="E741">
        <v>39</v>
      </c>
      <c r="F741">
        <v>154</v>
      </c>
      <c r="G741" s="3">
        <v>45652</v>
      </c>
      <c r="H741" t="s">
        <v>14</v>
      </c>
      <c r="I741" t="s">
        <v>2028</v>
      </c>
      <c r="J741" t="s">
        <v>1456</v>
      </c>
      <c r="K741" t="s">
        <v>1450</v>
      </c>
      <c r="M741" t="s">
        <v>1479</v>
      </c>
      <c r="N741" t="s">
        <v>33</v>
      </c>
      <c r="O741" t="s">
        <v>45</v>
      </c>
      <c r="P741" t="s">
        <v>276</v>
      </c>
    </row>
    <row r="742" spans="1:16" x14ac:dyDescent="0.35">
      <c r="A742" t="s">
        <v>298</v>
      </c>
      <c r="B742">
        <v>307</v>
      </c>
      <c r="D742">
        <v>0</v>
      </c>
      <c r="E742">
        <v>82</v>
      </c>
      <c r="F742">
        <v>389</v>
      </c>
      <c r="G742" s="3">
        <v>45652</v>
      </c>
      <c r="H742" t="s">
        <v>14</v>
      </c>
      <c r="I742" t="s">
        <v>1628</v>
      </c>
      <c r="J742" t="s">
        <v>1448</v>
      </c>
      <c r="K742" t="s">
        <v>1453</v>
      </c>
      <c r="M742" t="s">
        <v>1471</v>
      </c>
      <c r="N742" t="s">
        <v>2021</v>
      </c>
      <c r="O742" t="s">
        <v>15</v>
      </c>
      <c r="P742" t="s">
        <v>185</v>
      </c>
    </row>
    <row r="743" spans="1:16" x14ac:dyDescent="0.35">
      <c r="A743" t="s">
        <v>299</v>
      </c>
      <c r="B743">
        <v>105</v>
      </c>
      <c r="C743">
        <v>1</v>
      </c>
      <c r="D743">
        <v>0</v>
      </c>
      <c r="E743">
        <v>38</v>
      </c>
      <c r="F743">
        <v>144</v>
      </c>
      <c r="G743" s="3">
        <v>45652</v>
      </c>
      <c r="H743" t="s">
        <v>14</v>
      </c>
      <c r="I743" t="s">
        <v>1628</v>
      </c>
      <c r="J743" t="s">
        <v>1448</v>
      </c>
      <c r="K743" t="s">
        <v>1453</v>
      </c>
      <c r="M743" t="s">
        <v>1471</v>
      </c>
      <c r="N743" t="s">
        <v>2021</v>
      </c>
      <c r="O743" t="s">
        <v>15</v>
      </c>
      <c r="P743" t="s">
        <v>185</v>
      </c>
    </row>
    <row r="744" spans="1:16" x14ac:dyDescent="0.35">
      <c r="A744" t="s">
        <v>2029</v>
      </c>
      <c r="B744">
        <v>167</v>
      </c>
      <c r="C744">
        <v>3</v>
      </c>
      <c r="D744">
        <v>2</v>
      </c>
      <c r="E744">
        <v>134</v>
      </c>
      <c r="F744">
        <v>306</v>
      </c>
      <c r="G744" s="3">
        <v>45652</v>
      </c>
      <c r="H744" t="s">
        <v>14</v>
      </c>
      <c r="I744" t="s">
        <v>1487</v>
      </c>
      <c r="J744" t="s">
        <v>1460</v>
      </c>
      <c r="K744" t="s">
        <v>1473</v>
      </c>
      <c r="M744" t="s">
        <v>2050</v>
      </c>
      <c r="N744" t="s">
        <v>2021</v>
      </c>
      <c r="O744" t="s">
        <v>58</v>
      </c>
      <c r="P744" t="s">
        <v>89</v>
      </c>
    </row>
    <row r="745" spans="1:16" x14ac:dyDescent="0.35">
      <c r="A745" t="s">
        <v>607</v>
      </c>
      <c r="B745">
        <v>3</v>
      </c>
      <c r="D745">
        <v>0</v>
      </c>
      <c r="E745">
        <v>1</v>
      </c>
      <c r="F745">
        <v>4</v>
      </c>
      <c r="G745" s="3">
        <v>45652</v>
      </c>
      <c r="H745" t="s">
        <v>14</v>
      </c>
      <c r="I745" t="s">
        <v>1744</v>
      </c>
      <c r="J745" t="s">
        <v>1448</v>
      </c>
      <c r="K745" t="s">
        <v>1453</v>
      </c>
      <c r="M745" t="s">
        <v>1464</v>
      </c>
      <c r="N745" t="s">
        <v>2021</v>
      </c>
      <c r="O745" t="s">
        <v>15</v>
      </c>
      <c r="P745" t="s">
        <v>16</v>
      </c>
    </row>
    <row r="746" spans="1:16" x14ac:dyDescent="0.35">
      <c r="A746" t="s">
        <v>2030</v>
      </c>
      <c r="B746">
        <v>96</v>
      </c>
      <c r="D746">
        <v>0</v>
      </c>
      <c r="E746">
        <v>79</v>
      </c>
      <c r="F746">
        <v>175</v>
      </c>
      <c r="G746" s="3">
        <v>45652</v>
      </c>
      <c r="H746" t="s">
        <v>14</v>
      </c>
      <c r="I746" t="s">
        <v>1816</v>
      </c>
      <c r="J746" t="s">
        <v>1459</v>
      </c>
      <c r="K746" t="s">
        <v>1453</v>
      </c>
      <c r="M746" t="s">
        <v>1465</v>
      </c>
      <c r="N746" t="s">
        <v>2021</v>
      </c>
      <c r="O746" t="s">
        <v>42</v>
      </c>
      <c r="P746" t="s">
        <v>131</v>
      </c>
    </row>
    <row r="747" spans="1:16" x14ac:dyDescent="0.35">
      <c r="A747" t="s">
        <v>2031</v>
      </c>
      <c r="B747">
        <v>2</v>
      </c>
      <c r="D747">
        <v>0</v>
      </c>
      <c r="E747">
        <v>0</v>
      </c>
      <c r="F747">
        <v>2</v>
      </c>
      <c r="G747" s="3">
        <v>45652</v>
      </c>
      <c r="H747" t="s">
        <v>14</v>
      </c>
      <c r="I747" t="s">
        <v>2032</v>
      </c>
      <c r="J747" t="s">
        <v>1548</v>
      </c>
      <c r="K747" t="s">
        <v>1450</v>
      </c>
      <c r="M747" t="s">
        <v>1474</v>
      </c>
      <c r="N747" t="s">
        <v>2021</v>
      </c>
      <c r="O747" t="s">
        <v>18</v>
      </c>
      <c r="P747" t="s">
        <v>19</v>
      </c>
    </row>
    <row r="748" spans="1:16" x14ac:dyDescent="0.35">
      <c r="A748" t="s">
        <v>392</v>
      </c>
      <c r="B748">
        <v>6</v>
      </c>
      <c r="D748">
        <v>0</v>
      </c>
      <c r="E748">
        <v>2</v>
      </c>
      <c r="F748">
        <v>8</v>
      </c>
      <c r="G748" s="3">
        <v>45652</v>
      </c>
      <c r="H748" t="s">
        <v>14</v>
      </c>
      <c r="I748" t="s">
        <v>1970</v>
      </c>
      <c r="J748" t="s">
        <v>1458</v>
      </c>
      <c r="K748" t="s">
        <v>1453</v>
      </c>
      <c r="M748" t="s">
        <v>1467</v>
      </c>
      <c r="N748" t="s">
        <v>2021</v>
      </c>
      <c r="O748" t="s">
        <v>18</v>
      </c>
      <c r="P748" t="s">
        <v>56</v>
      </c>
    </row>
    <row r="749" spans="1:16" x14ac:dyDescent="0.35">
      <c r="A749" t="s">
        <v>982</v>
      </c>
      <c r="B749">
        <v>74</v>
      </c>
      <c r="D749">
        <v>0</v>
      </c>
      <c r="E749">
        <v>5</v>
      </c>
      <c r="F749">
        <v>79</v>
      </c>
      <c r="G749" s="3">
        <v>45652</v>
      </c>
      <c r="H749" t="s">
        <v>14</v>
      </c>
      <c r="I749" t="s">
        <v>1567</v>
      </c>
      <c r="J749" t="s">
        <v>1456</v>
      </c>
      <c r="K749" t="s">
        <v>1450</v>
      </c>
      <c r="M749" t="s">
        <v>1454</v>
      </c>
      <c r="N749" t="s">
        <v>33</v>
      </c>
      <c r="O749" t="s">
        <v>53</v>
      </c>
      <c r="P749" t="s">
        <v>198</v>
      </c>
    </row>
    <row r="750" spans="1:16" x14ac:dyDescent="0.35">
      <c r="A750" t="s">
        <v>569</v>
      </c>
      <c r="B750">
        <v>75</v>
      </c>
      <c r="C750">
        <v>1</v>
      </c>
      <c r="D750">
        <v>0</v>
      </c>
      <c r="E750">
        <v>25</v>
      </c>
      <c r="F750">
        <v>101</v>
      </c>
      <c r="G750" s="3">
        <v>45652</v>
      </c>
      <c r="H750" t="s">
        <v>14</v>
      </c>
      <c r="I750" t="s">
        <v>2049</v>
      </c>
      <c r="J750" t="s">
        <v>1460</v>
      </c>
      <c r="K750" t="s">
        <v>1450</v>
      </c>
      <c r="M750" t="s">
        <v>1986</v>
      </c>
      <c r="N750" t="s">
        <v>2021</v>
      </c>
      <c r="O750" t="s">
        <v>58</v>
      </c>
      <c r="P750" t="s">
        <v>89</v>
      </c>
    </row>
    <row r="751" spans="1:16" x14ac:dyDescent="0.35">
      <c r="A751" t="s">
        <v>1136</v>
      </c>
      <c r="B751">
        <v>4</v>
      </c>
      <c r="D751">
        <v>0</v>
      </c>
      <c r="E751">
        <v>8</v>
      </c>
      <c r="F751">
        <v>12</v>
      </c>
      <c r="G751" s="3">
        <v>45652</v>
      </c>
      <c r="H751" t="s">
        <v>14</v>
      </c>
      <c r="I751" t="s">
        <v>1600</v>
      </c>
      <c r="J751" t="s">
        <v>1455</v>
      </c>
      <c r="K751" t="s">
        <v>1450</v>
      </c>
      <c r="M751" t="s">
        <v>1465</v>
      </c>
      <c r="N751" t="s">
        <v>21</v>
      </c>
      <c r="O751" t="s">
        <v>91</v>
      </c>
      <c r="P751" t="s">
        <v>92</v>
      </c>
    </row>
    <row r="752" spans="1:16" x14ac:dyDescent="0.35">
      <c r="A752" t="s">
        <v>224</v>
      </c>
      <c r="B752">
        <v>255</v>
      </c>
      <c r="C752">
        <v>1</v>
      </c>
      <c r="D752">
        <v>0</v>
      </c>
      <c r="E752">
        <v>103</v>
      </c>
      <c r="F752">
        <v>359</v>
      </c>
      <c r="G752" s="3">
        <v>45652</v>
      </c>
      <c r="H752" t="s">
        <v>14</v>
      </c>
      <c r="I752" t="s">
        <v>2053</v>
      </c>
      <c r="J752" t="s">
        <v>1458</v>
      </c>
      <c r="K752" t="s">
        <v>1453</v>
      </c>
      <c r="M752" t="s">
        <v>1467</v>
      </c>
      <c r="N752" t="s">
        <v>2021</v>
      </c>
      <c r="O752" t="s">
        <v>18</v>
      </c>
      <c r="P752" t="s">
        <v>56</v>
      </c>
    </row>
    <row r="753" spans="1:16" x14ac:dyDescent="0.35">
      <c r="A753" t="s">
        <v>2054</v>
      </c>
      <c r="B753">
        <v>557</v>
      </c>
      <c r="C753">
        <v>7</v>
      </c>
      <c r="D753">
        <v>3</v>
      </c>
      <c r="E753">
        <v>531</v>
      </c>
      <c r="F753">
        <v>1098</v>
      </c>
      <c r="G753" s="3">
        <v>45652</v>
      </c>
      <c r="H753" t="s">
        <v>14</v>
      </c>
      <c r="I753" t="s">
        <v>1622</v>
      </c>
      <c r="J753" t="s">
        <v>1460</v>
      </c>
      <c r="K753" t="s">
        <v>1526</v>
      </c>
      <c r="M753" t="s">
        <v>2050</v>
      </c>
      <c r="N753" t="s">
        <v>2021</v>
      </c>
      <c r="O753" t="s">
        <v>58</v>
      </c>
      <c r="P753" t="s">
        <v>59</v>
      </c>
    </row>
    <row r="754" spans="1:16" x14ac:dyDescent="0.35">
      <c r="A754" t="s">
        <v>1206</v>
      </c>
      <c r="D754">
        <v>0</v>
      </c>
      <c r="E754">
        <v>1</v>
      </c>
      <c r="F754">
        <v>1</v>
      </c>
      <c r="G754" s="3">
        <v>45652</v>
      </c>
      <c r="H754" t="s">
        <v>14</v>
      </c>
      <c r="I754" t="s">
        <v>2055</v>
      </c>
      <c r="J754" t="s">
        <v>1456</v>
      </c>
      <c r="K754" t="s">
        <v>1450</v>
      </c>
      <c r="M754" t="s">
        <v>1464</v>
      </c>
      <c r="N754" t="s">
        <v>33</v>
      </c>
      <c r="O754" t="s">
        <v>45</v>
      </c>
      <c r="P754" t="s">
        <v>78</v>
      </c>
    </row>
    <row r="755" spans="1:16" x14ac:dyDescent="0.35">
      <c r="A755" t="s">
        <v>2056</v>
      </c>
      <c r="B755">
        <v>47</v>
      </c>
      <c r="C755">
        <v>1</v>
      </c>
      <c r="D755">
        <v>0</v>
      </c>
      <c r="E755">
        <v>7</v>
      </c>
      <c r="F755">
        <v>55</v>
      </c>
      <c r="G755" s="3">
        <v>45652</v>
      </c>
      <c r="H755" t="s">
        <v>14</v>
      </c>
      <c r="I755" t="s">
        <v>2057</v>
      </c>
      <c r="J755" t="s">
        <v>1456</v>
      </c>
      <c r="K755" t="s">
        <v>1450</v>
      </c>
      <c r="M755" t="s">
        <v>1469</v>
      </c>
      <c r="N755" t="s">
        <v>33</v>
      </c>
      <c r="O755" t="s">
        <v>73</v>
      </c>
      <c r="P755" t="s">
        <v>74</v>
      </c>
    </row>
    <row r="756" spans="1:16" x14ac:dyDescent="0.35">
      <c r="A756" t="s">
        <v>533</v>
      </c>
      <c r="B756">
        <v>4</v>
      </c>
      <c r="D756">
        <v>0</v>
      </c>
      <c r="E756">
        <v>2</v>
      </c>
      <c r="F756">
        <v>6</v>
      </c>
      <c r="G756" s="3">
        <v>45652</v>
      </c>
      <c r="H756" t="s">
        <v>14</v>
      </c>
      <c r="I756" t="s">
        <v>2058</v>
      </c>
      <c r="J756" t="s">
        <v>1456</v>
      </c>
      <c r="K756" t="s">
        <v>1453</v>
      </c>
      <c r="M756" t="s">
        <v>1469</v>
      </c>
      <c r="N756" t="s">
        <v>33</v>
      </c>
      <c r="O756" t="s">
        <v>73</v>
      </c>
      <c r="P756" t="s">
        <v>74</v>
      </c>
    </row>
    <row r="757" spans="1:16" x14ac:dyDescent="0.35">
      <c r="A757" t="s">
        <v>2059</v>
      </c>
      <c r="B757">
        <v>1</v>
      </c>
      <c r="D757">
        <v>0</v>
      </c>
      <c r="E757">
        <v>0</v>
      </c>
      <c r="F757">
        <v>1</v>
      </c>
      <c r="G757" s="3">
        <v>45652</v>
      </c>
      <c r="H757" t="s">
        <v>14</v>
      </c>
      <c r="I757" t="s">
        <v>909</v>
      </c>
      <c r="J757" t="s">
        <v>1456</v>
      </c>
      <c r="K757" t="s">
        <v>1450</v>
      </c>
      <c r="M757" t="s">
        <v>2060</v>
      </c>
      <c r="N757" t="s">
        <v>33</v>
      </c>
      <c r="O757" t="s">
        <v>34</v>
      </c>
      <c r="P757" t="s">
        <v>35</v>
      </c>
    </row>
    <row r="758" spans="1:16" x14ac:dyDescent="0.35">
      <c r="A758" t="s">
        <v>2001</v>
      </c>
      <c r="B758">
        <v>2</v>
      </c>
      <c r="D758">
        <v>0</v>
      </c>
      <c r="E758">
        <v>1</v>
      </c>
      <c r="F758">
        <v>3</v>
      </c>
      <c r="G758" s="3">
        <v>45652</v>
      </c>
      <c r="H758" t="s">
        <v>14</v>
      </c>
      <c r="I758" t="s">
        <v>2002</v>
      </c>
      <c r="J758" t="s">
        <v>1448</v>
      </c>
      <c r="K758" t="s">
        <v>1453</v>
      </c>
      <c r="M758" t="s">
        <v>1464</v>
      </c>
      <c r="N758" t="s">
        <v>2021</v>
      </c>
      <c r="O758" t="s">
        <v>15</v>
      </c>
      <c r="P758" t="s">
        <v>185</v>
      </c>
    </row>
    <row r="759" spans="1:16" x14ac:dyDescent="0.35">
      <c r="A759" t="s">
        <v>1085</v>
      </c>
      <c r="B759">
        <v>202</v>
      </c>
      <c r="D759">
        <v>1</v>
      </c>
      <c r="E759">
        <v>141</v>
      </c>
      <c r="F759">
        <v>344</v>
      </c>
      <c r="G759" s="3">
        <v>45652</v>
      </c>
      <c r="H759" t="s">
        <v>14</v>
      </c>
      <c r="I759" t="s">
        <v>1972</v>
      </c>
      <c r="J759" t="s">
        <v>1459</v>
      </c>
      <c r="K759" t="s">
        <v>1453</v>
      </c>
      <c r="M759" t="s">
        <v>1479</v>
      </c>
      <c r="N759" t="s">
        <v>2021</v>
      </c>
      <c r="O759" t="s">
        <v>58</v>
      </c>
      <c r="P759" t="s">
        <v>59</v>
      </c>
    </row>
    <row r="760" spans="1:16" x14ac:dyDescent="0.35">
      <c r="A760" t="s">
        <v>29</v>
      </c>
      <c r="B760">
        <v>42</v>
      </c>
      <c r="C760">
        <v>1</v>
      </c>
      <c r="D760">
        <v>0</v>
      </c>
      <c r="E760">
        <v>27</v>
      </c>
      <c r="F760">
        <v>70</v>
      </c>
      <c r="G760" s="3">
        <v>45653</v>
      </c>
      <c r="H760" t="s">
        <v>14</v>
      </c>
      <c r="I760" t="s">
        <v>1528</v>
      </c>
      <c r="J760" t="s">
        <v>1528</v>
      </c>
      <c r="K760" t="s">
        <v>1526</v>
      </c>
      <c r="M760" t="s">
        <v>2050</v>
      </c>
      <c r="N760" t="s">
        <v>2022</v>
      </c>
      <c r="O760" t="s">
        <v>30</v>
      </c>
      <c r="P760" t="s">
        <v>31</v>
      </c>
    </row>
    <row r="761" spans="1:16" x14ac:dyDescent="0.35">
      <c r="A761" t="s">
        <v>60</v>
      </c>
      <c r="B761">
        <v>165</v>
      </c>
      <c r="C761">
        <v>2</v>
      </c>
      <c r="D761">
        <v>1</v>
      </c>
      <c r="E761">
        <v>173</v>
      </c>
      <c r="F761">
        <v>341</v>
      </c>
      <c r="G761" s="3">
        <v>45653</v>
      </c>
      <c r="H761" t="s">
        <v>14</v>
      </c>
      <c r="I761" t="s">
        <v>1528</v>
      </c>
      <c r="J761" t="s">
        <v>1528</v>
      </c>
      <c r="K761" t="s">
        <v>1526</v>
      </c>
      <c r="M761" t="s">
        <v>2050</v>
      </c>
      <c r="N761" t="s">
        <v>2022</v>
      </c>
      <c r="O761" t="s">
        <v>61</v>
      </c>
      <c r="P761" t="s">
        <v>2051</v>
      </c>
    </row>
    <row r="762" spans="1:16" x14ac:dyDescent="0.35">
      <c r="A762" t="s">
        <v>85</v>
      </c>
      <c r="B762">
        <v>45</v>
      </c>
      <c r="D762">
        <v>0</v>
      </c>
      <c r="E762">
        <v>14</v>
      </c>
      <c r="F762">
        <v>59</v>
      </c>
      <c r="G762" s="3">
        <v>45653</v>
      </c>
      <c r="H762" t="s">
        <v>14</v>
      </c>
      <c r="I762" t="s">
        <v>1528</v>
      </c>
      <c r="J762" t="s">
        <v>1528</v>
      </c>
      <c r="K762" t="s">
        <v>1526</v>
      </c>
      <c r="M762" t="s">
        <v>2050</v>
      </c>
      <c r="N762" t="s">
        <v>2022</v>
      </c>
      <c r="O762" t="s">
        <v>30</v>
      </c>
      <c r="P762" t="s">
        <v>86</v>
      </c>
    </row>
    <row r="763" spans="1:16" x14ac:dyDescent="0.35">
      <c r="A763" t="s">
        <v>104</v>
      </c>
      <c r="B763">
        <v>236</v>
      </c>
      <c r="C763">
        <v>3</v>
      </c>
      <c r="D763">
        <v>7</v>
      </c>
      <c r="E763">
        <v>233</v>
      </c>
      <c r="F763">
        <v>479</v>
      </c>
      <c r="G763" s="3">
        <v>45653</v>
      </c>
      <c r="H763" t="s">
        <v>14</v>
      </c>
      <c r="I763" t="s">
        <v>1528</v>
      </c>
      <c r="J763" t="s">
        <v>1528</v>
      </c>
      <c r="K763" t="s">
        <v>1526</v>
      </c>
      <c r="M763" t="s">
        <v>2050</v>
      </c>
      <c r="N763" t="s">
        <v>2022</v>
      </c>
      <c r="O763" t="s">
        <v>105</v>
      </c>
      <c r="P763" t="s">
        <v>106</v>
      </c>
    </row>
    <row r="764" spans="1:16" x14ac:dyDescent="0.35">
      <c r="A764" t="s">
        <v>120</v>
      </c>
      <c r="B764">
        <v>175</v>
      </c>
      <c r="D764">
        <v>0</v>
      </c>
      <c r="E764">
        <v>81</v>
      </c>
      <c r="F764">
        <v>256</v>
      </c>
      <c r="G764" s="3">
        <v>45653</v>
      </c>
      <c r="H764" t="s">
        <v>14</v>
      </c>
      <c r="I764" t="s">
        <v>1528</v>
      </c>
      <c r="J764" t="s">
        <v>1528</v>
      </c>
      <c r="K764" t="s">
        <v>1526</v>
      </c>
      <c r="M764" t="s">
        <v>2050</v>
      </c>
      <c r="N764" t="s">
        <v>2022</v>
      </c>
      <c r="O764" t="s">
        <v>30</v>
      </c>
      <c r="P764" t="s">
        <v>31</v>
      </c>
    </row>
    <row r="765" spans="1:16" x14ac:dyDescent="0.35">
      <c r="A765" t="s">
        <v>121</v>
      </c>
      <c r="B765">
        <v>73</v>
      </c>
      <c r="D765">
        <v>1</v>
      </c>
      <c r="E765">
        <v>33</v>
      </c>
      <c r="F765">
        <v>107</v>
      </c>
      <c r="G765" s="3">
        <v>45653</v>
      </c>
      <c r="H765" t="s">
        <v>14</v>
      </c>
      <c r="I765" t="s">
        <v>1528</v>
      </c>
      <c r="J765" t="s">
        <v>1528</v>
      </c>
      <c r="K765" t="s">
        <v>1526</v>
      </c>
      <c r="M765" t="s">
        <v>2050</v>
      </c>
      <c r="N765" t="s">
        <v>2022</v>
      </c>
      <c r="O765" t="s">
        <v>122</v>
      </c>
      <c r="P765" t="s">
        <v>123</v>
      </c>
    </row>
    <row r="766" spans="1:16" x14ac:dyDescent="0.35">
      <c r="A766" t="s">
        <v>143</v>
      </c>
      <c r="B766">
        <v>419</v>
      </c>
      <c r="D766">
        <v>0</v>
      </c>
      <c r="E766">
        <v>259</v>
      </c>
      <c r="F766">
        <v>678</v>
      </c>
      <c r="G766" s="3">
        <v>45653</v>
      </c>
      <c r="H766" t="s">
        <v>14</v>
      </c>
      <c r="I766" t="s">
        <v>1559</v>
      </c>
      <c r="J766" t="s">
        <v>1560</v>
      </c>
      <c r="K766" t="s">
        <v>1526</v>
      </c>
      <c r="M766" t="s">
        <v>2050</v>
      </c>
      <c r="N766" t="s">
        <v>2022</v>
      </c>
      <c r="O766" t="s">
        <v>122</v>
      </c>
      <c r="P766" t="s">
        <v>123</v>
      </c>
    </row>
    <row r="767" spans="1:16" x14ac:dyDescent="0.35">
      <c r="A767" t="s">
        <v>144</v>
      </c>
      <c r="B767">
        <v>123</v>
      </c>
      <c r="C767">
        <v>1</v>
      </c>
      <c r="D767">
        <v>1</v>
      </c>
      <c r="E767">
        <v>109</v>
      </c>
      <c r="F767">
        <v>234</v>
      </c>
      <c r="G767" s="3">
        <v>45653</v>
      </c>
      <c r="H767" t="s">
        <v>14</v>
      </c>
      <c r="I767" t="s">
        <v>1561</v>
      </c>
      <c r="J767" t="s">
        <v>1562</v>
      </c>
      <c r="K767" t="s">
        <v>1526</v>
      </c>
      <c r="M767" t="s">
        <v>2050</v>
      </c>
      <c r="N767" t="s">
        <v>2022</v>
      </c>
      <c r="O767" t="s">
        <v>122</v>
      </c>
      <c r="P767" t="s">
        <v>145</v>
      </c>
    </row>
    <row r="768" spans="1:16" x14ac:dyDescent="0.35">
      <c r="A768" t="s">
        <v>151</v>
      </c>
      <c r="B768">
        <v>38</v>
      </c>
      <c r="C768">
        <v>1</v>
      </c>
      <c r="D768">
        <v>0</v>
      </c>
      <c r="E768">
        <v>27</v>
      </c>
      <c r="F768">
        <v>66</v>
      </c>
      <c r="G768" s="3">
        <v>45653</v>
      </c>
      <c r="H768" t="s">
        <v>14</v>
      </c>
      <c r="I768" t="s">
        <v>1566</v>
      </c>
      <c r="J768" t="s">
        <v>1560</v>
      </c>
      <c r="K768" t="s">
        <v>1523</v>
      </c>
      <c r="M768" t="s">
        <v>2050</v>
      </c>
      <c r="N768" t="s">
        <v>2022</v>
      </c>
      <c r="O768" t="s">
        <v>152</v>
      </c>
      <c r="P768" t="s">
        <v>153</v>
      </c>
    </row>
    <row r="769" spans="1:16" x14ac:dyDescent="0.35">
      <c r="A769" t="s">
        <v>167</v>
      </c>
      <c r="B769">
        <v>197</v>
      </c>
      <c r="D769">
        <v>5</v>
      </c>
      <c r="E769">
        <v>111</v>
      </c>
      <c r="F769">
        <v>313</v>
      </c>
      <c r="G769" s="3">
        <v>45653</v>
      </c>
      <c r="H769" t="s">
        <v>14</v>
      </c>
      <c r="I769" t="s">
        <v>1572</v>
      </c>
      <c r="J769" t="s">
        <v>1560</v>
      </c>
      <c r="K769" t="s">
        <v>1526</v>
      </c>
      <c r="M769" t="s">
        <v>2050</v>
      </c>
      <c r="N769" t="s">
        <v>2022</v>
      </c>
      <c r="O769" t="s">
        <v>122</v>
      </c>
      <c r="P769" t="s">
        <v>123</v>
      </c>
    </row>
    <row r="770" spans="1:16" x14ac:dyDescent="0.35">
      <c r="A770" t="s">
        <v>336</v>
      </c>
      <c r="B770">
        <v>66</v>
      </c>
      <c r="C770">
        <v>1</v>
      </c>
      <c r="D770">
        <v>0</v>
      </c>
      <c r="E770">
        <v>38</v>
      </c>
      <c r="F770">
        <v>105</v>
      </c>
      <c r="G770" s="3">
        <v>45653</v>
      </c>
      <c r="H770" t="s">
        <v>14</v>
      </c>
      <c r="I770" t="s">
        <v>1641</v>
      </c>
      <c r="J770" t="s">
        <v>1560</v>
      </c>
      <c r="K770" t="s">
        <v>1523</v>
      </c>
      <c r="M770" t="s">
        <v>2050</v>
      </c>
      <c r="N770" t="s">
        <v>2022</v>
      </c>
      <c r="O770" t="s">
        <v>61</v>
      </c>
      <c r="P770" t="s">
        <v>316</v>
      </c>
    </row>
    <row r="771" spans="1:16" x14ac:dyDescent="0.35">
      <c r="A771" t="s">
        <v>211</v>
      </c>
      <c r="B771">
        <v>2</v>
      </c>
      <c r="D771">
        <v>0</v>
      </c>
      <c r="E771">
        <v>1</v>
      </c>
      <c r="F771">
        <v>3</v>
      </c>
      <c r="G771" s="3">
        <v>45653</v>
      </c>
      <c r="H771" t="s">
        <v>14</v>
      </c>
      <c r="I771" t="s">
        <v>1528</v>
      </c>
      <c r="J771" t="s">
        <v>1528</v>
      </c>
      <c r="K771" t="s">
        <v>1526</v>
      </c>
      <c r="M771" t="s">
        <v>2050</v>
      </c>
      <c r="N771" t="s">
        <v>2022</v>
      </c>
      <c r="O771" t="s">
        <v>30</v>
      </c>
      <c r="P771" t="s">
        <v>31</v>
      </c>
    </row>
    <row r="772" spans="1:16" x14ac:dyDescent="0.35">
      <c r="A772" t="s">
        <v>260</v>
      </c>
      <c r="B772">
        <v>105</v>
      </c>
      <c r="C772">
        <v>4</v>
      </c>
      <c r="D772">
        <v>2</v>
      </c>
      <c r="E772">
        <v>101</v>
      </c>
      <c r="F772">
        <v>212</v>
      </c>
      <c r="G772" s="3">
        <v>45653</v>
      </c>
      <c r="H772" t="s">
        <v>14</v>
      </c>
      <c r="I772" t="s">
        <v>1528</v>
      </c>
      <c r="J772" t="s">
        <v>1528</v>
      </c>
      <c r="K772" t="s">
        <v>1526</v>
      </c>
      <c r="M772" t="s">
        <v>2050</v>
      </c>
      <c r="N772" t="s">
        <v>2022</v>
      </c>
      <c r="O772" t="s">
        <v>61</v>
      </c>
      <c r="P772" t="s">
        <v>2051</v>
      </c>
    </row>
    <row r="773" spans="1:16" x14ac:dyDescent="0.35">
      <c r="A773" t="s">
        <v>277</v>
      </c>
      <c r="B773">
        <v>118</v>
      </c>
      <c r="C773">
        <v>1</v>
      </c>
      <c r="D773">
        <v>3</v>
      </c>
      <c r="E773">
        <v>53</v>
      </c>
      <c r="F773">
        <v>175</v>
      </c>
      <c r="G773" s="3">
        <v>45653</v>
      </c>
      <c r="H773" t="s">
        <v>14</v>
      </c>
      <c r="I773" t="s">
        <v>1528</v>
      </c>
      <c r="J773" t="s">
        <v>1528</v>
      </c>
      <c r="K773" t="s">
        <v>1526</v>
      </c>
      <c r="M773" t="s">
        <v>2050</v>
      </c>
      <c r="N773" t="s">
        <v>2022</v>
      </c>
      <c r="O773" t="s">
        <v>30</v>
      </c>
      <c r="P773" t="s">
        <v>31</v>
      </c>
    </row>
    <row r="774" spans="1:16" x14ac:dyDescent="0.35">
      <c r="A774" t="s">
        <v>278</v>
      </c>
      <c r="B774">
        <v>289</v>
      </c>
      <c r="C774">
        <v>1</v>
      </c>
      <c r="D774">
        <v>2</v>
      </c>
      <c r="E774">
        <v>127</v>
      </c>
      <c r="F774">
        <v>419</v>
      </c>
      <c r="G774" s="3">
        <v>45653</v>
      </c>
      <c r="H774" t="s">
        <v>14</v>
      </c>
      <c r="I774" t="s">
        <v>1528</v>
      </c>
      <c r="J774" t="s">
        <v>1528</v>
      </c>
      <c r="K774" t="s">
        <v>1526</v>
      </c>
      <c r="M774" t="s">
        <v>2050</v>
      </c>
      <c r="N774" t="s">
        <v>2022</v>
      </c>
      <c r="O774" t="s">
        <v>152</v>
      </c>
      <c r="P774" t="s">
        <v>153</v>
      </c>
    </row>
    <row r="775" spans="1:16" x14ac:dyDescent="0.35">
      <c r="A775" t="s">
        <v>282</v>
      </c>
      <c r="B775">
        <v>201</v>
      </c>
      <c r="D775">
        <v>0</v>
      </c>
      <c r="E775">
        <v>82</v>
      </c>
      <c r="F775">
        <v>283</v>
      </c>
      <c r="G775" s="3">
        <v>45653</v>
      </c>
      <c r="H775" t="s">
        <v>14</v>
      </c>
      <c r="I775" t="s">
        <v>1528</v>
      </c>
      <c r="J775" t="s">
        <v>1528</v>
      </c>
      <c r="K775" t="s">
        <v>1526</v>
      </c>
      <c r="M775" t="s">
        <v>2050</v>
      </c>
      <c r="N775" t="s">
        <v>2022</v>
      </c>
      <c r="O775" t="s">
        <v>30</v>
      </c>
      <c r="P775" t="s">
        <v>31</v>
      </c>
    </row>
    <row r="776" spans="1:16" x14ac:dyDescent="0.35">
      <c r="A776" t="s">
        <v>315</v>
      </c>
      <c r="B776">
        <v>77</v>
      </c>
      <c r="C776">
        <v>2</v>
      </c>
      <c r="D776">
        <v>1</v>
      </c>
      <c r="E776">
        <v>53</v>
      </c>
      <c r="F776">
        <v>133</v>
      </c>
      <c r="G776" s="3">
        <v>45653</v>
      </c>
      <c r="H776" t="s">
        <v>14</v>
      </c>
      <c r="I776" t="s">
        <v>1528</v>
      </c>
      <c r="J776" t="s">
        <v>1528</v>
      </c>
      <c r="K776" t="s">
        <v>1526</v>
      </c>
      <c r="M776" t="s">
        <v>2050</v>
      </c>
      <c r="N776" t="s">
        <v>2022</v>
      </c>
      <c r="O776" t="s">
        <v>316</v>
      </c>
      <c r="P776" t="s">
        <v>317</v>
      </c>
    </row>
    <row r="777" spans="1:16" x14ac:dyDescent="0.35">
      <c r="A777" t="s">
        <v>329</v>
      </c>
      <c r="B777">
        <v>141</v>
      </c>
      <c r="C777">
        <v>3</v>
      </c>
      <c r="D777">
        <v>1</v>
      </c>
      <c r="E777">
        <v>104</v>
      </c>
      <c r="F777">
        <v>249</v>
      </c>
      <c r="G777" s="3">
        <v>45653</v>
      </c>
      <c r="H777" t="s">
        <v>14</v>
      </c>
      <c r="I777" t="s">
        <v>1528</v>
      </c>
      <c r="J777" t="s">
        <v>1528</v>
      </c>
      <c r="K777" t="s">
        <v>1526</v>
      </c>
      <c r="M777" t="s">
        <v>2050</v>
      </c>
      <c r="N777" t="s">
        <v>2022</v>
      </c>
      <c r="O777" t="s">
        <v>61</v>
      </c>
      <c r="P777" t="s">
        <v>2051</v>
      </c>
    </row>
    <row r="778" spans="1:16" x14ac:dyDescent="0.35">
      <c r="A778" t="s">
        <v>344</v>
      </c>
      <c r="B778">
        <v>164</v>
      </c>
      <c r="C778">
        <v>1</v>
      </c>
      <c r="D778">
        <v>0</v>
      </c>
      <c r="E778">
        <v>150</v>
      </c>
      <c r="F778">
        <v>315</v>
      </c>
      <c r="G778" s="3">
        <v>45653</v>
      </c>
      <c r="H778" t="s">
        <v>14</v>
      </c>
      <c r="I778" t="s">
        <v>1645</v>
      </c>
      <c r="J778" t="s">
        <v>1645</v>
      </c>
      <c r="K778" t="s">
        <v>1526</v>
      </c>
      <c r="M778" t="s">
        <v>2050</v>
      </c>
      <c r="N778" t="s">
        <v>2022</v>
      </c>
      <c r="O778" t="s">
        <v>105</v>
      </c>
      <c r="P778" t="s">
        <v>106</v>
      </c>
    </row>
    <row r="779" spans="1:16" x14ac:dyDescent="0.35">
      <c r="A779" t="s">
        <v>346</v>
      </c>
      <c r="B779">
        <v>48</v>
      </c>
      <c r="C779">
        <v>1</v>
      </c>
      <c r="D779">
        <v>0</v>
      </c>
      <c r="E779">
        <v>14</v>
      </c>
      <c r="F779">
        <v>63</v>
      </c>
      <c r="G779" s="3">
        <v>45653</v>
      </c>
      <c r="H779" t="s">
        <v>14</v>
      </c>
      <c r="I779" t="s">
        <v>1528</v>
      </c>
      <c r="J779" t="s">
        <v>1528</v>
      </c>
      <c r="K779" t="s">
        <v>1526</v>
      </c>
      <c r="M779" t="s">
        <v>2050</v>
      </c>
      <c r="N779" t="s">
        <v>2022</v>
      </c>
      <c r="O779" t="s">
        <v>316</v>
      </c>
      <c r="P779" t="s">
        <v>317</v>
      </c>
    </row>
    <row r="780" spans="1:16" x14ac:dyDescent="0.35">
      <c r="A780" t="s">
        <v>347</v>
      </c>
      <c r="B780">
        <v>133</v>
      </c>
      <c r="C780">
        <v>1</v>
      </c>
      <c r="D780">
        <v>0</v>
      </c>
      <c r="E780">
        <v>33</v>
      </c>
      <c r="F780">
        <v>167</v>
      </c>
      <c r="G780" s="3">
        <v>45653</v>
      </c>
      <c r="H780" t="s">
        <v>14</v>
      </c>
      <c r="I780" t="s">
        <v>1528</v>
      </c>
      <c r="J780" t="s">
        <v>1528</v>
      </c>
      <c r="K780" t="s">
        <v>1526</v>
      </c>
      <c r="M780" t="s">
        <v>2050</v>
      </c>
      <c r="N780" t="s">
        <v>2022</v>
      </c>
      <c r="O780" t="s">
        <v>30</v>
      </c>
      <c r="P780" t="s">
        <v>1987</v>
      </c>
    </row>
    <row r="781" spans="1:16" x14ac:dyDescent="0.35">
      <c r="A781" t="s">
        <v>356</v>
      </c>
      <c r="B781">
        <v>1</v>
      </c>
      <c r="D781">
        <v>0</v>
      </c>
      <c r="E781">
        <v>1</v>
      </c>
      <c r="F781">
        <v>2</v>
      </c>
      <c r="G781" s="3">
        <v>45653</v>
      </c>
      <c r="H781" t="s">
        <v>14</v>
      </c>
      <c r="I781" t="s">
        <v>1528</v>
      </c>
      <c r="J781" t="s">
        <v>1528</v>
      </c>
      <c r="K781" t="s">
        <v>1526</v>
      </c>
      <c r="M781" t="s">
        <v>2050</v>
      </c>
      <c r="N781" t="s">
        <v>2022</v>
      </c>
      <c r="O781" t="s">
        <v>316</v>
      </c>
      <c r="P781" t="s">
        <v>317</v>
      </c>
    </row>
    <row r="782" spans="1:16" x14ac:dyDescent="0.35">
      <c r="A782" t="s">
        <v>357</v>
      </c>
      <c r="B782">
        <v>314</v>
      </c>
      <c r="C782">
        <v>1</v>
      </c>
      <c r="D782">
        <v>2</v>
      </c>
      <c r="E782">
        <v>278</v>
      </c>
      <c r="F782">
        <v>595</v>
      </c>
      <c r="G782" s="3">
        <v>45653</v>
      </c>
      <c r="H782" t="s">
        <v>14</v>
      </c>
      <c r="I782" t="s">
        <v>1641</v>
      </c>
      <c r="J782" t="s">
        <v>1560</v>
      </c>
      <c r="K782" t="s">
        <v>1526</v>
      </c>
      <c r="M782" t="s">
        <v>2050</v>
      </c>
      <c r="N782" t="s">
        <v>2022</v>
      </c>
      <c r="O782" t="s">
        <v>105</v>
      </c>
      <c r="P782" t="s">
        <v>358</v>
      </c>
    </row>
    <row r="783" spans="1:16" x14ac:dyDescent="0.35">
      <c r="A783" t="s">
        <v>385</v>
      </c>
      <c r="B783">
        <v>111</v>
      </c>
      <c r="D783">
        <v>0</v>
      </c>
      <c r="E783">
        <v>39</v>
      </c>
      <c r="F783">
        <v>150</v>
      </c>
      <c r="G783" s="3">
        <v>45653</v>
      </c>
      <c r="H783" t="s">
        <v>14</v>
      </c>
      <c r="I783" t="s">
        <v>1528</v>
      </c>
      <c r="J783" t="s">
        <v>1528</v>
      </c>
      <c r="K783" t="s">
        <v>1526</v>
      </c>
      <c r="M783" t="s">
        <v>2050</v>
      </c>
      <c r="N783" t="s">
        <v>2022</v>
      </c>
      <c r="O783" t="s">
        <v>61</v>
      </c>
      <c r="P783" t="s">
        <v>316</v>
      </c>
    </row>
    <row r="784" spans="1:16" x14ac:dyDescent="0.35">
      <c r="A784" t="s">
        <v>388</v>
      </c>
      <c r="B784">
        <v>66</v>
      </c>
      <c r="D784">
        <v>0</v>
      </c>
      <c r="E784">
        <v>56</v>
      </c>
      <c r="F784">
        <v>122</v>
      </c>
      <c r="G784" s="3">
        <v>45653</v>
      </c>
      <c r="H784" t="s">
        <v>14</v>
      </c>
      <c r="I784" t="s">
        <v>1528</v>
      </c>
      <c r="J784" t="s">
        <v>1528</v>
      </c>
      <c r="K784" t="s">
        <v>1526</v>
      </c>
      <c r="M784" t="s">
        <v>2050</v>
      </c>
      <c r="N784" t="s">
        <v>2022</v>
      </c>
      <c r="O784" t="s">
        <v>30</v>
      </c>
      <c r="P784" t="s">
        <v>86</v>
      </c>
    </row>
    <row r="785" spans="1:16" x14ac:dyDescent="0.35">
      <c r="A785" t="s">
        <v>389</v>
      </c>
      <c r="B785">
        <v>180</v>
      </c>
      <c r="C785">
        <v>4</v>
      </c>
      <c r="D785">
        <v>0</v>
      </c>
      <c r="E785">
        <v>224</v>
      </c>
      <c r="F785">
        <v>408</v>
      </c>
      <c r="G785" s="3">
        <v>45653</v>
      </c>
      <c r="H785" t="s">
        <v>14</v>
      </c>
      <c r="I785" t="s">
        <v>1561</v>
      </c>
      <c r="J785" t="s">
        <v>1562</v>
      </c>
      <c r="K785" t="s">
        <v>1526</v>
      </c>
      <c r="M785" t="s">
        <v>2050</v>
      </c>
      <c r="N785" t="s">
        <v>2022</v>
      </c>
      <c r="O785" t="s">
        <v>122</v>
      </c>
      <c r="P785" t="s">
        <v>391</v>
      </c>
    </row>
    <row r="786" spans="1:16" x14ac:dyDescent="0.35">
      <c r="A786" t="s">
        <v>397</v>
      </c>
      <c r="B786">
        <v>113</v>
      </c>
      <c r="D786">
        <v>0</v>
      </c>
      <c r="E786">
        <v>23</v>
      </c>
      <c r="F786">
        <v>136</v>
      </c>
      <c r="G786" s="3">
        <v>45653</v>
      </c>
      <c r="H786" t="s">
        <v>14</v>
      </c>
      <c r="I786" t="s">
        <v>1528</v>
      </c>
      <c r="J786" t="s">
        <v>1528</v>
      </c>
      <c r="K786" t="s">
        <v>1526</v>
      </c>
      <c r="M786" t="s">
        <v>2050</v>
      </c>
      <c r="N786" t="s">
        <v>2022</v>
      </c>
      <c r="O786" t="s">
        <v>30</v>
      </c>
      <c r="P786" t="s">
        <v>398</v>
      </c>
    </row>
    <row r="787" spans="1:16" x14ac:dyDescent="0.35">
      <c r="A787" t="s">
        <v>403</v>
      </c>
      <c r="B787">
        <v>59</v>
      </c>
      <c r="D787">
        <v>0</v>
      </c>
      <c r="E787">
        <v>55</v>
      </c>
      <c r="F787">
        <v>114</v>
      </c>
      <c r="G787" s="3">
        <v>45653</v>
      </c>
      <c r="H787" t="s">
        <v>14</v>
      </c>
      <c r="I787" t="s">
        <v>1664</v>
      </c>
      <c r="J787" t="s">
        <v>1562</v>
      </c>
      <c r="K787" t="s">
        <v>1453</v>
      </c>
      <c r="M787" t="s">
        <v>1469</v>
      </c>
      <c r="N787" t="s">
        <v>2022</v>
      </c>
      <c r="O787" t="s">
        <v>122</v>
      </c>
      <c r="P787" t="s">
        <v>145</v>
      </c>
    </row>
    <row r="788" spans="1:16" x14ac:dyDescent="0.35">
      <c r="A788" t="s">
        <v>1438</v>
      </c>
      <c r="B788">
        <v>212</v>
      </c>
      <c r="C788">
        <v>2</v>
      </c>
      <c r="D788">
        <v>1</v>
      </c>
      <c r="E788">
        <v>326</v>
      </c>
      <c r="F788">
        <v>541</v>
      </c>
      <c r="G788" s="3">
        <v>45653</v>
      </c>
      <c r="H788" t="s">
        <v>14</v>
      </c>
      <c r="I788" t="s">
        <v>1664</v>
      </c>
      <c r="J788" t="s">
        <v>1562</v>
      </c>
      <c r="K788" t="s">
        <v>1453</v>
      </c>
      <c r="M788" t="s">
        <v>1469</v>
      </c>
      <c r="N788" t="s">
        <v>2022</v>
      </c>
      <c r="O788" t="s">
        <v>122</v>
      </c>
      <c r="P788" t="s">
        <v>145</v>
      </c>
    </row>
    <row r="789" spans="1:16" x14ac:dyDescent="0.35">
      <c r="A789" t="s">
        <v>1338</v>
      </c>
      <c r="B789">
        <v>26</v>
      </c>
      <c r="D789">
        <v>0</v>
      </c>
      <c r="E789">
        <v>22</v>
      </c>
      <c r="F789">
        <v>48</v>
      </c>
      <c r="G789" s="3">
        <v>45653</v>
      </c>
      <c r="H789" t="s">
        <v>14</v>
      </c>
      <c r="I789" t="s">
        <v>1664</v>
      </c>
      <c r="J789" t="s">
        <v>1562</v>
      </c>
      <c r="K789" t="s">
        <v>1453</v>
      </c>
      <c r="M789" t="s">
        <v>1502</v>
      </c>
      <c r="N789" t="s">
        <v>2022</v>
      </c>
      <c r="O789" t="s">
        <v>122</v>
      </c>
      <c r="P789" t="s">
        <v>145</v>
      </c>
    </row>
    <row r="790" spans="1:16" x14ac:dyDescent="0.35">
      <c r="A790" t="s">
        <v>422</v>
      </c>
      <c r="B790">
        <v>90</v>
      </c>
      <c r="C790">
        <v>2</v>
      </c>
      <c r="D790">
        <v>0</v>
      </c>
      <c r="E790">
        <v>23</v>
      </c>
      <c r="F790">
        <v>115</v>
      </c>
      <c r="G790" s="3">
        <v>45653</v>
      </c>
      <c r="H790" t="s">
        <v>14</v>
      </c>
      <c r="I790" t="s">
        <v>1679</v>
      </c>
      <c r="J790" t="s">
        <v>1562</v>
      </c>
      <c r="K790" t="s">
        <v>1453</v>
      </c>
      <c r="M790" t="s">
        <v>1469</v>
      </c>
      <c r="N790" t="s">
        <v>2022</v>
      </c>
      <c r="O790" t="s">
        <v>122</v>
      </c>
      <c r="P790" t="s">
        <v>145</v>
      </c>
    </row>
    <row r="791" spans="1:16" x14ac:dyDescent="0.35">
      <c r="A791" t="s">
        <v>429</v>
      </c>
      <c r="B791">
        <v>444</v>
      </c>
      <c r="C791">
        <v>3</v>
      </c>
      <c r="D791">
        <v>3</v>
      </c>
      <c r="E791">
        <v>384</v>
      </c>
      <c r="F791">
        <v>834</v>
      </c>
      <c r="G791" s="3">
        <v>45653</v>
      </c>
      <c r="H791" t="s">
        <v>14</v>
      </c>
      <c r="I791" t="s">
        <v>1559</v>
      </c>
      <c r="J791" t="s">
        <v>1560</v>
      </c>
      <c r="K791" t="s">
        <v>1526</v>
      </c>
      <c r="M791" t="s">
        <v>2050</v>
      </c>
      <c r="N791" t="s">
        <v>2022</v>
      </c>
      <c r="O791" t="s">
        <v>122</v>
      </c>
      <c r="P791" t="s">
        <v>123</v>
      </c>
    </row>
    <row r="792" spans="1:16" x14ac:dyDescent="0.35">
      <c r="A792" t="s">
        <v>469</v>
      </c>
      <c r="B792">
        <v>391</v>
      </c>
      <c r="C792">
        <v>2</v>
      </c>
      <c r="D792">
        <v>5</v>
      </c>
      <c r="E792">
        <v>261</v>
      </c>
      <c r="F792">
        <v>659</v>
      </c>
      <c r="G792" s="3">
        <v>45653</v>
      </c>
      <c r="H792" t="s">
        <v>14</v>
      </c>
      <c r="I792" t="s">
        <v>1641</v>
      </c>
      <c r="J792" t="s">
        <v>1560</v>
      </c>
      <c r="K792" t="s">
        <v>1526</v>
      </c>
      <c r="M792" t="s">
        <v>2050</v>
      </c>
      <c r="N792" t="s">
        <v>2022</v>
      </c>
      <c r="O792" t="s">
        <v>105</v>
      </c>
      <c r="P792" t="s">
        <v>1998</v>
      </c>
    </row>
    <row r="793" spans="1:16" x14ac:dyDescent="0.35">
      <c r="A793" t="s">
        <v>471</v>
      </c>
      <c r="B793">
        <v>160</v>
      </c>
      <c r="D793">
        <v>0</v>
      </c>
      <c r="E793">
        <v>125</v>
      </c>
      <c r="F793">
        <v>285</v>
      </c>
      <c r="G793" s="3">
        <v>45653</v>
      </c>
      <c r="H793" t="s">
        <v>14</v>
      </c>
      <c r="I793" t="s">
        <v>1528</v>
      </c>
      <c r="J793" t="s">
        <v>1528</v>
      </c>
      <c r="K793" t="s">
        <v>1526</v>
      </c>
      <c r="M793" t="s">
        <v>2050</v>
      </c>
      <c r="N793" t="s">
        <v>2022</v>
      </c>
      <c r="O793" t="s">
        <v>61</v>
      </c>
      <c r="P793" t="s">
        <v>2051</v>
      </c>
    </row>
    <row r="794" spans="1:16" x14ac:dyDescent="0.35">
      <c r="A794" t="s">
        <v>484</v>
      </c>
      <c r="B794">
        <v>655</v>
      </c>
      <c r="C794">
        <v>1</v>
      </c>
      <c r="D794">
        <v>11</v>
      </c>
      <c r="E794">
        <v>550</v>
      </c>
      <c r="F794">
        <v>1217</v>
      </c>
      <c r="G794" s="3">
        <v>45653</v>
      </c>
      <c r="H794" t="s">
        <v>14</v>
      </c>
      <c r="I794" t="s">
        <v>1645</v>
      </c>
      <c r="J794" t="s">
        <v>1645</v>
      </c>
      <c r="K794" t="s">
        <v>1526</v>
      </c>
      <c r="M794" t="s">
        <v>2050</v>
      </c>
      <c r="N794" t="s">
        <v>2022</v>
      </c>
      <c r="O794" t="s">
        <v>105</v>
      </c>
      <c r="P794" t="s">
        <v>485</v>
      </c>
    </row>
    <row r="795" spans="1:16" x14ac:dyDescent="0.35">
      <c r="A795" t="s">
        <v>490</v>
      </c>
      <c r="B795">
        <v>66</v>
      </c>
      <c r="C795">
        <v>2</v>
      </c>
      <c r="D795">
        <v>0</v>
      </c>
      <c r="E795">
        <v>95</v>
      </c>
      <c r="F795">
        <v>163</v>
      </c>
      <c r="G795" s="3">
        <v>45653</v>
      </c>
      <c r="H795" t="s">
        <v>14</v>
      </c>
      <c r="I795" t="s">
        <v>1561</v>
      </c>
      <c r="J795" t="s">
        <v>1562</v>
      </c>
      <c r="K795" t="s">
        <v>1526</v>
      </c>
      <c r="M795" t="s">
        <v>2050</v>
      </c>
      <c r="N795" t="s">
        <v>2022</v>
      </c>
      <c r="O795" t="s">
        <v>122</v>
      </c>
      <c r="P795" t="s">
        <v>391</v>
      </c>
    </row>
    <row r="796" spans="1:16" x14ac:dyDescent="0.35">
      <c r="A796" t="s">
        <v>491</v>
      </c>
      <c r="B796">
        <v>17</v>
      </c>
      <c r="D796">
        <v>0</v>
      </c>
      <c r="E796">
        <v>8</v>
      </c>
      <c r="F796">
        <v>25</v>
      </c>
      <c r="G796" s="3">
        <v>45653</v>
      </c>
      <c r="H796" t="s">
        <v>14</v>
      </c>
      <c r="I796" t="s">
        <v>1561</v>
      </c>
      <c r="J796" t="s">
        <v>1562</v>
      </c>
      <c r="K796" t="s">
        <v>1526</v>
      </c>
      <c r="M796" t="s">
        <v>2050</v>
      </c>
      <c r="N796" t="s">
        <v>2022</v>
      </c>
      <c r="O796" t="s">
        <v>122</v>
      </c>
      <c r="P796" t="s">
        <v>145</v>
      </c>
    </row>
    <row r="797" spans="1:16" x14ac:dyDescent="0.35">
      <c r="A797" t="s">
        <v>492</v>
      </c>
      <c r="B797">
        <v>12</v>
      </c>
      <c r="C797">
        <v>1</v>
      </c>
      <c r="D797">
        <v>0</v>
      </c>
      <c r="E797">
        <v>6</v>
      </c>
      <c r="F797">
        <v>19</v>
      </c>
      <c r="G797" s="3">
        <v>45653</v>
      </c>
      <c r="H797" t="s">
        <v>14</v>
      </c>
      <c r="I797" t="s">
        <v>1561</v>
      </c>
      <c r="J797" t="s">
        <v>1562</v>
      </c>
      <c r="K797" t="s">
        <v>1526</v>
      </c>
      <c r="M797" t="s">
        <v>2050</v>
      </c>
      <c r="N797" t="s">
        <v>2022</v>
      </c>
      <c r="O797" t="s">
        <v>122</v>
      </c>
      <c r="P797" t="s">
        <v>391</v>
      </c>
    </row>
    <row r="798" spans="1:16" x14ac:dyDescent="0.35">
      <c r="A798" t="s">
        <v>526</v>
      </c>
      <c r="B798">
        <v>310</v>
      </c>
      <c r="C798">
        <v>5</v>
      </c>
      <c r="D798">
        <v>15</v>
      </c>
      <c r="E798">
        <v>382</v>
      </c>
      <c r="F798">
        <v>712</v>
      </c>
      <c r="G798" s="3">
        <v>45653</v>
      </c>
      <c r="H798" t="s">
        <v>14</v>
      </c>
      <c r="I798" t="s">
        <v>1561</v>
      </c>
      <c r="J798" t="s">
        <v>1562</v>
      </c>
      <c r="K798" t="s">
        <v>1526</v>
      </c>
      <c r="M798" t="s">
        <v>2050</v>
      </c>
      <c r="N798" t="s">
        <v>2022</v>
      </c>
      <c r="O798" t="s">
        <v>122</v>
      </c>
      <c r="P798" t="s">
        <v>145</v>
      </c>
    </row>
    <row r="799" spans="1:16" x14ac:dyDescent="0.35">
      <c r="A799" t="s">
        <v>1439</v>
      </c>
      <c r="B799">
        <v>171</v>
      </c>
      <c r="D799">
        <v>1</v>
      </c>
      <c r="E799">
        <v>96</v>
      </c>
      <c r="F799">
        <v>268</v>
      </c>
      <c r="G799" s="3">
        <v>45653</v>
      </c>
      <c r="H799" t="s">
        <v>14</v>
      </c>
      <c r="I799" t="s">
        <v>1641</v>
      </c>
      <c r="J799" t="s">
        <v>1560</v>
      </c>
      <c r="K799" t="s">
        <v>1526</v>
      </c>
      <c r="M799" t="s">
        <v>2050</v>
      </c>
      <c r="N799" t="s">
        <v>2022</v>
      </c>
      <c r="O799" t="s">
        <v>105</v>
      </c>
      <c r="P799" t="s">
        <v>1998</v>
      </c>
    </row>
    <row r="800" spans="1:16" x14ac:dyDescent="0.35">
      <c r="A800" t="s">
        <v>599</v>
      </c>
      <c r="B800">
        <v>129</v>
      </c>
      <c r="C800">
        <v>1</v>
      </c>
      <c r="D800">
        <v>0</v>
      </c>
      <c r="E800">
        <v>255</v>
      </c>
      <c r="F800">
        <v>385</v>
      </c>
      <c r="G800" s="3">
        <v>45653</v>
      </c>
      <c r="H800" t="s">
        <v>14</v>
      </c>
      <c r="I800" t="s">
        <v>1645</v>
      </c>
      <c r="J800" t="s">
        <v>1645</v>
      </c>
      <c r="K800" t="s">
        <v>1526</v>
      </c>
      <c r="M800" t="s">
        <v>2050</v>
      </c>
      <c r="N800" t="s">
        <v>2022</v>
      </c>
      <c r="O800" t="s">
        <v>105</v>
      </c>
      <c r="P800" t="s">
        <v>106</v>
      </c>
    </row>
    <row r="801" spans="1:16" x14ac:dyDescent="0.35">
      <c r="A801" t="s">
        <v>619</v>
      </c>
      <c r="B801">
        <v>424</v>
      </c>
      <c r="C801">
        <v>1</v>
      </c>
      <c r="D801">
        <v>7</v>
      </c>
      <c r="E801">
        <v>291</v>
      </c>
      <c r="F801">
        <v>723</v>
      </c>
      <c r="G801" s="3">
        <v>45653</v>
      </c>
      <c r="H801" t="s">
        <v>14</v>
      </c>
      <c r="I801" t="s">
        <v>1528</v>
      </c>
      <c r="J801" t="s">
        <v>1528</v>
      </c>
      <c r="K801" t="s">
        <v>1526</v>
      </c>
      <c r="M801" t="s">
        <v>2050</v>
      </c>
      <c r="N801" t="s">
        <v>2022</v>
      </c>
      <c r="O801" t="s">
        <v>152</v>
      </c>
      <c r="P801" t="s">
        <v>620</v>
      </c>
    </row>
    <row r="802" spans="1:16" x14ac:dyDescent="0.35">
      <c r="A802" t="s">
        <v>627</v>
      </c>
      <c r="B802">
        <v>108</v>
      </c>
      <c r="C802">
        <v>1</v>
      </c>
      <c r="D802">
        <v>0</v>
      </c>
      <c r="E802">
        <v>39</v>
      </c>
      <c r="F802">
        <v>148</v>
      </c>
      <c r="G802" s="3">
        <v>45653</v>
      </c>
      <c r="H802" t="s">
        <v>14</v>
      </c>
      <c r="I802" t="s">
        <v>1528</v>
      </c>
      <c r="J802" t="s">
        <v>1528</v>
      </c>
      <c r="K802" t="s">
        <v>1526</v>
      </c>
      <c r="M802" t="s">
        <v>2050</v>
      </c>
      <c r="N802" t="s">
        <v>2022</v>
      </c>
      <c r="O802" t="s">
        <v>316</v>
      </c>
      <c r="P802" t="s">
        <v>317</v>
      </c>
    </row>
    <row r="803" spans="1:16" x14ac:dyDescent="0.35">
      <c r="A803" t="s">
        <v>647</v>
      </c>
      <c r="B803">
        <v>1</v>
      </c>
      <c r="D803">
        <v>0</v>
      </c>
      <c r="E803">
        <v>18</v>
      </c>
      <c r="F803">
        <v>19</v>
      </c>
      <c r="G803" s="3">
        <v>45653</v>
      </c>
      <c r="H803" t="s">
        <v>14</v>
      </c>
      <c r="I803" t="s">
        <v>1528</v>
      </c>
      <c r="J803" t="s">
        <v>1528</v>
      </c>
      <c r="K803" t="s">
        <v>1526</v>
      </c>
      <c r="M803" t="s">
        <v>2050</v>
      </c>
      <c r="N803" t="s">
        <v>2022</v>
      </c>
      <c r="O803" t="s">
        <v>30</v>
      </c>
      <c r="P803" t="s">
        <v>1987</v>
      </c>
    </row>
    <row r="804" spans="1:16" x14ac:dyDescent="0.35">
      <c r="A804" t="s">
        <v>655</v>
      </c>
      <c r="B804">
        <v>151</v>
      </c>
      <c r="C804">
        <v>2</v>
      </c>
      <c r="D804">
        <v>1</v>
      </c>
      <c r="E804">
        <v>68</v>
      </c>
      <c r="F804">
        <v>222</v>
      </c>
      <c r="G804" s="3">
        <v>45653</v>
      </c>
      <c r="H804" t="s">
        <v>14</v>
      </c>
      <c r="I804" t="s">
        <v>1528</v>
      </c>
      <c r="J804" t="s">
        <v>1528</v>
      </c>
      <c r="K804" t="s">
        <v>1526</v>
      </c>
      <c r="M804" t="s">
        <v>2050</v>
      </c>
      <c r="N804" t="s">
        <v>2022</v>
      </c>
      <c r="O804" t="s">
        <v>152</v>
      </c>
      <c r="P804" t="s">
        <v>153</v>
      </c>
    </row>
    <row r="805" spans="1:16" x14ac:dyDescent="0.35">
      <c r="A805" t="s">
        <v>659</v>
      </c>
      <c r="B805">
        <v>172</v>
      </c>
      <c r="C805">
        <v>1</v>
      </c>
      <c r="D805">
        <v>14</v>
      </c>
      <c r="E805">
        <v>113</v>
      </c>
      <c r="F805">
        <v>300</v>
      </c>
      <c r="G805" s="3">
        <v>45653</v>
      </c>
      <c r="H805" t="s">
        <v>14</v>
      </c>
      <c r="I805" t="s">
        <v>1528</v>
      </c>
      <c r="J805" t="s">
        <v>1528</v>
      </c>
      <c r="K805" t="s">
        <v>1526</v>
      </c>
      <c r="M805" t="s">
        <v>2050</v>
      </c>
      <c r="N805" t="s">
        <v>2022</v>
      </c>
      <c r="O805" t="s">
        <v>61</v>
      </c>
      <c r="P805" t="s">
        <v>316</v>
      </c>
    </row>
    <row r="806" spans="1:16" x14ac:dyDescent="0.35">
      <c r="A806" t="s">
        <v>667</v>
      </c>
      <c r="B806">
        <v>417</v>
      </c>
      <c r="C806">
        <v>2</v>
      </c>
      <c r="D806">
        <v>15</v>
      </c>
      <c r="E806">
        <v>644</v>
      </c>
      <c r="F806">
        <v>1078</v>
      </c>
      <c r="G806" s="3">
        <v>45653</v>
      </c>
      <c r="H806" t="s">
        <v>14</v>
      </c>
      <c r="I806" t="s">
        <v>1645</v>
      </c>
      <c r="J806" t="s">
        <v>1645</v>
      </c>
      <c r="K806" t="s">
        <v>1526</v>
      </c>
      <c r="M806" t="s">
        <v>2050</v>
      </c>
      <c r="N806" t="s">
        <v>2022</v>
      </c>
      <c r="O806" t="s">
        <v>105</v>
      </c>
      <c r="P806" t="s">
        <v>485</v>
      </c>
    </row>
    <row r="807" spans="1:16" x14ac:dyDescent="0.35">
      <c r="A807" t="s">
        <v>698</v>
      </c>
      <c r="B807">
        <v>425</v>
      </c>
      <c r="C807">
        <v>4</v>
      </c>
      <c r="D807">
        <v>0</v>
      </c>
      <c r="E807">
        <v>293</v>
      </c>
      <c r="F807">
        <v>722</v>
      </c>
      <c r="G807" s="3">
        <v>45653</v>
      </c>
      <c r="H807" t="s">
        <v>14</v>
      </c>
      <c r="I807" t="s">
        <v>1528</v>
      </c>
      <c r="J807" t="s">
        <v>1528</v>
      </c>
      <c r="K807" t="s">
        <v>1526</v>
      </c>
      <c r="M807" t="s">
        <v>2050</v>
      </c>
      <c r="N807" t="s">
        <v>2022</v>
      </c>
      <c r="O807" t="s">
        <v>122</v>
      </c>
      <c r="P807" t="s">
        <v>123</v>
      </c>
    </row>
    <row r="808" spans="1:16" x14ac:dyDescent="0.35">
      <c r="A808" t="s">
        <v>731</v>
      </c>
      <c r="B808">
        <v>241</v>
      </c>
      <c r="C808">
        <v>4</v>
      </c>
      <c r="D808">
        <v>6</v>
      </c>
      <c r="E808">
        <v>177</v>
      </c>
      <c r="F808">
        <v>428</v>
      </c>
      <c r="G808" s="3">
        <v>45653</v>
      </c>
      <c r="H808" t="s">
        <v>14</v>
      </c>
      <c r="I808" t="s">
        <v>1528</v>
      </c>
      <c r="J808" t="s">
        <v>1528</v>
      </c>
      <c r="K808" t="s">
        <v>1526</v>
      </c>
      <c r="M808" t="s">
        <v>2050</v>
      </c>
      <c r="N808" t="s">
        <v>2022</v>
      </c>
      <c r="O808" t="s">
        <v>61</v>
      </c>
      <c r="P808" t="s">
        <v>316</v>
      </c>
    </row>
    <row r="809" spans="1:16" x14ac:dyDescent="0.35">
      <c r="A809" t="s">
        <v>1437</v>
      </c>
      <c r="B809">
        <v>430</v>
      </c>
      <c r="D809">
        <v>7</v>
      </c>
      <c r="E809">
        <v>310</v>
      </c>
      <c r="F809">
        <v>747</v>
      </c>
      <c r="G809" s="3">
        <v>45653</v>
      </c>
      <c r="H809" t="s">
        <v>14</v>
      </c>
      <c r="I809" t="s">
        <v>1645</v>
      </c>
      <c r="J809" t="s">
        <v>1645</v>
      </c>
      <c r="K809" t="s">
        <v>1526</v>
      </c>
      <c r="M809" t="s">
        <v>2050</v>
      </c>
      <c r="N809" t="s">
        <v>2022</v>
      </c>
      <c r="O809" t="s">
        <v>105</v>
      </c>
      <c r="P809" t="s">
        <v>485</v>
      </c>
    </row>
    <row r="810" spans="1:16" x14ac:dyDescent="0.35">
      <c r="A810" t="s">
        <v>770</v>
      </c>
      <c r="B810">
        <v>5</v>
      </c>
      <c r="D810">
        <v>0</v>
      </c>
      <c r="E810">
        <v>0</v>
      </c>
      <c r="F810">
        <v>5</v>
      </c>
      <c r="G810" s="3">
        <v>45653</v>
      </c>
      <c r="H810" t="s">
        <v>14</v>
      </c>
      <c r="I810" t="s">
        <v>1528</v>
      </c>
      <c r="J810" t="s">
        <v>1528</v>
      </c>
      <c r="K810" t="s">
        <v>1526</v>
      </c>
      <c r="M810" t="s">
        <v>2050</v>
      </c>
      <c r="N810" t="s">
        <v>2022</v>
      </c>
      <c r="O810" t="s">
        <v>152</v>
      </c>
      <c r="P810" t="s">
        <v>153</v>
      </c>
    </row>
    <row r="811" spans="1:16" x14ac:dyDescent="0.35">
      <c r="A811" t="s">
        <v>785</v>
      </c>
      <c r="B811">
        <v>159</v>
      </c>
      <c r="D811">
        <v>4</v>
      </c>
      <c r="E811">
        <v>152</v>
      </c>
      <c r="F811">
        <v>315</v>
      </c>
      <c r="G811" s="3">
        <v>45653</v>
      </c>
      <c r="H811" t="s">
        <v>14</v>
      </c>
      <c r="I811" t="s">
        <v>1528</v>
      </c>
      <c r="J811" t="s">
        <v>1528</v>
      </c>
      <c r="K811" t="s">
        <v>1526</v>
      </c>
      <c r="M811" t="s">
        <v>2050</v>
      </c>
      <c r="N811" t="s">
        <v>2022</v>
      </c>
      <c r="O811" t="s">
        <v>61</v>
      </c>
      <c r="P811" t="s">
        <v>316</v>
      </c>
    </row>
    <row r="812" spans="1:16" x14ac:dyDescent="0.35">
      <c r="A812" t="s">
        <v>796</v>
      </c>
      <c r="B812">
        <v>197</v>
      </c>
      <c r="C812">
        <v>1</v>
      </c>
      <c r="D812">
        <v>0</v>
      </c>
      <c r="E812">
        <v>96</v>
      </c>
      <c r="F812">
        <v>294</v>
      </c>
      <c r="G812" s="3">
        <v>45653</v>
      </c>
      <c r="H812" t="s">
        <v>14</v>
      </c>
      <c r="I812" t="s">
        <v>1528</v>
      </c>
      <c r="J812" t="s">
        <v>1528</v>
      </c>
      <c r="K812" t="s">
        <v>1526</v>
      </c>
      <c r="M812" t="s">
        <v>2050</v>
      </c>
      <c r="N812" t="s">
        <v>2022</v>
      </c>
      <c r="O812" t="s">
        <v>30</v>
      </c>
      <c r="P812" t="s">
        <v>31</v>
      </c>
    </row>
    <row r="813" spans="1:16" x14ac:dyDescent="0.35">
      <c r="A813" t="s">
        <v>804</v>
      </c>
      <c r="B813">
        <v>47</v>
      </c>
      <c r="D813">
        <v>4</v>
      </c>
      <c r="E813">
        <v>17</v>
      </c>
      <c r="F813">
        <v>68</v>
      </c>
      <c r="G813" s="3">
        <v>45653</v>
      </c>
      <c r="H813" t="s">
        <v>14</v>
      </c>
      <c r="I813" t="s">
        <v>1528</v>
      </c>
      <c r="J813" t="s">
        <v>1528</v>
      </c>
      <c r="K813" t="s">
        <v>1526</v>
      </c>
      <c r="M813" t="s">
        <v>2050</v>
      </c>
      <c r="N813" t="s">
        <v>2022</v>
      </c>
      <c r="O813" t="s">
        <v>316</v>
      </c>
      <c r="P813" t="s">
        <v>317</v>
      </c>
    </row>
    <row r="814" spans="1:16" x14ac:dyDescent="0.35">
      <c r="A814" t="s">
        <v>809</v>
      </c>
      <c r="B814">
        <v>13</v>
      </c>
      <c r="D814">
        <v>0</v>
      </c>
      <c r="E814">
        <v>5</v>
      </c>
      <c r="F814">
        <v>18</v>
      </c>
      <c r="G814" s="3">
        <v>45653</v>
      </c>
      <c r="H814" t="s">
        <v>14</v>
      </c>
      <c r="I814" t="s">
        <v>1528</v>
      </c>
      <c r="J814" t="s">
        <v>1528</v>
      </c>
      <c r="K814" t="s">
        <v>1526</v>
      </c>
      <c r="M814" t="s">
        <v>2050</v>
      </c>
      <c r="N814" t="s">
        <v>2022</v>
      </c>
      <c r="O814" t="s">
        <v>152</v>
      </c>
      <c r="P814" t="s">
        <v>153</v>
      </c>
    </row>
    <row r="815" spans="1:16" x14ac:dyDescent="0.35">
      <c r="A815" t="s">
        <v>819</v>
      </c>
      <c r="B815">
        <v>47</v>
      </c>
      <c r="D815">
        <v>0</v>
      </c>
      <c r="E815">
        <v>42</v>
      </c>
      <c r="F815">
        <v>89</v>
      </c>
      <c r="G815" s="3">
        <v>45653</v>
      </c>
      <c r="H815" t="s">
        <v>14</v>
      </c>
      <c r="I815" t="s">
        <v>1528</v>
      </c>
      <c r="J815" t="s">
        <v>1528</v>
      </c>
      <c r="K815" t="s">
        <v>1526</v>
      </c>
      <c r="M815" t="s">
        <v>2050</v>
      </c>
      <c r="N815" t="s">
        <v>2022</v>
      </c>
      <c r="O815" t="s">
        <v>30</v>
      </c>
      <c r="P815" t="s">
        <v>398</v>
      </c>
    </row>
    <row r="816" spans="1:16" x14ac:dyDescent="0.35">
      <c r="A816" t="s">
        <v>829</v>
      </c>
      <c r="B816">
        <v>471</v>
      </c>
      <c r="C816">
        <v>4</v>
      </c>
      <c r="D816">
        <v>5</v>
      </c>
      <c r="E816">
        <v>374</v>
      </c>
      <c r="F816">
        <v>854</v>
      </c>
      <c r="G816" s="3">
        <v>45653</v>
      </c>
      <c r="H816" t="s">
        <v>14</v>
      </c>
      <c r="I816" t="s">
        <v>1528</v>
      </c>
      <c r="J816" t="s">
        <v>1528</v>
      </c>
      <c r="K816" t="s">
        <v>1526</v>
      </c>
      <c r="M816" t="s">
        <v>2050</v>
      </c>
      <c r="N816" t="s">
        <v>2022</v>
      </c>
      <c r="O816" t="s">
        <v>316</v>
      </c>
      <c r="P816" t="s">
        <v>317</v>
      </c>
    </row>
    <row r="817" spans="1:16" x14ac:dyDescent="0.35">
      <c r="A817" t="s">
        <v>831</v>
      </c>
      <c r="B817">
        <v>115</v>
      </c>
      <c r="C817">
        <v>1</v>
      </c>
      <c r="D817">
        <v>0</v>
      </c>
      <c r="E817">
        <v>28</v>
      </c>
      <c r="F817">
        <v>144</v>
      </c>
      <c r="G817" s="3">
        <v>45653</v>
      </c>
      <c r="H817" t="s">
        <v>14</v>
      </c>
      <c r="I817" t="s">
        <v>1528</v>
      </c>
      <c r="J817" t="s">
        <v>1528</v>
      </c>
      <c r="K817" t="s">
        <v>1526</v>
      </c>
      <c r="M817" t="s">
        <v>2050</v>
      </c>
      <c r="N817" t="s">
        <v>2022</v>
      </c>
      <c r="O817" t="s">
        <v>30</v>
      </c>
      <c r="P817" t="s">
        <v>31</v>
      </c>
    </row>
    <row r="818" spans="1:16" x14ac:dyDescent="0.35">
      <c r="A818" t="s">
        <v>836</v>
      </c>
      <c r="B818">
        <v>2</v>
      </c>
      <c r="D818">
        <v>0</v>
      </c>
      <c r="E818">
        <v>1</v>
      </c>
      <c r="F818">
        <v>3</v>
      </c>
      <c r="G818" s="3">
        <v>45653</v>
      </c>
      <c r="H818" t="s">
        <v>14</v>
      </c>
      <c r="I818" t="s">
        <v>1561</v>
      </c>
      <c r="J818" t="s">
        <v>1562</v>
      </c>
      <c r="K818" t="s">
        <v>1453</v>
      </c>
      <c r="M818" t="s">
        <v>1469</v>
      </c>
      <c r="N818" t="s">
        <v>2022</v>
      </c>
      <c r="O818" t="s">
        <v>122</v>
      </c>
      <c r="P818" t="s">
        <v>391</v>
      </c>
    </row>
    <row r="819" spans="1:16" x14ac:dyDescent="0.35">
      <c r="A819" t="s">
        <v>840</v>
      </c>
      <c r="B819">
        <v>350</v>
      </c>
      <c r="D819">
        <v>5</v>
      </c>
      <c r="E819">
        <v>175</v>
      </c>
      <c r="F819">
        <v>530</v>
      </c>
      <c r="G819" s="3">
        <v>45653</v>
      </c>
      <c r="H819" t="s">
        <v>14</v>
      </c>
      <c r="I819" t="s">
        <v>1528</v>
      </c>
      <c r="J819" t="s">
        <v>1528</v>
      </c>
      <c r="K819" t="s">
        <v>1526</v>
      </c>
      <c r="M819" t="s">
        <v>2050</v>
      </c>
      <c r="N819" t="s">
        <v>2022</v>
      </c>
      <c r="O819" t="s">
        <v>61</v>
      </c>
      <c r="P819" t="s">
        <v>2051</v>
      </c>
    </row>
    <row r="820" spans="1:16" x14ac:dyDescent="0.35">
      <c r="A820" t="s">
        <v>1378</v>
      </c>
      <c r="B820">
        <v>231</v>
      </c>
      <c r="C820">
        <v>4</v>
      </c>
      <c r="D820">
        <v>3</v>
      </c>
      <c r="E820">
        <v>593</v>
      </c>
      <c r="F820">
        <v>831</v>
      </c>
      <c r="G820" s="3">
        <v>45653</v>
      </c>
      <c r="H820" t="s">
        <v>14</v>
      </c>
      <c r="I820" t="s">
        <v>1645</v>
      </c>
      <c r="J820" t="s">
        <v>1645</v>
      </c>
      <c r="K820" t="s">
        <v>1526</v>
      </c>
      <c r="M820" t="s">
        <v>2050</v>
      </c>
      <c r="N820" t="s">
        <v>2022</v>
      </c>
      <c r="O820" t="s">
        <v>105</v>
      </c>
      <c r="P820" t="s">
        <v>485</v>
      </c>
    </row>
    <row r="821" spans="1:16" x14ac:dyDescent="0.35">
      <c r="A821" t="s">
        <v>845</v>
      </c>
      <c r="B821">
        <v>419</v>
      </c>
      <c r="C821">
        <v>8</v>
      </c>
      <c r="D821">
        <v>11</v>
      </c>
      <c r="E821">
        <v>377</v>
      </c>
      <c r="F821">
        <v>815</v>
      </c>
      <c r="G821" s="3">
        <v>45653</v>
      </c>
      <c r="H821" t="s">
        <v>14</v>
      </c>
      <c r="I821" t="s">
        <v>1645</v>
      </c>
      <c r="J821" t="s">
        <v>1645</v>
      </c>
      <c r="K821" t="s">
        <v>1526</v>
      </c>
      <c r="M821" t="s">
        <v>2050</v>
      </c>
      <c r="N821" t="s">
        <v>2022</v>
      </c>
      <c r="O821" t="s">
        <v>105</v>
      </c>
      <c r="P821" t="s">
        <v>485</v>
      </c>
    </row>
    <row r="822" spans="1:16" x14ac:dyDescent="0.35">
      <c r="A822" t="s">
        <v>846</v>
      </c>
      <c r="B822">
        <v>336</v>
      </c>
      <c r="C822">
        <v>3</v>
      </c>
      <c r="D822">
        <v>3</v>
      </c>
      <c r="E822">
        <v>326</v>
      </c>
      <c r="F822">
        <v>668</v>
      </c>
      <c r="G822" s="3">
        <v>45653</v>
      </c>
      <c r="H822" t="s">
        <v>14</v>
      </c>
      <c r="I822" t="s">
        <v>1645</v>
      </c>
      <c r="J822" t="s">
        <v>1645</v>
      </c>
      <c r="K822" t="s">
        <v>1526</v>
      </c>
      <c r="M822" t="s">
        <v>2050</v>
      </c>
      <c r="N822" t="s">
        <v>2022</v>
      </c>
      <c r="O822" t="s">
        <v>105</v>
      </c>
      <c r="P822" t="s">
        <v>106</v>
      </c>
    </row>
    <row r="823" spans="1:16" x14ac:dyDescent="0.35">
      <c r="A823" t="s">
        <v>852</v>
      </c>
      <c r="B823">
        <v>311</v>
      </c>
      <c r="C823">
        <v>2</v>
      </c>
      <c r="D823">
        <v>0</v>
      </c>
      <c r="E823">
        <v>171</v>
      </c>
      <c r="F823">
        <v>484</v>
      </c>
      <c r="G823" s="3">
        <v>45653</v>
      </c>
      <c r="H823" t="s">
        <v>14</v>
      </c>
      <c r="I823" t="s">
        <v>1528</v>
      </c>
      <c r="J823" t="s">
        <v>1528</v>
      </c>
      <c r="K823" t="s">
        <v>1526</v>
      </c>
      <c r="M823" t="s">
        <v>2050</v>
      </c>
      <c r="N823" t="s">
        <v>2022</v>
      </c>
      <c r="O823" t="s">
        <v>152</v>
      </c>
      <c r="P823" t="s">
        <v>620</v>
      </c>
    </row>
    <row r="824" spans="1:16" x14ac:dyDescent="0.35">
      <c r="A824" t="s">
        <v>853</v>
      </c>
      <c r="B824">
        <v>377</v>
      </c>
      <c r="C824">
        <v>3</v>
      </c>
      <c r="D824">
        <v>5</v>
      </c>
      <c r="E824">
        <v>296</v>
      </c>
      <c r="F824">
        <v>681</v>
      </c>
      <c r="G824" s="3">
        <v>45653</v>
      </c>
      <c r="H824" t="s">
        <v>14</v>
      </c>
      <c r="I824" t="s">
        <v>1559</v>
      </c>
      <c r="J824" t="s">
        <v>1560</v>
      </c>
      <c r="K824" t="s">
        <v>1526</v>
      </c>
      <c r="M824" t="s">
        <v>2050</v>
      </c>
      <c r="N824" t="s">
        <v>2022</v>
      </c>
      <c r="O824" t="s">
        <v>122</v>
      </c>
      <c r="P824" t="s">
        <v>123</v>
      </c>
    </row>
    <row r="825" spans="1:16" x14ac:dyDescent="0.35">
      <c r="A825" t="s">
        <v>860</v>
      </c>
      <c r="B825">
        <v>13</v>
      </c>
      <c r="D825">
        <v>1</v>
      </c>
      <c r="E825">
        <v>16</v>
      </c>
      <c r="F825">
        <v>30</v>
      </c>
      <c r="G825" s="3">
        <v>45653</v>
      </c>
      <c r="H825" t="s">
        <v>14</v>
      </c>
      <c r="I825" t="s">
        <v>1528</v>
      </c>
      <c r="J825" t="s">
        <v>1528</v>
      </c>
      <c r="K825" t="s">
        <v>1526</v>
      </c>
      <c r="M825" t="s">
        <v>2050</v>
      </c>
      <c r="N825" t="s">
        <v>2022</v>
      </c>
      <c r="O825" t="s">
        <v>316</v>
      </c>
      <c r="P825" t="s">
        <v>317</v>
      </c>
    </row>
    <row r="826" spans="1:16" x14ac:dyDescent="0.35">
      <c r="A826" t="s">
        <v>1426</v>
      </c>
      <c r="B826">
        <v>339</v>
      </c>
      <c r="C826">
        <v>6</v>
      </c>
      <c r="D826">
        <v>0</v>
      </c>
      <c r="E826">
        <v>424</v>
      </c>
      <c r="F826">
        <v>769</v>
      </c>
      <c r="G826" s="3">
        <v>45653</v>
      </c>
      <c r="H826" t="s">
        <v>14</v>
      </c>
      <c r="I826" t="s">
        <v>1645</v>
      </c>
      <c r="J826" t="s">
        <v>1645</v>
      </c>
      <c r="K826" t="s">
        <v>1526</v>
      </c>
      <c r="M826" t="s">
        <v>2050</v>
      </c>
      <c r="N826" t="s">
        <v>2022</v>
      </c>
      <c r="O826" t="s">
        <v>105</v>
      </c>
      <c r="P826" t="s">
        <v>1998</v>
      </c>
    </row>
    <row r="827" spans="1:16" x14ac:dyDescent="0.35">
      <c r="A827" t="s">
        <v>892</v>
      </c>
      <c r="B827">
        <v>211</v>
      </c>
      <c r="C827">
        <v>1</v>
      </c>
      <c r="D827">
        <v>1</v>
      </c>
      <c r="E827">
        <v>200</v>
      </c>
      <c r="F827">
        <v>413</v>
      </c>
      <c r="G827" s="3">
        <v>45653</v>
      </c>
      <c r="H827" t="s">
        <v>14</v>
      </c>
      <c r="I827" t="s">
        <v>1645</v>
      </c>
      <c r="J827" t="s">
        <v>1645</v>
      </c>
      <c r="K827" t="s">
        <v>1526</v>
      </c>
      <c r="M827" t="s">
        <v>2050</v>
      </c>
      <c r="N827" t="s">
        <v>2022</v>
      </c>
      <c r="O827" t="s">
        <v>105</v>
      </c>
      <c r="P827" t="s">
        <v>358</v>
      </c>
    </row>
    <row r="828" spans="1:16" x14ac:dyDescent="0.35">
      <c r="A828" t="s">
        <v>905</v>
      </c>
      <c r="B828">
        <v>92</v>
      </c>
      <c r="D828">
        <v>0</v>
      </c>
      <c r="E828">
        <v>42</v>
      </c>
      <c r="F828">
        <v>134</v>
      </c>
      <c r="G828" s="3">
        <v>45653</v>
      </c>
      <c r="H828" t="s">
        <v>14</v>
      </c>
      <c r="I828" t="s">
        <v>1528</v>
      </c>
      <c r="J828" t="s">
        <v>1528</v>
      </c>
      <c r="K828" t="s">
        <v>1526</v>
      </c>
      <c r="M828" t="s">
        <v>2050</v>
      </c>
      <c r="N828" t="s">
        <v>2022</v>
      </c>
      <c r="O828" t="s">
        <v>30</v>
      </c>
      <c r="P828" t="s">
        <v>86</v>
      </c>
    </row>
    <row r="829" spans="1:16" x14ac:dyDescent="0.35">
      <c r="A829" t="s">
        <v>917</v>
      </c>
      <c r="B829">
        <v>167</v>
      </c>
      <c r="D829">
        <v>0</v>
      </c>
      <c r="E829">
        <v>137</v>
      </c>
      <c r="F829">
        <v>304</v>
      </c>
      <c r="G829" s="3">
        <v>45653</v>
      </c>
      <c r="H829" t="s">
        <v>14</v>
      </c>
      <c r="I829" t="s">
        <v>1561</v>
      </c>
      <c r="J829" t="s">
        <v>1562</v>
      </c>
      <c r="K829" t="s">
        <v>1526</v>
      </c>
      <c r="M829" t="s">
        <v>2050</v>
      </c>
      <c r="N829" t="s">
        <v>2022</v>
      </c>
      <c r="O829" t="s">
        <v>122</v>
      </c>
      <c r="P829" t="s">
        <v>391</v>
      </c>
    </row>
    <row r="830" spans="1:16" x14ac:dyDescent="0.35">
      <c r="A830" t="s">
        <v>924</v>
      </c>
      <c r="B830">
        <v>53</v>
      </c>
      <c r="C830">
        <v>1</v>
      </c>
      <c r="D830">
        <v>0</v>
      </c>
      <c r="E830">
        <v>27</v>
      </c>
      <c r="F830">
        <v>81</v>
      </c>
      <c r="G830" s="3">
        <v>45653</v>
      </c>
      <c r="H830" t="s">
        <v>14</v>
      </c>
      <c r="I830" t="s">
        <v>1528</v>
      </c>
      <c r="J830" t="s">
        <v>1528</v>
      </c>
      <c r="K830" t="s">
        <v>1526</v>
      </c>
      <c r="M830" t="s">
        <v>2050</v>
      </c>
      <c r="N830" t="s">
        <v>2022</v>
      </c>
      <c r="O830" t="s">
        <v>316</v>
      </c>
      <c r="P830" t="s">
        <v>317</v>
      </c>
    </row>
    <row r="831" spans="1:16" x14ac:dyDescent="0.35">
      <c r="A831" t="s">
        <v>933</v>
      </c>
      <c r="B831">
        <v>83</v>
      </c>
      <c r="D831">
        <v>0</v>
      </c>
      <c r="E831">
        <v>30</v>
      </c>
      <c r="F831">
        <v>113</v>
      </c>
      <c r="G831" s="3">
        <v>45653</v>
      </c>
      <c r="H831" t="s">
        <v>14</v>
      </c>
      <c r="I831" t="s">
        <v>1528</v>
      </c>
      <c r="J831" t="s">
        <v>1528</v>
      </c>
      <c r="K831" t="s">
        <v>1526</v>
      </c>
      <c r="M831" t="s">
        <v>2050</v>
      </c>
      <c r="N831" t="s">
        <v>2022</v>
      </c>
      <c r="O831" t="s">
        <v>152</v>
      </c>
      <c r="P831" t="s">
        <v>153</v>
      </c>
    </row>
    <row r="832" spans="1:16" x14ac:dyDescent="0.35">
      <c r="A832" t="s">
        <v>950</v>
      </c>
      <c r="B832">
        <v>283</v>
      </c>
      <c r="C832">
        <v>3</v>
      </c>
      <c r="D832">
        <v>0</v>
      </c>
      <c r="E832">
        <v>151</v>
      </c>
      <c r="F832">
        <v>437</v>
      </c>
      <c r="G832" s="3">
        <v>45653</v>
      </c>
      <c r="H832" t="s">
        <v>14</v>
      </c>
      <c r="I832" t="s">
        <v>1528</v>
      </c>
      <c r="J832" t="s">
        <v>1528</v>
      </c>
      <c r="K832" t="s">
        <v>1526</v>
      </c>
      <c r="M832" t="s">
        <v>2050</v>
      </c>
      <c r="N832" t="s">
        <v>2022</v>
      </c>
      <c r="O832" t="s">
        <v>152</v>
      </c>
      <c r="P832" t="s">
        <v>153</v>
      </c>
    </row>
    <row r="833" spans="1:16" x14ac:dyDescent="0.35">
      <c r="A833" t="s">
        <v>963</v>
      </c>
      <c r="B833">
        <v>162</v>
      </c>
      <c r="D833">
        <v>2</v>
      </c>
      <c r="E833">
        <v>116</v>
      </c>
      <c r="F833">
        <v>280</v>
      </c>
      <c r="G833" s="3">
        <v>45653</v>
      </c>
      <c r="H833" t="s">
        <v>14</v>
      </c>
      <c r="I833" t="s">
        <v>1528</v>
      </c>
      <c r="J833" t="s">
        <v>1528</v>
      </c>
      <c r="K833" t="s">
        <v>1526</v>
      </c>
      <c r="M833" t="s">
        <v>2050</v>
      </c>
      <c r="N833" t="s">
        <v>2022</v>
      </c>
      <c r="O833" t="s">
        <v>30</v>
      </c>
      <c r="P833" t="s">
        <v>1987</v>
      </c>
    </row>
    <row r="834" spans="1:16" x14ac:dyDescent="0.35">
      <c r="A834" t="s">
        <v>968</v>
      </c>
      <c r="B834">
        <v>128</v>
      </c>
      <c r="C834">
        <v>2</v>
      </c>
      <c r="D834">
        <v>0</v>
      </c>
      <c r="E834">
        <v>82</v>
      </c>
      <c r="F834">
        <v>212</v>
      </c>
      <c r="G834" s="3">
        <v>45653</v>
      </c>
      <c r="H834" t="s">
        <v>14</v>
      </c>
      <c r="I834" t="s">
        <v>1641</v>
      </c>
      <c r="J834" t="s">
        <v>1560</v>
      </c>
      <c r="K834" t="s">
        <v>1526</v>
      </c>
      <c r="M834" t="s">
        <v>2050</v>
      </c>
      <c r="N834" t="s">
        <v>2022</v>
      </c>
      <c r="O834" t="s">
        <v>105</v>
      </c>
      <c r="P834" t="s">
        <v>358</v>
      </c>
    </row>
    <row r="835" spans="1:16" x14ac:dyDescent="0.35">
      <c r="A835" t="s">
        <v>973</v>
      </c>
      <c r="B835">
        <v>353</v>
      </c>
      <c r="C835">
        <v>1</v>
      </c>
      <c r="D835">
        <v>2</v>
      </c>
      <c r="E835">
        <v>290</v>
      </c>
      <c r="F835">
        <v>646</v>
      </c>
      <c r="G835" s="3">
        <v>45653</v>
      </c>
      <c r="H835" t="s">
        <v>14</v>
      </c>
      <c r="I835" t="s">
        <v>1528</v>
      </c>
      <c r="J835" t="s">
        <v>1528</v>
      </c>
      <c r="K835" t="s">
        <v>1526</v>
      </c>
      <c r="M835" t="s">
        <v>2050</v>
      </c>
      <c r="N835" t="s">
        <v>2022</v>
      </c>
      <c r="O835" t="s">
        <v>152</v>
      </c>
      <c r="P835" t="s">
        <v>620</v>
      </c>
    </row>
    <row r="836" spans="1:16" x14ac:dyDescent="0.35">
      <c r="A836" t="s">
        <v>980</v>
      </c>
      <c r="B836">
        <v>26</v>
      </c>
      <c r="D836">
        <v>0</v>
      </c>
      <c r="E836">
        <v>56</v>
      </c>
      <c r="F836">
        <v>82</v>
      </c>
      <c r="G836" s="3">
        <v>45653</v>
      </c>
      <c r="H836" t="s">
        <v>14</v>
      </c>
      <c r="I836" t="s">
        <v>1561</v>
      </c>
      <c r="J836" t="s">
        <v>1562</v>
      </c>
      <c r="K836" t="s">
        <v>1526</v>
      </c>
      <c r="M836" t="s">
        <v>2050</v>
      </c>
      <c r="N836" t="s">
        <v>2022</v>
      </c>
      <c r="O836" t="s">
        <v>122</v>
      </c>
      <c r="P836" t="s">
        <v>145</v>
      </c>
    </row>
    <row r="837" spans="1:16" x14ac:dyDescent="0.35">
      <c r="A837" t="s">
        <v>989</v>
      </c>
      <c r="B837">
        <v>220</v>
      </c>
      <c r="C837">
        <v>1</v>
      </c>
      <c r="D837">
        <v>0</v>
      </c>
      <c r="E837">
        <v>181</v>
      </c>
      <c r="F837">
        <v>402</v>
      </c>
      <c r="G837" s="3">
        <v>45653</v>
      </c>
      <c r="H837" t="s">
        <v>14</v>
      </c>
      <c r="I837" t="s">
        <v>1528</v>
      </c>
      <c r="J837" t="s">
        <v>1528</v>
      </c>
      <c r="K837" t="s">
        <v>1526</v>
      </c>
      <c r="M837" t="s">
        <v>2050</v>
      </c>
      <c r="N837" t="s">
        <v>2022</v>
      </c>
      <c r="O837" t="s">
        <v>152</v>
      </c>
      <c r="P837" t="s">
        <v>620</v>
      </c>
    </row>
    <row r="838" spans="1:16" x14ac:dyDescent="0.35">
      <c r="A838" t="s">
        <v>998</v>
      </c>
      <c r="B838">
        <v>134</v>
      </c>
      <c r="C838">
        <v>1</v>
      </c>
      <c r="D838">
        <v>1</v>
      </c>
      <c r="E838">
        <v>205</v>
      </c>
      <c r="F838">
        <v>341</v>
      </c>
      <c r="G838" s="3">
        <v>45653</v>
      </c>
      <c r="H838" t="s">
        <v>14</v>
      </c>
      <c r="I838" t="s">
        <v>1645</v>
      </c>
      <c r="J838" t="s">
        <v>1645</v>
      </c>
      <c r="K838" t="s">
        <v>1526</v>
      </c>
      <c r="M838" t="s">
        <v>2050</v>
      </c>
      <c r="N838" t="s">
        <v>2022</v>
      </c>
      <c r="O838" t="s">
        <v>105</v>
      </c>
      <c r="P838" t="s">
        <v>485</v>
      </c>
    </row>
    <row r="839" spans="1:16" x14ac:dyDescent="0.35">
      <c r="A839" t="s">
        <v>1020</v>
      </c>
      <c r="B839">
        <v>227</v>
      </c>
      <c r="D839">
        <v>0</v>
      </c>
      <c r="E839">
        <v>70</v>
      </c>
      <c r="F839">
        <v>297</v>
      </c>
      <c r="G839" s="3">
        <v>45653</v>
      </c>
      <c r="H839" t="s">
        <v>14</v>
      </c>
      <c r="I839" t="s">
        <v>1528</v>
      </c>
      <c r="J839" t="s">
        <v>1528</v>
      </c>
      <c r="K839" t="s">
        <v>1526</v>
      </c>
      <c r="M839" t="s">
        <v>2050</v>
      </c>
      <c r="N839" t="s">
        <v>2022</v>
      </c>
      <c r="O839" t="s">
        <v>61</v>
      </c>
      <c r="P839" t="s">
        <v>316</v>
      </c>
    </row>
    <row r="840" spans="1:16" x14ac:dyDescent="0.35">
      <c r="A840" t="s">
        <v>1442</v>
      </c>
      <c r="B840">
        <v>122</v>
      </c>
      <c r="D840">
        <v>0</v>
      </c>
      <c r="E840">
        <v>85</v>
      </c>
      <c r="F840">
        <v>207</v>
      </c>
      <c r="G840" s="3">
        <v>45653</v>
      </c>
      <c r="H840" t="s">
        <v>14</v>
      </c>
      <c r="I840" t="s">
        <v>1528</v>
      </c>
      <c r="J840" t="s">
        <v>1528</v>
      </c>
      <c r="K840" t="s">
        <v>1526</v>
      </c>
      <c r="M840" t="s">
        <v>2050</v>
      </c>
      <c r="N840" t="s">
        <v>2022</v>
      </c>
      <c r="O840" t="s">
        <v>105</v>
      </c>
      <c r="P840" t="s">
        <v>106</v>
      </c>
    </row>
    <row r="841" spans="1:16" x14ac:dyDescent="0.35">
      <c r="A841" t="s">
        <v>1024</v>
      </c>
      <c r="B841">
        <v>68</v>
      </c>
      <c r="D841">
        <v>0</v>
      </c>
      <c r="E841">
        <v>49</v>
      </c>
      <c r="F841">
        <v>117</v>
      </c>
      <c r="G841" s="3">
        <v>45653</v>
      </c>
      <c r="H841" t="s">
        <v>14</v>
      </c>
      <c r="I841" t="s">
        <v>1641</v>
      </c>
      <c r="J841" t="s">
        <v>1560</v>
      </c>
      <c r="K841" t="s">
        <v>1526</v>
      </c>
      <c r="M841" t="s">
        <v>2050</v>
      </c>
      <c r="N841" t="s">
        <v>2022</v>
      </c>
      <c r="O841" t="s">
        <v>105</v>
      </c>
      <c r="P841" t="s">
        <v>1998</v>
      </c>
    </row>
    <row r="842" spans="1:16" x14ac:dyDescent="0.35">
      <c r="A842" t="s">
        <v>1432</v>
      </c>
      <c r="B842">
        <v>277</v>
      </c>
      <c r="C842">
        <v>1</v>
      </c>
      <c r="D842">
        <v>4</v>
      </c>
      <c r="E842">
        <v>205</v>
      </c>
      <c r="F842">
        <v>487</v>
      </c>
      <c r="G842" s="3">
        <v>45653</v>
      </c>
      <c r="H842" t="s">
        <v>14</v>
      </c>
      <c r="I842" t="s">
        <v>1641</v>
      </c>
      <c r="J842" t="s">
        <v>1560</v>
      </c>
      <c r="K842" t="s">
        <v>1526</v>
      </c>
      <c r="M842" t="s">
        <v>2050</v>
      </c>
      <c r="N842" t="s">
        <v>2022</v>
      </c>
      <c r="O842" t="s">
        <v>105</v>
      </c>
      <c r="P842" t="s">
        <v>358</v>
      </c>
    </row>
    <row r="843" spans="1:16" x14ac:dyDescent="0.35">
      <c r="A843" t="s">
        <v>1059</v>
      </c>
      <c r="B843">
        <v>91</v>
      </c>
      <c r="C843">
        <v>1</v>
      </c>
      <c r="D843">
        <v>0</v>
      </c>
      <c r="E843">
        <v>126</v>
      </c>
      <c r="F843">
        <v>218</v>
      </c>
      <c r="G843" s="3">
        <v>45653</v>
      </c>
      <c r="H843" t="s">
        <v>14</v>
      </c>
      <c r="I843" t="s">
        <v>1561</v>
      </c>
      <c r="J843" t="s">
        <v>1562</v>
      </c>
      <c r="K843" t="s">
        <v>1453</v>
      </c>
      <c r="M843" t="s">
        <v>1502</v>
      </c>
      <c r="N843" t="s">
        <v>2022</v>
      </c>
      <c r="O843" t="s">
        <v>122</v>
      </c>
      <c r="P843" t="s">
        <v>145</v>
      </c>
    </row>
    <row r="844" spans="1:16" x14ac:dyDescent="0.35">
      <c r="A844" t="s">
        <v>1430</v>
      </c>
      <c r="B844">
        <v>118</v>
      </c>
      <c r="C844">
        <v>1</v>
      </c>
      <c r="D844">
        <v>7</v>
      </c>
      <c r="E844">
        <v>128</v>
      </c>
      <c r="F844">
        <v>254</v>
      </c>
      <c r="G844" s="3">
        <v>45653</v>
      </c>
      <c r="H844" t="s">
        <v>14</v>
      </c>
      <c r="I844" t="s">
        <v>1528</v>
      </c>
      <c r="J844" t="s">
        <v>1528</v>
      </c>
      <c r="K844" t="s">
        <v>1526</v>
      </c>
      <c r="M844" t="s">
        <v>2050</v>
      </c>
      <c r="N844" t="s">
        <v>2022</v>
      </c>
      <c r="O844" t="s">
        <v>30</v>
      </c>
      <c r="P844" t="s">
        <v>1987</v>
      </c>
    </row>
    <row r="845" spans="1:16" x14ac:dyDescent="0.35">
      <c r="A845" t="s">
        <v>1152</v>
      </c>
      <c r="B845">
        <v>150</v>
      </c>
      <c r="C845">
        <v>3</v>
      </c>
      <c r="D845">
        <v>0</v>
      </c>
      <c r="E845">
        <v>97</v>
      </c>
      <c r="F845">
        <v>250</v>
      </c>
      <c r="G845" s="3">
        <v>45653</v>
      </c>
      <c r="H845" t="s">
        <v>14</v>
      </c>
      <c r="I845" t="s">
        <v>1528</v>
      </c>
      <c r="J845" t="s">
        <v>1528</v>
      </c>
      <c r="K845" t="s">
        <v>1526</v>
      </c>
      <c r="M845" t="s">
        <v>2050</v>
      </c>
      <c r="N845" t="s">
        <v>2022</v>
      </c>
      <c r="O845" t="s">
        <v>152</v>
      </c>
      <c r="P845" t="s">
        <v>153</v>
      </c>
    </row>
    <row r="846" spans="1:16" x14ac:dyDescent="0.35">
      <c r="A846" t="s">
        <v>1161</v>
      </c>
      <c r="B846">
        <v>136</v>
      </c>
      <c r="D846">
        <v>3</v>
      </c>
      <c r="E846">
        <v>67</v>
      </c>
      <c r="F846">
        <v>206</v>
      </c>
      <c r="G846" s="3">
        <v>45653</v>
      </c>
      <c r="H846" t="s">
        <v>14</v>
      </c>
      <c r="I846" t="s">
        <v>1528</v>
      </c>
      <c r="J846" t="s">
        <v>1528</v>
      </c>
      <c r="K846" t="s">
        <v>1526</v>
      </c>
      <c r="M846" t="s">
        <v>2050</v>
      </c>
      <c r="N846" t="s">
        <v>2022</v>
      </c>
      <c r="O846" t="s">
        <v>61</v>
      </c>
      <c r="P846" t="s">
        <v>316</v>
      </c>
    </row>
    <row r="847" spans="1:16" x14ac:dyDescent="0.35">
      <c r="A847" t="s">
        <v>1149</v>
      </c>
      <c r="B847">
        <v>411</v>
      </c>
      <c r="C847">
        <v>6</v>
      </c>
      <c r="D847">
        <v>1</v>
      </c>
      <c r="E847">
        <v>372</v>
      </c>
      <c r="F847">
        <v>790</v>
      </c>
      <c r="G847" s="3">
        <v>45653</v>
      </c>
      <c r="H847" t="s">
        <v>14</v>
      </c>
      <c r="I847" t="s">
        <v>1641</v>
      </c>
      <c r="J847" t="s">
        <v>1560</v>
      </c>
      <c r="K847" t="s">
        <v>1526</v>
      </c>
      <c r="M847" t="s">
        <v>2050</v>
      </c>
      <c r="N847" t="s">
        <v>2022</v>
      </c>
      <c r="O847" t="s">
        <v>105</v>
      </c>
      <c r="P847" t="s">
        <v>358</v>
      </c>
    </row>
    <row r="848" spans="1:16" x14ac:dyDescent="0.35">
      <c r="A848" t="s">
        <v>1422</v>
      </c>
      <c r="B848">
        <v>469</v>
      </c>
      <c r="C848">
        <v>5</v>
      </c>
      <c r="D848">
        <v>13</v>
      </c>
      <c r="E848">
        <v>696</v>
      </c>
      <c r="F848">
        <v>1183</v>
      </c>
      <c r="G848" s="3">
        <v>45653</v>
      </c>
      <c r="H848" t="s">
        <v>14</v>
      </c>
      <c r="I848" t="s">
        <v>1645</v>
      </c>
      <c r="J848" t="s">
        <v>1645</v>
      </c>
      <c r="K848" t="s">
        <v>1526</v>
      </c>
      <c r="M848" t="s">
        <v>2050</v>
      </c>
      <c r="N848" t="s">
        <v>2022</v>
      </c>
      <c r="O848" t="s">
        <v>105</v>
      </c>
      <c r="P848" t="s">
        <v>485</v>
      </c>
    </row>
    <row r="849" spans="1:16" x14ac:dyDescent="0.35">
      <c r="A849" t="s">
        <v>1146</v>
      </c>
      <c r="B849">
        <v>136</v>
      </c>
      <c r="C849">
        <v>1</v>
      </c>
      <c r="D849">
        <v>2</v>
      </c>
      <c r="E849">
        <v>135</v>
      </c>
      <c r="F849">
        <v>274</v>
      </c>
      <c r="G849" s="3">
        <v>45653</v>
      </c>
      <c r="H849" t="s">
        <v>14</v>
      </c>
      <c r="I849" t="s">
        <v>1528</v>
      </c>
      <c r="J849" t="s">
        <v>1528</v>
      </c>
      <c r="K849" t="s">
        <v>1526</v>
      </c>
      <c r="M849" t="s">
        <v>2050</v>
      </c>
      <c r="N849" t="s">
        <v>2022</v>
      </c>
      <c r="O849" t="s">
        <v>152</v>
      </c>
      <c r="P849" t="s">
        <v>620</v>
      </c>
    </row>
    <row r="850" spans="1:16" x14ac:dyDescent="0.35">
      <c r="A850" t="s">
        <v>1158</v>
      </c>
      <c r="B850">
        <v>138</v>
      </c>
      <c r="C850">
        <v>1</v>
      </c>
      <c r="D850">
        <v>3</v>
      </c>
      <c r="E850">
        <v>59</v>
      </c>
      <c r="F850">
        <v>201</v>
      </c>
      <c r="G850" s="3">
        <v>45653</v>
      </c>
      <c r="H850" t="s">
        <v>14</v>
      </c>
      <c r="I850" t="s">
        <v>1528</v>
      </c>
      <c r="J850" t="s">
        <v>1528</v>
      </c>
      <c r="K850" t="s">
        <v>1526</v>
      </c>
      <c r="M850" t="s">
        <v>2050</v>
      </c>
      <c r="N850" t="s">
        <v>2022</v>
      </c>
      <c r="O850" t="s">
        <v>61</v>
      </c>
      <c r="P850" t="s">
        <v>316</v>
      </c>
    </row>
    <row r="851" spans="1:16" x14ac:dyDescent="0.35">
      <c r="A851" t="s">
        <v>32</v>
      </c>
      <c r="B851">
        <v>179</v>
      </c>
      <c r="C851">
        <v>2</v>
      </c>
      <c r="D851">
        <v>1</v>
      </c>
      <c r="E851">
        <v>90</v>
      </c>
      <c r="F851">
        <v>272</v>
      </c>
      <c r="G851" s="3">
        <v>45653</v>
      </c>
      <c r="H851" t="s">
        <v>14</v>
      </c>
      <c r="I851" t="s">
        <v>1529</v>
      </c>
      <c r="J851" t="s">
        <v>1456</v>
      </c>
      <c r="K851" t="s">
        <v>1453</v>
      </c>
      <c r="M851" t="s">
        <v>1457</v>
      </c>
      <c r="N851" t="s">
        <v>33</v>
      </c>
      <c r="O851" t="s">
        <v>34</v>
      </c>
      <c r="P851" t="s">
        <v>35</v>
      </c>
    </row>
    <row r="852" spans="1:16" x14ac:dyDescent="0.35">
      <c r="A852" t="s">
        <v>36</v>
      </c>
      <c r="B852">
        <v>217</v>
      </c>
      <c r="C852">
        <v>1</v>
      </c>
      <c r="D852">
        <v>0</v>
      </c>
      <c r="E852">
        <v>96</v>
      </c>
      <c r="F852">
        <v>314</v>
      </c>
      <c r="G852" s="3">
        <v>45653</v>
      </c>
      <c r="H852" t="s">
        <v>14</v>
      </c>
      <c r="I852" t="s">
        <v>1530</v>
      </c>
      <c r="J852" t="s">
        <v>1456</v>
      </c>
      <c r="K852" t="s">
        <v>1453</v>
      </c>
      <c r="M852" t="s">
        <v>1457</v>
      </c>
      <c r="N852" t="s">
        <v>33</v>
      </c>
      <c r="O852" t="s">
        <v>34</v>
      </c>
      <c r="P852" t="s">
        <v>35</v>
      </c>
    </row>
    <row r="853" spans="1:16" x14ac:dyDescent="0.35">
      <c r="A853" t="s">
        <v>44</v>
      </c>
      <c r="B853">
        <v>863</v>
      </c>
      <c r="C853">
        <v>4</v>
      </c>
      <c r="D853">
        <v>2</v>
      </c>
      <c r="E853">
        <v>277</v>
      </c>
      <c r="F853">
        <v>1146</v>
      </c>
      <c r="G853" s="3">
        <v>45653</v>
      </c>
      <c r="H853" t="s">
        <v>14</v>
      </c>
      <c r="I853" t="s">
        <v>1533</v>
      </c>
      <c r="J853" t="s">
        <v>1456</v>
      </c>
      <c r="K853" t="s">
        <v>1526</v>
      </c>
      <c r="M853" t="s">
        <v>2050</v>
      </c>
      <c r="N853" t="s">
        <v>33</v>
      </c>
      <c r="O853" t="s">
        <v>45</v>
      </c>
      <c r="P853" t="s">
        <v>46</v>
      </c>
    </row>
    <row r="854" spans="1:16" x14ac:dyDescent="0.35">
      <c r="A854" t="s">
        <v>47</v>
      </c>
      <c r="B854">
        <v>69</v>
      </c>
      <c r="D854">
        <v>0</v>
      </c>
      <c r="E854">
        <v>9</v>
      </c>
      <c r="F854">
        <v>78</v>
      </c>
      <c r="G854" s="3">
        <v>45653</v>
      </c>
      <c r="H854" t="s">
        <v>14</v>
      </c>
      <c r="I854" t="s">
        <v>1535</v>
      </c>
      <c r="J854" t="s">
        <v>1456</v>
      </c>
      <c r="K854" t="s">
        <v>1523</v>
      </c>
      <c r="M854" t="s">
        <v>2050</v>
      </c>
      <c r="N854" t="s">
        <v>33</v>
      </c>
      <c r="O854" t="s">
        <v>34</v>
      </c>
      <c r="P854" t="s">
        <v>48</v>
      </c>
    </row>
    <row r="855" spans="1:16" x14ac:dyDescent="0.35">
      <c r="A855" t="s">
        <v>49</v>
      </c>
      <c r="B855">
        <v>1003</v>
      </c>
      <c r="C855">
        <v>8</v>
      </c>
      <c r="D855">
        <v>3</v>
      </c>
      <c r="E855">
        <v>409</v>
      </c>
      <c r="F855">
        <v>1423</v>
      </c>
      <c r="G855" s="3">
        <v>45653</v>
      </c>
      <c r="H855" t="s">
        <v>14</v>
      </c>
      <c r="I855" t="s">
        <v>1536</v>
      </c>
      <c r="J855" t="s">
        <v>1456</v>
      </c>
      <c r="K855" t="s">
        <v>1526</v>
      </c>
      <c r="M855" t="s">
        <v>2050</v>
      </c>
      <c r="N855" t="s">
        <v>33</v>
      </c>
      <c r="O855" t="s">
        <v>50</v>
      </c>
      <c r="P855" t="s">
        <v>51</v>
      </c>
    </row>
    <row r="856" spans="1:16" x14ac:dyDescent="0.35">
      <c r="A856" t="s">
        <v>537</v>
      </c>
      <c r="B856">
        <v>625</v>
      </c>
      <c r="C856">
        <v>1</v>
      </c>
      <c r="D856">
        <v>0</v>
      </c>
      <c r="E856">
        <v>115</v>
      </c>
      <c r="F856">
        <v>741</v>
      </c>
      <c r="G856" s="3">
        <v>45653</v>
      </c>
      <c r="H856" t="s">
        <v>14</v>
      </c>
      <c r="I856" t="s">
        <v>1722</v>
      </c>
      <c r="J856" t="s">
        <v>1456</v>
      </c>
      <c r="K856" t="s">
        <v>1453</v>
      </c>
      <c r="M856" t="s">
        <v>1454</v>
      </c>
      <c r="N856" t="s">
        <v>33</v>
      </c>
      <c r="O856" t="s">
        <v>53</v>
      </c>
      <c r="P856" t="s">
        <v>54</v>
      </c>
    </row>
    <row r="857" spans="1:16" x14ac:dyDescent="0.35">
      <c r="A857" t="s">
        <v>2014</v>
      </c>
      <c r="B857">
        <v>1161</v>
      </c>
      <c r="C857">
        <v>4</v>
      </c>
      <c r="D857">
        <v>1</v>
      </c>
      <c r="E857">
        <v>546</v>
      </c>
      <c r="F857">
        <v>1712</v>
      </c>
      <c r="G857" s="3">
        <v>45653</v>
      </c>
      <c r="H857" t="s">
        <v>14</v>
      </c>
      <c r="I857" t="s">
        <v>1849</v>
      </c>
      <c r="J857" t="s">
        <v>1456</v>
      </c>
      <c r="K857" t="s">
        <v>1523</v>
      </c>
      <c r="M857" t="s">
        <v>2050</v>
      </c>
      <c r="N857" t="s">
        <v>33</v>
      </c>
      <c r="O857" t="s">
        <v>70</v>
      </c>
      <c r="P857" t="s">
        <v>99</v>
      </c>
    </row>
    <row r="858" spans="1:16" x14ac:dyDescent="0.35">
      <c r="A858" t="s">
        <v>69</v>
      </c>
      <c r="B858">
        <v>209</v>
      </c>
      <c r="D858">
        <v>0</v>
      </c>
      <c r="E858">
        <v>35</v>
      </c>
      <c r="F858">
        <v>244</v>
      </c>
      <c r="G858" s="3">
        <v>45653</v>
      </c>
      <c r="H858" t="s">
        <v>14</v>
      </c>
      <c r="I858" t="s">
        <v>1533</v>
      </c>
      <c r="J858" t="s">
        <v>1456</v>
      </c>
      <c r="K858" t="s">
        <v>1450</v>
      </c>
      <c r="M858" t="s">
        <v>1462</v>
      </c>
      <c r="N858" t="s">
        <v>33</v>
      </c>
      <c r="O858" t="s">
        <v>70</v>
      </c>
      <c r="P858" t="s">
        <v>71</v>
      </c>
    </row>
    <row r="859" spans="1:16" x14ac:dyDescent="0.35">
      <c r="A859" t="s">
        <v>701</v>
      </c>
      <c r="B859">
        <v>318</v>
      </c>
      <c r="C859">
        <v>2</v>
      </c>
      <c r="D859">
        <v>4</v>
      </c>
      <c r="E859">
        <v>100</v>
      </c>
      <c r="F859">
        <v>424</v>
      </c>
      <c r="G859" s="3">
        <v>45653</v>
      </c>
      <c r="H859" t="s">
        <v>14</v>
      </c>
      <c r="I859" t="s">
        <v>1773</v>
      </c>
      <c r="J859" t="s">
        <v>1456</v>
      </c>
      <c r="K859" t="s">
        <v>1523</v>
      </c>
      <c r="M859" t="s">
        <v>2050</v>
      </c>
      <c r="N859" t="s">
        <v>33</v>
      </c>
      <c r="O859" t="s">
        <v>45</v>
      </c>
      <c r="P859" t="s">
        <v>1985</v>
      </c>
    </row>
    <row r="860" spans="1:16" x14ac:dyDescent="0.35">
      <c r="A860" t="s">
        <v>424</v>
      </c>
      <c r="B860">
        <v>461</v>
      </c>
      <c r="C860">
        <v>1</v>
      </c>
      <c r="D860">
        <v>1</v>
      </c>
      <c r="E860">
        <v>206</v>
      </c>
      <c r="F860">
        <v>669</v>
      </c>
      <c r="G860" s="3">
        <v>45653</v>
      </c>
      <c r="H860" t="s">
        <v>14</v>
      </c>
      <c r="I860" t="s">
        <v>1680</v>
      </c>
      <c r="J860" t="s">
        <v>1456</v>
      </c>
      <c r="K860" t="s">
        <v>1453</v>
      </c>
      <c r="M860" t="s">
        <v>1464</v>
      </c>
      <c r="N860" t="s">
        <v>33</v>
      </c>
      <c r="O860" t="s">
        <v>45</v>
      </c>
      <c r="P860" t="s">
        <v>78</v>
      </c>
    </row>
    <row r="861" spans="1:16" x14ac:dyDescent="0.35">
      <c r="A861" t="s">
        <v>79</v>
      </c>
      <c r="B861">
        <v>953</v>
      </c>
      <c r="C861">
        <v>7</v>
      </c>
      <c r="D861">
        <v>1</v>
      </c>
      <c r="E861">
        <v>580</v>
      </c>
      <c r="F861">
        <v>1541</v>
      </c>
      <c r="G861" s="3">
        <v>45653</v>
      </c>
      <c r="H861" t="s">
        <v>14</v>
      </c>
      <c r="I861" t="s">
        <v>1485</v>
      </c>
      <c r="J861" t="s">
        <v>1456</v>
      </c>
      <c r="K861" t="s">
        <v>1526</v>
      </c>
      <c r="M861" t="s">
        <v>2050</v>
      </c>
      <c r="N861" t="s">
        <v>33</v>
      </c>
      <c r="O861" t="s">
        <v>2023</v>
      </c>
      <c r="P861" t="s">
        <v>80</v>
      </c>
    </row>
    <row r="862" spans="1:16" x14ac:dyDescent="0.35">
      <c r="A862" t="s">
        <v>81</v>
      </c>
      <c r="B862">
        <v>678</v>
      </c>
      <c r="C862">
        <v>3</v>
      </c>
      <c r="D862">
        <v>2</v>
      </c>
      <c r="E862">
        <v>258</v>
      </c>
      <c r="F862">
        <v>941</v>
      </c>
      <c r="G862" s="3">
        <v>45653</v>
      </c>
      <c r="H862" t="s">
        <v>14</v>
      </c>
      <c r="I862" t="s">
        <v>1493</v>
      </c>
      <c r="J862" t="s">
        <v>1456</v>
      </c>
      <c r="K862" t="s">
        <v>1526</v>
      </c>
      <c r="M862" t="s">
        <v>2050</v>
      </c>
      <c r="N862" t="s">
        <v>33</v>
      </c>
      <c r="O862" t="s">
        <v>50</v>
      </c>
      <c r="P862" t="s">
        <v>82</v>
      </c>
    </row>
    <row r="863" spans="1:16" x14ac:dyDescent="0.35">
      <c r="A863" t="s">
        <v>87</v>
      </c>
      <c r="B863">
        <v>885</v>
      </c>
      <c r="C863">
        <v>5</v>
      </c>
      <c r="D863">
        <v>4</v>
      </c>
      <c r="E863">
        <v>694</v>
      </c>
      <c r="F863">
        <v>1588</v>
      </c>
      <c r="G863" s="3">
        <v>45653</v>
      </c>
      <c r="H863" t="s">
        <v>14</v>
      </c>
      <c r="I863" t="s">
        <v>1539</v>
      </c>
      <c r="J863" t="s">
        <v>1456</v>
      </c>
      <c r="K863" t="s">
        <v>1526</v>
      </c>
      <c r="M863" t="s">
        <v>2050</v>
      </c>
      <c r="N863" t="s">
        <v>33</v>
      </c>
      <c r="O863" t="s">
        <v>45</v>
      </c>
      <c r="P863" t="s">
        <v>128</v>
      </c>
    </row>
    <row r="864" spans="1:16" x14ac:dyDescent="0.35">
      <c r="A864" t="s">
        <v>2013</v>
      </c>
      <c r="B864">
        <v>1123</v>
      </c>
      <c r="C864">
        <v>4</v>
      </c>
      <c r="D864">
        <v>2</v>
      </c>
      <c r="E864">
        <v>424</v>
      </c>
      <c r="F864">
        <v>1553</v>
      </c>
      <c r="G864" s="3">
        <v>45653</v>
      </c>
      <c r="H864" t="s">
        <v>14</v>
      </c>
      <c r="I864" t="s">
        <v>1846</v>
      </c>
      <c r="J864" t="s">
        <v>1456</v>
      </c>
      <c r="K864" t="s">
        <v>1523</v>
      </c>
      <c r="M864" t="s">
        <v>2050</v>
      </c>
      <c r="N864" t="s">
        <v>33</v>
      </c>
      <c r="O864" t="s">
        <v>34</v>
      </c>
      <c r="P864" t="s">
        <v>140</v>
      </c>
    </row>
    <row r="865" spans="1:16" x14ac:dyDescent="0.35">
      <c r="A865" t="s">
        <v>96</v>
      </c>
      <c r="B865">
        <v>1251</v>
      </c>
      <c r="C865">
        <v>2</v>
      </c>
      <c r="D865">
        <v>2</v>
      </c>
      <c r="E865">
        <v>377</v>
      </c>
      <c r="F865">
        <v>1632</v>
      </c>
      <c r="G865" s="3">
        <v>45653</v>
      </c>
      <c r="H865" t="s">
        <v>14</v>
      </c>
      <c r="I865" t="s">
        <v>1543</v>
      </c>
      <c r="J865" t="s">
        <v>1456</v>
      </c>
      <c r="K865" t="s">
        <v>1523</v>
      </c>
      <c r="M865" t="s">
        <v>2050</v>
      </c>
      <c r="N865" t="s">
        <v>33</v>
      </c>
      <c r="O865" t="s">
        <v>70</v>
      </c>
      <c r="P865" t="s">
        <v>97</v>
      </c>
    </row>
    <row r="866" spans="1:16" x14ac:dyDescent="0.35">
      <c r="A866" t="s">
        <v>98</v>
      </c>
      <c r="B866">
        <v>1128</v>
      </c>
      <c r="C866">
        <v>6</v>
      </c>
      <c r="D866">
        <v>0</v>
      </c>
      <c r="E866">
        <v>452</v>
      </c>
      <c r="F866">
        <v>1586</v>
      </c>
      <c r="G866" s="3">
        <v>45653</v>
      </c>
      <c r="H866" t="s">
        <v>14</v>
      </c>
      <c r="I866" t="s">
        <v>1544</v>
      </c>
      <c r="J866" t="s">
        <v>1456</v>
      </c>
      <c r="K866" t="s">
        <v>1523</v>
      </c>
      <c r="M866" t="s">
        <v>2050</v>
      </c>
      <c r="N866" t="s">
        <v>33</v>
      </c>
      <c r="O866" t="s">
        <v>70</v>
      </c>
      <c r="P866" t="s">
        <v>99</v>
      </c>
    </row>
    <row r="867" spans="1:16" x14ac:dyDescent="0.35">
      <c r="A867" t="s">
        <v>101</v>
      </c>
      <c r="B867">
        <v>1428</v>
      </c>
      <c r="C867">
        <v>1</v>
      </c>
      <c r="D867">
        <v>2</v>
      </c>
      <c r="E867">
        <v>500</v>
      </c>
      <c r="F867">
        <v>1931</v>
      </c>
      <c r="G867" s="3">
        <v>45653</v>
      </c>
      <c r="H867" t="s">
        <v>14</v>
      </c>
      <c r="I867" t="s">
        <v>1545</v>
      </c>
      <c r="J867" t="s">
        <v>1456</v>
      </c>
      <c r="K867" t="s">
        <v>1523</v>
      </c>
      <c r="M867" t="s">
        <v>2050</v>
      </c>
      <c r="N867" t="s">
        <v>33</v>
      </c>
      <c r="O867" t="s">
        <v>34</v>
      </c>
      <c r="P867" t="s">
        <v>48</v>
      </c>
    </row>
    <row r="868" spans="1:16" x14ac:dyDescent="0.35">
      <c r="A868" t="s">
        <v>112</v>
      </c>
      <c r="B868">
        <v>42</v>
      </c>
      <c r="D868">
        <v>0</v>
      </c>
      <c r="E868">
        <v>23</v>
      </c>
      <c r="F868">
        <v>65</v>
      </c>
      <c r="G868" s="3">
        <v>45653</v>
      </c>
      <c r="H868" t="s">
        <v>14</v>
      </c>
      <c r="I868" t="s">
        <v>1550</v>
      </c>
      <c r="J868" t="s">
        <v>1456</v>
      </c>
      <c r="K868" t="s">
        <v>1450</v>
      </c>
      <c r="M868" t="s">
        <v>1462</v>
      </c>
      <c r="N868" t="s">
        <v>33</v>
      </c>
      <c r="O868" t="s">
        <v>70</v>
      </c>
      <c r="P868" t="s">
        <v>71</v>
      </c>
    </row>
    <row r="869" spans="1:16" x14ac:dyDescent="0.35">
      <c r="A869" t="s">
        <v>113</v>
      </c>
      <c r="B869">
        <v>207</v>
      </c>
      <c r="C869">
        <v>3</v>
      </c>
      <c r="D869">
        <v>0</v>
      </c>
      <c r="E869">
        <v>68</v>
      </c>
      <c r="F869">
        <v>278</v>
      </c>
      <c r="G869" s="3">
        <v>45653</v>
      </c>
      <c r="H869" t="s">
        <v>14</v>
      </c>
      <c r="I869" t="s">
        <v>1551</v>
      </c>
      <c r="J869" t="s">
        <v>1456</v>
      </c>
      <c r="K869" t="s">
        <v>1523</v>
      </c>
      <c r="M869" t="s">
        <v>2050</v>
      </c>
      <c r="N869" t="s">
        <v>33</v>
      </c>
      <c r="O869" t="s">
        <v>50</v>
      </c>
      <c r="P869" t="s">
        <v>82</v>
      </c>
    </row>
    <row r="870" spans="1:16" x14ac:dyDescent="0.35">
      <c r="A870" t="s">
        <v>2006</v>
      </c>
      <c r="B870">
        <v>1133</v>
      </c>
      <c r="C870">
        <v>7</v>
      </c>
      <c r="D870">
        <v>14</v>
      </c>
      <c r="E870">
        <v>553</v>
      </c>
      <c r="F870">
        <v>1707</v>
      </c>
      <c r="G870" s="3">
        <v>45653</v>
      </c>
      <c r="H870" t="s">
        <v>14</v>
      </c>
      <c r="I870" t="s">
        <v>1582</v>
      </c>
      <c r="J870" t="s">
        <v>1456</v>
      </c>
      <c r="K870" t="s">
        <v>1526</v>
      </c>
      <c r="M870" t="s">
        <v>2050</v>
      </c>
      <c r="N870" t="s">
        <v>33</v>
      </c>
      <c r="O870" t="s">
        <v>34</v>
      </c>
      <c r="P870" t="s">
        <v>140</v>
      </c>
    </row>
    <row r="871" spans="1:16" x14ac:dyDescent="0.35">
      <c r="A871" t="s">
        <v>2033</v>
      </c>
      <c r="B871">
        <v>1432</v>
      </c>
      <c r="C871">
        <v>7</v>
      </c>
      <c r="D871">
        <v>14</v>
      </c>
      <c r="E871">
        <v>674</v>
      </c>
      <c r="F871">
        <v>2127</v>
      </c>
      <c r="G871" s="3">
        <v>45653</v>
      </c>
      <c r="H871" t="s">
        <v>14</v>
      </c>
      <c r="I871" t="s">
        <v>1700</v>
      </c>
      <c r="J871" t="s">
        <v>1456</v>
      </c>
      <c r="K871" t="s">
        <v>1523</v>
      </c>
      <c r="M871" t="s">
        <v>2050</v>
      </c>
      <c r="N871" t="s">
        <v>33</v>
      </c>
      <c r="O871" t="s">
        <v>73</v>
      </c>
      <c r="P871" t="s">
        <v>169</v>
      </c>
    </row>
    <row r="872" spans="1:16" x14ac:dyDescent="0.35">
      <c r="A872" t="s">
        <v>1428</v>
      </c>
      <c r="B872">
        <v>59</v>
      </c>
      <c r="D872">
        <v>0</v>
      </c>
      <c r="E872">
        <v>18</v>
      </c>
      <c r="F872">
        <v>77</v>
      </c>
      <c r="G872" s="3">
        <v>45653</v>
      </c>
      <c r="H872" t="s">
        <v>14</v>
      </c>
      <c r="I872" t="s">
        <v>1552</v>
      </c>
      <c r="J872" t="s">
        <v>1456</v>
      </c>
      <c r="K872" t="s">
        <v>1450</v>
      </c>
      <c r="M872" t="s">
        <v>1464</v>
      </c>
      <c r="N872" t="s">
        <v>33</v>
      </c>
      <c r="O872" t="s">
        <v>45</v>
      </c>
      <c r="P872" t="s">
        <v>78</v>
      </c>
    </row>
    <row r="873" spans="1:16" x14ac:dyDescent="0.35">
      <c r="A873" t="s">
        <v>127</v>
      </c>
      <c r="B873">
        <v>161</v>
      </c>
      <c r="D873">
        <v>0</v>
      </c>
      <c r="E873">
        <v>49</v>
      </c>
      <c r="F873">
        <v>210</v>
      </c>
      <c r="G873" s="3">
        <v>45653</v>
      </c>
      <c r="H873" t="s">
        <v>14</v>
      </c>
      <c r="I873" t="s">
        <v>1553</v>
      </c>
      <c r="J873" t="s">
        <v>1456</v>
      </c>
      <c r="K873" t="s">
        <v>1523</v>
      </c>
      <c r="M873" t="s">
        <v>2050</v>
      </c>
      <c r="N873" t="s">
        <v>33</v>
      </c>
      <c r="O873" t="s">
        <v>45</v>
      </c>
      <c r="P873" t="s">
        <v>1985</v>
      </c>
    </row>
    <row r="874" spans="1:16" x14ac:dyDescent="0.35">
      <c r="A874" t="s">
        <v>580</v>
      </c>
      <c r="B874">
        <v>883</v>
      </c>
      <c r="C874">
        <v>5</v>
      </c>
      <c r="D874">
        <v>0</v>
      </c>
      <c r="E874">
        <v>397</v>
      </c>
      <c r="F874">
        <v>1285</v>
      </c>
      <c r="G874" s="3">
        <v>45653</v>
      </c>
      <c r="H874" t="s">
        <v>14</v>
      </c>
      <c r="I874" t="s">
        <v>1737</v>
      </c>
      <c r="J874" t="s">
        <v>1456</v>
      </c>
      <c r="K874" t="s">
        <v>1453</v>
      </c>
      <c r="M874" t="s">
        <v>1454</v>
      </c>
      <c r="N874" t="s">
        <v>33</v>
      </c>
      <c r="O874" t="s">
        <v>53</v>
      </c>
      <c r="P874" t="s">
        <v>54</v>
      </c>
    </row>
    <row r="875" spans="1:16" x14ac:dyDescent="0.35">
      <c r="A875" t="s">
        <v>130</v>
      </c>
      <c r="B875">
        <v>1230</v>
      </c>
      <c r="C875">
        <v>7</v>
      </c>
      <c r="D875">
        <v>8</v>
      </c>
      <c r="E875">
        <v>476</v>
      </c>
      <c r="F875">
        <v>1721</v>
      </c>
      <c r="G875" s="3">
        <v>45653</v>
      </c>
      <c r="H875" t="s">
        <v>14</v>
      </c>
      <c r="I875" t="s">
        <v>1554</v>
      </c>
      <c r="J875" t="s">
        <v>1456</v>
      </c>
      <c r="K875" t="s">
        <v>1523</v>
      </c>
      <c r="M875" t="s">
        <v>2050</v>
      </c>
      <c r="N875" t="s">
        <v>33</v>
      </c>
      <c r="O875" t="s">
        <v>45</v>
      </c>
      <c r="P875" t="s">
        <v>1985</v>
      </c>
    </row>
    <row r="876" spans="1:16" x14ac:dyDescent="0.35">
      <c r="A876" t="s">
        <v>425</v>
      </c>
      <c r="B876">
        <v>1379</v>
      </c>
      <c r="C876">
        <v>6</v>
      </c>
      <c r="D876">
        <v>1</v>
      </c>
      <c r="E876">
        <v>437</v>
      </c>
      <c r="F876">
        <v>1823</v>
      </c>
      <c r="G876" s="3">
        <v>45653</v>
      </c>
      <c r="H876" t="s">
        <v>14</v>
      </c>
      <c r="I876" t="s">
        <v>1682</v>
      </c>
      <c r="J876" t="s">
        <v>1456</v>
      </c>
      <c r="K876" t="s">
        <v>1523</v>
      </c>
      <c r="M876" t="s">
        <v>2050</v>
      </c>
      <c r="N876" t="s">
        <v>33</v>
      </c>
      <c r="O876" t="s">
        <v>50</v>
      </c>
      <c r="P876" t="s">
        <v>82</v>
      </c>
    </row>
    <row r="877" spans="1:16" x14ac:dyDescent="0.35">
      <c r="A877" t="s">
        <v>1359</v>
      </c>
      <c r="B877">
        <v>373</v>
      </c>
      <c r="C877">
        <v>1</v>
      </c>
      <c r="D877">
        <v>5</v>
      </c>
      <c r="E877">
        <v>182</v>
      </c>
      <c r="F877">
        <v>561</v>
      </c>
      <c r="G877" s="3">
        <v>45653</v>
      </c>
      <c r="H877" t="s">
        <v>14</v>
      </c>
      <c r="I877" t="s">
        <v>1555</v>
      </c>
      <c r="J877" t="s">
        <v>1456</v>
      </c>
      <c r="K877" t="s">
        <v>1523</v>
      </c>
      <c r="M877" t="s">
        <v>2050</v>
      </c>
      <c r="N877" t="s">
        <v>33</v>
      </c>
      <c r="O877" t="s">
        <v>70</v>
      </c>
      <c r="P877" t="s">
        <v>97</v>
      </c>
    </row>
    <row r="878" spans="1:16" x14ac:dyDescent="0.35">
      <c r="A878" t="s">
        <v>133</v>
      </c>
      <c r="B878">
        <v>414</v>
      </c>
      <c r="C878">
        <v>4</v>
      </c>
      <c r="D878">
        <v>8</v>
      </c>
      <c r="E878">
        <v>247</v>
      </c>
      <c r="F878">
        <v>673</v>
      </c>
      <c r="G878" s="3">
        <v>45653</v>
      </c>
      <c r="H878" t="s">
        <v>14</v>
      </c>
      <c r="I878" t="s">
        <v>1556</v>
      </c>
      <c r="J878" t="s">
        <v>1456</v>
      </c>
      <c r="K878" t="s">
        <v>1523</v>
      </c>
      <c r="M878" t="s">
        <v>2050</v>
      </c>
      <c r="N878" t="s">
        <v>33</v>
      </c>
      <c r="O878" t="s">
        <v>73</v>
      </c>
      <c r="P878" t="s">
        <v>134</v>
      </c>
    </row>
    <row r="879" spans="1:16" x14ac:dyDescent="0.35">
      <c r="A879" t="s">
        <v>135</v>
      </c>
      <c r="B879">
        <v>727</v>
      </c>
      <c r="C879">
        <v>2</v>
      </c>
      <c r="D879">
        <v>7</v>
      </c>
      <c r="E879">
        <v>309</v>
      </c>
      <c r="F879">
        <v>1045</v>
      </c>
      <c r="G879" s="3">
        <v>45653</v>
      </c>
      <c r="H879" t="s">
        <v>14</v>
      </c>
      <c r="I879" t="s">
        <v>1533</v>
      </c>
      <c r="J879" t="s">
        <v>1456</v>
      </c>
      <c r="K879" t="s">
        <v>1526</v>
      </c>
      <c r="M879" t="s">
        <v>2050</v>
      </c>
      <c r="N879" t="s">
        <v>33</v>
      </c>
      <c r="O879" t="s">
        <v>45</v>
      </c>
      <c r="P879" t="s">
        <v>46</v>
      </c>
    </row>
    <row r="880" spans="1:16" x14ac:dyDescent="0.35">
      <c r="A880" t="s">
        <v>136</v>
      </c>
      <c r="B880">
        <v>1384</v>
      </c>
      <c r="D880">
        <v>21</v>
      </c>
      <c r="E880">
        <v>553</v>
      </c>
      <c r="F880">
        <v>1958</v>
      </c>
      <c r="G880" s="3">
        <v>45653</v>
      </c>
      <c r="H880" t="s">
        <v>14</v>
      </c>
      <c r="I880" t="s">
        <v>1557</v>
      </c>
      <c r="J880" t="s">
        <v>1456</v>
      </c>
      <c r="K880" t="s">
        <v>1526</v>
      </c>
      <c r="M880" t="s">
        <v>2050</v>
      </c>
      <c r="N880" t="s">
        <v>33</v>
      </c>
      <c r="O880" t="s">
        <v>73</v>
      </c>
      <c r="P880" t="s">
        <v>137</v>
      </c>
    </row>
    <row r="881" spans="1:16" x14ac:dyDescent="0.35">
      <c r="A881" t="s">
        <v>672</v>
      </c>
      <c r="B881">
        <v>459</v>
      </c>
      <c r="D881">
        <v>3</v>
      </c>
      <c r="E881">
        <v>121</v>
      </c>
      <c r="F881">
        <v>583</v>
      </c>
      <c r="G881" s="3">
        <v>45653</v>
      </c>
      <c r="H881" t="s">
        <v>14</v>
      </c>
      <c r="I881" t="s">
        <v>1763</v>
      </c>
      <c r="J881" t="s">
        <v>1456</v>
      </c>
      <c r="K881" t="s">
        <v>1523</v>
      </c>
      <c r="M881" t="s">
        <v>2050</v>
      </c>
      <c r="N881" t="s">
        <v>33</v>
      </c>
      <c r="O881" t="s">
        <v>50</v>
      </c>
      <c r="P881" t="s">
        <v>427</v>
      </c>
    </row>
    <row r="882" spans="1:16" x14ac:dyDescent="0.35">
      <c r="A882" t="s">
        <v>887</v>
      </c>
      <c r="B882">
        <v>1666</v>
      </c>
      <c r="C882">
        <v>14</v>
      </c>
      <c r="D882">
        <v>9</v>
      </c>
      <c r="E882">
        <v>1065</v>
      </c>
      <c r="F882">
        <v>2754</v>
      </c>
      <c r="G882" s="3">
        <v>45653</v>
      </c>
      <c r="H882" t="s">
        <v>14</v>
      </c>
      <c r="I882" t="s">
        <v>1485</v>
      </c>
      <c r="J882" t="s">
        <v>1456</v>
      </c>
      <c r="K882" t="s">
        <v>1526</v>
      </c>
      <c r="M882" t="s">
        <v>2050</v>
      </c>
      <c r="N882" t="s">
        <v>33</v>
      </c>
      <c r="O882" t="s">
        <v>2023</v>
      </c>
      <c r="P882" t="s">
        <v>182</v>
      </c>
    </row>
    <row r="883" spans="1:16" x14ac:dyDescent="0.35">
      <c r="A883" t="s">
        <v>139</v>
      </c>
      <c r="B883">
        <v>1514</v>
      </c>
      <c r="C883">
        <v>6</v>
      </c>
      <c r="D883">
        <v>3</v>
      </c>
      <c r="E883">
        <v>409</v>
      </c>
      <c r="F883">
        <v>1932</v>
      </c>
      <c r="G883" s="3">
        <v>45653</v>
      </c>
      <c r="H883" t="s">
        <v>14</v>
      </c>
      <c r="I883" t="s">
        <v>1558</v>
      </c>
      <c r="J883" t="s">
        <v>1456</v>
      </c>
      <c r="K883" t="s">
        <v>1523</v>
      </c>
      <c r="M883" t="s">
        <v>2050</v>
      </c>
      <c r="N883" t="s">
        <v>33</v>
      </c>
      <c r="O883" t="s">
        <v>34</v>
      </c>
      <c r="P883" t="s">
        <v>140</v>
      </c>
    </row>
    <row r="884" spans="1:16" x14ac:dyDescent="0.35">
      <c r="A884" t="s">
        <v>1316</v>
      </c>
      <c r="B884">
        <v>49</v>
      </c>
      <c r="D884">
        <v>0</v>
      </c>
      <c r="E884">
        <v>16</v>
      </c>
      <c r="F884">
        <v>65</v>
      </c>
      <c r="G884" s="3">
        <v>45653</v>
      </c>
      <c r="H884" t="s">
        <v>14</v>
      </c>
      <c r="I884" t="s">
        <v>1982</v>
      </c>
      <c r="J884" t="s">
        <v>1456</v>
      </c>
      <c r="K884" t="s">
        <v>1450</v>
      </c>
      <c r="M884" t="s">
        <v>1471</v>
      </c>
      <c r="N884" t="s">
        <v>33</v>
      </c>
      <c r="O884" t="s">
        <v>53</v>
      </c>
      <c r="P884" t="s">
        <v>54</v>
      </c>
    </row>
    <row r="885" spans="1:16" x14ac:dyDescent="0.35">
      <c r="A885" t="s">
        <v>369</v>
      </c>
      <c r="B885">
        <v>1509</v>
      </c>
      <c r="C885">
        <v>12</v>
      </c>
      <c r="D885">
        <v>9</v>
      </c>
      <c r="E885">
        <v>662</v>
      </c>
      <c r="F885">
        <v>2192</v>
      </c>
      <c r="G885" s="3">
        <v>45653</v>
      </c>
      <c r="H885" t="s">
        <v>14</v>
      </c>
      <c r="I885" t="s">
        <v>1651</v>
      </c>
      <c r="J885" t="s">
        <v>1456</v>
      </c>
      <c r="K885" t="s">
        <v>1523</v>
      </c>
      <c r="M885" t="s">
        <v>2050</v>
      </c>
      <c r="N885" t="s">
        <v>33</v>
      </c>
      <c r="O885" t="s">
        <v>73</v>
      </c>
      <c r="P885" t="s">
        <v>169</v>
      </c>
    </row>
    <row r="886" spans="1:16" x14ac:dyDescent="0.35">
      <c r="A886" t="s">
        <v>149</v>
      </c>
      <c r="B886">
        <v>37</v>
      </c>
      <c r="D886">
        <v>0</v>
      </c>
      <c r="E886">
        <v>6</v>
      </c>
      <c r="F886">
        <v>43</v>
      </c>
      <c r="G886" s="3">
        <v>45653</v>
      </c>
      <c r="H886" t="s">
        <v>14</v>
      </c>
      <c r="I886" t="s">
        <v>1565</v>
      </c>
      <c r="J886" t="s">
        <v>1456</v>
      </c>
      <c r="K886" t="s">
        <v>1453</v>
      </c>
      <c r="M886" t="s">
        <v>1470</v>
      </c>
      <c r="N886" t="s">
        <v>33</v>
      </c>
      <c r="O886" t="s">
        <v>73</v>
      </c>
      <c r="P886" t="s">
        <v>74</v>
      </c>
    </row>
    <row r="887" spans="1:16" x14ac:dyDescent="0.35">
      <c r="A887" t="s">
        <v>782</v>
      </c>
      <c r="B887">
        <v>1492</v>
      </c>
      <c r="C887">
        <v>12</v>
      </c>
      <c r="D887">
        <v>20</v>
      </c>
      <c r="E887">
        <v>657</v>
      </c>
      <c r="F887">
        <v>2181</v>
      </c>
      <c r="G887" s="3">
        <v>45653</v>
      </c>
      <c r="H887" t="s">
        <v>14</v>
      </c>
      <c r="I887" t="s">
        <v>1804</v>
      </c>
      <c r="J887" t="s">
        <v>1456</v>
      </c>
      <c r="K887" t="s">
        <v>1523</v>
      </c>
      <c r="M887" t="s">
        <v>2050</v>
      </c>
      <c r="N887" t="s">
        <v>33</v>
      </c>
      <c r="O887" t="s">
        <v>73</v>
      </c>
      <c r="P887" t="s">
        <v>137</v>
      </c>
    </row>
    <row r="888" spans="1:16" x14ac:dyDescent="0.35">
      <c r="A888" t="s">
        <v>154</v>
      </c>
      <c r="B888">
        <v>143</v>
      </c>
      <c r="D888">
        <v>0</v>
      </c>
      <c r="E888">
        <v>63</v>
      </c>
      <c r="F888">
        <v>206</v>
      </c>
      <c r="G888" s="3">
        <v>45653</v>
      </c>
      <c r="H888" t="s">
        <v>14</v>
      </c>
      <c r="I888" t="s">
        <v>1567</v>
      </c>
      <c r="J888" t="s">
        <v>1456</v>
      </c>
      <c r="K888" t="s">
        <v>1450</v>
      </c>
      <c r="M888" t="s">
        <v>1464</v>
      </c>
      <c r="N888" t="s">
        <v>33</v>
      </c>
      <c r="O888" t="s">
        <v>45</v>
      </c>
      <c r="P888" t="s">
        <v>78</v>
      </c>
    </row>
    <row r="889" spans="1:16" x14ac:dyDescent="0.35">
      <c r="A889" t="s">
        <v>155</v>
      </c>
      <c r="B889">
        <v>1124</v>
      </c>
      <c r="C889">
        <v>1</v>
      </c>
      <c r="D889">
        <v>3</v>
      </c>
      <c r="E889">
        <v>454</v>
      </c>
      <c r="F889">
        <v>1582</v>
      </c>
      <c r="G889" s="3">
        <v>45653</v>
      </c>
      <c r="H889" t="s">
        <v>14</v>
      </c>
      <c r="I889" t="s">
        <v>1568</v>
      </c>
      <c r="J889" t="s">
        <v>1456</v>
      </c>
      <c r="K889" t="s">
        <v>1523</v>
      </c>
      <c r="M889" t="s">
        <v>2050</v>
      </c>
      <c r="N889" t="s">
        <v>33</v>
      </c>
      <c r="O889" t="s">
        <v>70</v>
      </c>
      <c r="P889" t="s">
        <v>97</v>
      </c>
    </row>
    <row r="890" spans="1:16" x14ac:dyDescent="0.35">
      <c r="A890" t="s">
        <v>1445</v>
      </c>
      <c r="B890">
        <v>105</v>
      </c>
      <c r="D890">
        <v>0</v>
      </c>
      <c r="E890">
        <v>49</v>
      </c>
      <c r="F890">
        <v>154</v>
      </c>
      <c r="G890" s="3">
        <v>45653</v>
      </c>
      <c r="H890" t="s">
        <v>14</v>
      </c>
      <c r="I890" t="s">
        <v>1570</v>
      </c>
      <c r="J890" t="s">
        <v>1456</v>
      </c>
      <c r="K890" t="s">
        <v>1450</v>
      </c>
      <c r="M890" t="s">
        <v>1464</v>
      </c>
      <c r="N890" t="s">
        <v>33</v>
      </c>
      <c r="O890" t="s">
        <v>45</v>
      </c>
      <c r="P890" t="s">
        <v>78</v>
      </c>
    </row>
    <row r="891" spans="1:16" x14ac:dyDescent="0.35">
      <c r="A891" t="s">
        <v>160</v>
      </c>
      <c r="B891">
        <v>881</v>
      </c>
      <c r="C891">
        <v>9</v>
      </c>
      <c r="D891">
        <v>7</v>
      </c>
      <c r="E891">
        <v>423</v>
      </c>
      <c r="F891">
        <v>1320</v>
      </c>
      <c r="G891" s="3">
        <v>45653</v>
      </c>
      <c r="H891" t="s">
        <v>14</v>
      </c>
      <c r="I891" t="s">
        <v>1571</v>
      </c>
      <c r="J891" t="s">
        <v>1456</v>
      </c>
      <c r="K891" t="s">
        <v>1523</v>
      </c>
      <c r="M891" t="s">
        <v>2050</v>
      </c>
      <c r="N891" t="s">
        <v>33</v>
      </c>
      <c r="O891" t="s">
        <v>70</v>
      </c>
      <c r="P891" t="s">
        <v>99</v>
      </c>
    </row>
    <row r="892" spans="1:16" x14ac:dyDescent="0.35">
      <c r="A892" t="s">
        <v>987</v>
      </c>
      <c r="B892">
        <v>363</v>
      </c>
      <c r="D892">
        <v>1</v>
      </c>
      <c r="E892">
        <v>121</v>
      </c>
      <c r="F892">
        <v>485</v>
      </c>
      <c r="G892" s="3">
        <v>45653</v>
      </c>
      <c r="H892" t="s">
        <v>14</v>
      </c>
      <c r="I892" t="s">
        <v>1875</v>
      </c>
      <c r="J892" t="s">
        <v>1456</v>
      </c>
      <c r="K892" t="s">
        <v>1453</v>
      </c>
      <c r="M892" t="s">
        <v>1463</v>
      </c>
      <c r="N892" t="s">
        <v>33</v>
      </c>
      <c r="O892" t="s">
        <v>73</v>
      </c>
      <c r="P892" t="s">
        <v>74</v>
      </c>
    </row>
    <row r="893" spans="1:16" x14ac:dyDescent="0.35">
      <c r="A893" t="s">
        <v>168</v>
      </c>
      <c r="B893">
        <v>1231</v>
      </c>
      <c r="C893">
        <v>8</v>
      </c>
      <c r="D893">
        <v>8</v>
      </c>
      <c r="E893">
        <v>535</v>
      </c>
      <c r="F893">
        <v>1782</v>
      </c>
      <c r="G893" s="3">
        <v>45653</v>
      </c>
      <c r="H893" t="s">
        <v>14</v>
      </c>
      <c r="I893" t="s">
        <v>1573</v>
      </c>
      <c r="J893" t="s">
        <v>1456</v>
      </c>
      <c r="K893" t="s">
        <v>1523</v>
      </c>
      <c r="M893" t="s">
        <v>2050</v>
      </c>
      <c r="N893" t="s">
        <v>33</v>
      </c>
      <c r="O893" t="s">
        <v>73</v>
      </c>
      <c r="P893" t="s">
        <v>169</v>
      </c>
    </row>
    <row r="894" spans="1:16" x14ac:dyDescent="0.35">
      <c r="A894" t="s">
        <v>171</v>
      </c>
      <c r="B894">
        <v>1108</v>
      </c>
      <c r="C894">
        <v>6</v>
      </c>
      <c r="D894">
        <v>0</v>
      </c>
      <c r="E894">
        <v>428</v>
      </c>
      <c r="F894">
        <v>1542</v>
      </c>
      <c r="G894" s="3">
        <v>45653</v>
      </c>
      <c r="H894" t="s">
        <v>14</v>
      </c>
      <c r="I894" t="s">
        <v>1575</v>
      </c>
      <c r="J894" t="s">
        <v>1456</v>
      </c>
      <c r="K894" t="s">
        <v>1523</v>
      </c>
      <c r="M894" t="s">
        <v>2050</v>
      </c>
      <c r="N894" t="s">
        <v>33</v>
      </c>
      <c r="O894" t="s">
        <v>70</v>
      </c>
      <c r="P894" t="s">
        <v>97</v>
      </c>
    </row>
    <row r="895" spans="1:16" x14ac:dyDescent="0.35">
      <c r="A895" t="s">
        <v>1315</v>
      </c>
      <c r="B895">
        <v>69</v>
      </c>
      <c r="D895">
        <v>0</v>
      </c>
      <c r="E895">
        <v>42</v>
      </c>
      <c r="F895">
        <v>111</v>
      </c>
      <c r="G895" s="3">
        <v>45653</v>
      </c>
      <c r="H895" t="s">
        <v>14</v>
      </c>
      <c r="I895" t="s">
        <v>1576</v>
      </c>
      <c r="J895" t="s">
        <v>1456</v>
      </c>
      <c r="K895" t="s">
        <v>1450</v>
      </c>
      <c r="M895" t="s">
        <v>1471</v>
      </c>
      <c r="N895" t="s">
        <v>33</v>
      </c>
      <c r="O895" t="s">
        <v>53</v>
      </c>
      <c r="P895" t="s">
        <v>54</v>
      </c>
    </row>
    <row r="896" spans="1:16" x14ac:dyDescent="0.35">
      <c r="A896" t="s">
        <v>1144</v>
      </c>
      <c r="B896">
        <v>1483</v>
      </c>
      <c r="C896">
        <v>4</v>
      </c>
      <c r="D896">
        <v>0</v>
      </c>
      <c r="E896">
        <v>358</v>
      </c>
      <c r="F896">
        <v>1845</v>
      </c>
      <c r="G896" s="3">
        <v>45653</v>
      </c>
      <c r="H896" t="s">
        <v>14</v>
      </c>
      <c r="I896" t="s">
        <v>1953</v>
      </c>
      <c r="J896" t="s">
        <v>1456</v>
      </c>
      <c r="K896" t="s">
        <v>1523</v>
      </c>
      <c r="M896" t="s">
        <v>2050</v>
      </c>
      <c r="N896" t="s">
        <v>33</v>
      </c>
      <c r="O896" t="s">
        <v>45</v>
      </c>
      <c r="P896" t="s">
        <v>46</v>
      </c>
    </row>
    <row r="897" spans="1:16" x14ac:dyDescent="0.35">
      <c r="A897" t="s">
        <v>1070</v>
      </c>
      <c r="B897">
        <v>1710</v>
      </c>
      <c r="C897">
        <v>13</v>
      </c>
      <c r="D897">
        <v>22</v>
      </c>
      <c r="E897">
        <v>760</v>
      </c>
      <c r="F897">
        <v>2505</v>
      </c>
      <c r="G897" s="3">
        <v>45653</v>
      </c>
      <c r="H897" t="s">
        <v>14</v>
      </c>
      <c r="I897" t="s">
        <v>1476</v>
      </c>
      <c r="J897" t="s">
        <v>1456</v>
      </c>
      <c r="K897" t="s">
        <v>1526</v>
      </c>
      <c r="M897" t="s">
        <v>2050</v>
      </c>
      <c r="N897" t="s">
        <v>33</v>
      </c>
      <c r="O897" t="s">
        <v>70</v>
      </c>
      <c r="P897" t="s">
        <v>99</v>
      </c>
    </row>
    <row r="898" spans="1:16" x14ac:dyDescent="0.35">
      <c r="A898" t="s">
        <v>175</v>
      </c>
      <c r="B898">
        <v>549</v>
      </c>
      <c r="D898">
        <v>3</v>
      </c>
      <c r="E898">
        <v>257</v>
      </c>
      <c r="F898">
        <v>809</v>
      </c>
      <c r="G898" s="3">
        <v>45653</v>
      </c>
      <c r="H898" t="s">
        <v>14</v>
      </c>
      <c r="I898" t="s">
        <v>1577</v>
      </c>
      <c r="J898" t="s">
        <v>1456</v>
      </c>
      <c r="K898" t="s">
        <v>1523</v>
      </c>
      <c r="M898" t="s">
        <v>2050</v>
      </c>
      <c r="N898" t="s">
        <v>33</v>
      </c>
      <c r="O898" t="s">
        <v>73</v>
      </c>
      <c r="P898" t="s">
        <v>169</v>
      </c>
    </row>
    <row r="899" spans="1:16" x14ac:dyDescent="0.35">
      <c r="A899" t="s">
        <v>176</v>
      </c>
      <c r="B899">
        <v>943</v>
      </c>
      <c r="C899">
        <v>5</v>
      </c>
      <c r="D899">
        <v>1</v>
      </c>
      <c r="E899">
        <v>173</v>
      </c>
      <c r="F899">
        <v>1122</v>
      </c>
      <c r="G899" s="3">
        <v>45653</v>
      </c>
      <c r="H899" t="s">
        <v>14</v>
      </c>
      <c r="I899" t="s">
        <v>1496</v>
      </c>
      <c r="J899" t="s">
        <v>1456</v>
      </c>
      <c r="K899" t="s">
        <v>1523</v>
      </c>
      <c r="M899" t="s">
        <v>2050</v>
      </c>
      <c r="N899" t="s">
        <v>33</v>
      </c>
      <c r="O899" t="s">
        <v>73</v>
      </c>
      <c r="P899" t="s">
        <v>177</v>
      </c>
    </row>
    <row r="900" spans="1:16" x14ac:dyDescent="0.35">
      <c r="A900" t="s">
        <v>181</v>
      </c>
      <c r="B900">
        <v>645</v>
      </c>
      <c r="C900">
        <v>7</v>
      </c>
      <c r="D900">
        <v>5</v>
      </c>
      <c r="E900">
        <v>360</v>
      </c>
      <c r="F900">
        <v>1017</v>
      </c>
      <c r="G900" s="3">
        <v>45653</v>
      </c>
      <c r="H900" t="s">
        <v>14</v>
      </c>
      <c r="I900" t="s">
        <v>1485</v>
      </c>
      <c r="J900" t="s">
        <v>1456</v>
      </c>
      <c r="K900" t="s">
        <v>1526</v>
      </c>
      <c r="M900" t="s">
        <v>2050</v>
      </c>
      <c r="N900" t="s">
        <v>33</v>
      </c>
      <c r="O900" t="s">
        <v>2023</v>
      </c>
      <c r="P900" t="s">
        <v>182</v>
      </c>
    </row>
    <row r="901" spans="1:16" x14ac:dyDescent="0.35">
      <c r="A901" t="s">
        <v>186</v>
      </c>
      <c r="B901">
        <v>1557</v>
      </c>
      <c r="C901">
        <v>7</v>
      </c>
      <c r="D901">
        <v>12</v>
      </c>
      <c r="E901">
        <v>585</v>
      </c>
      <c r="F901">
        <v>2161</v>
      </c>
      <c r="G901" s="3">
        <v>45653</v>
      </c>
      <c r="H901" t="s">
        <v>14</v>
      </c>
      <c r="I901" t="s">
        <v>1484</v>
      </c>
      <c r="J901" t="s">
        <v>1456</v>
      </c>
      <c r="K901" t="s">
        <v>1526</v>
      </c>
      <c r="M901" t="s">
        <v>2050</v>
      </c>
      <c r="N901" t="s">
        <v>33</v>
      </c>
      <c r="O901" t="s">
        <v>2023</v>
      </c>
      <c r="P901" t="s">
        <v>80</v>
      </c>
    </row>
    <row r="902" spans="1:16" x14ac:dyDescent="0.35">
      <c r="A902" t="s">
        <v>192</v>
      </c>
      <c r="B902">
        <v>106</v>
      </c>
      <c r="D902">
        <v>1</v>
      </c>
      <c r="E902">
        <v>55</v>
      </c>
      <c r="F902">
        <v>162</v>
      </c>
      <c r="G902" s="3">
        <v>45653</v>
      </c>
      <c r="H902" t="s">
        <v>14</v>
      </c>
      <c r="I902" t="s">
        <v>1581</v>
      </c>
      <c r="J902" t="s">
        <v>1456</v>
      </c>
      <c r="K902" t="s">
        <v>1523</v>
      </c>
      <c r="M902" t="s">
        <v>2050</v>
      </c>
      <c r="N902" t="s">
        <v>33</v>
      </c>
      <c r="O902" t="s">
        <v>34</v>
      </c>
      <c r="P902" t="s">
        <v>193</v>
      </c>
    </row>
    <row r="903" spans="1:16" x14ac:dyDescent="0.35">
      <c r="A903" t="s">
        <v>622</v>
      </c>
      <c r="B903">
        <v>2096</v>
      </c>
      <c r="C903">
        <v>7</v>
      </c>
      <c r="D903">
        <v>31</v>
      </c>
      <c r="E903">
        <v>913</v>
      </c>
      <c r="F903">
        <v>3047</v>
      </c>
      <c r="G903" s="3">
        <v>45653</v>
      </c>
      <c r="H903" t="s">
        <v>14</v>
      </c>
      <c r="I903" t="s">
        <v>1501</v>
      </c>
      <c r="J903" t="s">
        <v>1456</v>
      </c>
      <c r="K903" t="s">
        <v>1526</v>
      </c>
      <c r="M903" t="s">
        <v>2050</v>
      </c>
      <c r="N903" t="s">
        <v>33</v>
      </c>
      <c r="O903" t="s">
        <v>70</v>
      </c>
      <c r="P903" t="s">
        <v>99</v>
      </c>
    </row>
    <row r="904" spans="1:16" x14ac:dyDescent="0.35">
      <c r="A904" t="s">
        <v>196</v>
      </c>
      <c r="B904">
        <v>991</v>
      </c>
      <c r="C904">
        <v>3</v>
      </c>
      <c r="D904">
        <v>10</v>
      </c>
      <c r="E904">
        <v>392</v>
      </c>
      <c r="F904">
        <v>1396</v>
      </c>
      <c r="G904" s="3">
        <v>45653</v>
      </c>
      <c r="H904" t="s">
        <v>14</v>
      </c>
      <c r="I904" t="s">
        <v>1582</v>
      </c>
      <c r="J904" t="s">
        <v>1456</v>
      </c>
      <c r="K904" t="s">
        <v>1526</v>
      </c>
      <c r="M904" t="s">
        <v>2050</v>
      </c>
      <c r="N904" t="s">
        <v>33</v>
      </c>
      <c r="O904" t="s">
        <v>34</v>
      </c>
      <c r="P904" t="s">
        <v>140</v>
      </c>
    </row>
    <row r="905" spans="1:16" x14ac:dyDescent="0.35">
      <c r="A905" t="s">
        <v>628</v>
      </c>
      <c r="B905">
        <v>1540</v>
      </c>
      <c r="C905">
        <v>2</v>
      </c>
      <c r="D905">
        <v>1</v>
      </c>
      <c r="E905">
        <v>564</v>
      </c>
      <c r="F905">
        <v>2107</v>
      </c>
      <c r="G905" s="3">
        <v>45653</v>
      </c>
      <c r="H905" t="s">
        <v>14</v>
      </c>
      <c r="I905" t="s">
        <v>1750</v>
      </c>
      <c r="J905" t="s">
        <v>1456</v>
      </c>
      <c r="K905" t="s">
        <v>1526</v>
      </c>
      <c r="M905" t="s">
        <v>2050</v>
      </c>
      <c r="N905" t="s">
        <v>33</v>
      </c>
      <c r="O905" t="s">
        <v>45</v>
      </c>
      <c r="P905" t="s">
        <v>1985</v>
      </c>
    </row>
    <row r="906" spans="1:16" x14ac:dyDescent="0.35">
      <c r="A906" t="s">
        <v>975</v>
      </c>
      <c r="B906">
        <v>528</v>
      </c>
      <c r="C906">
        <v>2</v>
      </c>
      <c r="D906">
        <v>7</v>
      </c>
      <c r="E906">
        <v>183</v>
      </c>
      <c r="F906">
        <v>720</v>
      </c>
      <c r="G906" s="3">
        <v>45653</v>
      </c>
      <c r="H906" t="s">
        <v>14</v>
      </c>
      <c r="I906" t="s">
        <v>1873</v>
      </c>
      <c r="J906" t="s">
        <v>1456</v>
      </c>
      <c r="K906" t="s">
        <v>1523</v>
      </c>
      <c r="M906" t="s">
        <v>2050</v>
      </c>
      <c r="N906" t="s">
        <v>33</v>
      </c>
      <c r="O906" t="s">
        <v>73</v>
      </c>
      <c r="P906" t="s">
        <v>169</v>
      </c>
    </row>
    <row r="907" spans="1:16" x14ac:dyDescent="0.35">
      <c r="A907" t="s">
        <v>201</v>
      </c>
      <c r="B907">
        <v>330</v>
      </c>
      <c r="C907">
        <v>2</v>
      </c>
      <c r="D907">
        <v>3</v>
      </c>
      <c r="E907">
        <v>131</v>
      </c>
      <c r="F907">
        <v>466</v>
      </c>
      <c r="G907" s="3">
        <v>45653</v>
      </c>
      <c r="H907" t="s">
        <v>14</v>
      </c>
      <c r="I907" t="s">
        <v>1583</v>
      </c>
      <c r="J907" t="s">
        <v>1456</v>
      </c>
      <c r="K907" t="s">
        <v>1523</v>
      </c>
      <c r="M907" t="s">
        <v>2050</v>
      </c>
      <c r="N907" t="s">
        <v>33</v>
      </c>
      <c r="O907" t="s">
        <v>73</v>
      </c>
      <c r="P907" t="s">
        <v>169</v>
      </c>
    </row>
    <row r="908" spans="1:16" x14ac:dyDescent="0.35">
      <c r="A908" t="s">
        <v>204</v>
      </c>
      <c r="B908">
        <v>1337</v>
      </c>
      <c r="C908">
        <v>7</v>
      </c>
      <c r="D908">
        <v>9</v>
      </c>
      <c r="E908">
        <v>440</v>
      </c>
      <c r="F908">
        <v>1793</v>
      </c>
      <c r="G908" s="3">
        <v>45653</v>
      </c>
      <c r="H908" t="s">
        <v>14</v>
      </c>
      <c r="I908" t="s">
        <v>1533</v>
      </c>
      <c r="J908" t="s">
        <v>1456</v>
      </c>
      <c r="K908" t="s">
        <v>1526</v>
      </c>
      <c r="M908" t="s">
        <v>2050</v>
      </c>
      <c r="N908" t="s">
        <v>33</v>
      </c>
      <c r="O908" t="s">
        <v>45</v>
      </c>
      <c r="P908" t="s">
        <v>46</v>
      </c>
    </row>
    <row r="909" spans="1:16" x14ac:dyDescent="0.35">
      <c r="A909" t="s">
        <v>1346</v>
      </c>
      <c r="B909">
        <v>118</v>
      </c>
      <c r="D909">
        <v>0</v>
      </c>
      <c r="E909">
        <v>21</v>
      </c>
      <c r="F909">
        <v>139</v>
      </c>
      <c r="G909" s="3">
        <v>45653</v>
      </c>
      <c r="H909" t="s">
        <v>14</v>
      </c>
      <c r="I909" t="s">
        <v>1533</v>
      </c>
      <c r="J909" t="s">
        <v>1456</v>
      </c>
      <c r="K909" t="s">
        <v>1534</v>
      </c>
      <c r="M909" t="s">
        <v>2050</v>
      </c>
      <c r="N909" t="s">
        <v>33</v>
      </c>
      <c r="O909" t="s">
        <v>45</v>
      </c>
      <c r="P909" t="s">
        <v>46</v>
      </c>
    </row>
    <row r="910" spans="1:16" x14ac:dyDescent="0.35">
      <c r="A910" t="s">
        <v>205</v>
      </c>
      <c r="B910">
        <v>65</v>
      </c>
      <c r="D910">
        <v>2</v>
      </c>
      <c r="E910">
        <v>20</v>
      </c>
      <c r="F910">
        <v>87</v>
      </c>
      <c r="G910" s="3">
        <v>45653</v>
      </c>
      <c r="H910" t="s">
        <v>14</v>
      </c>
      <c r="I910" t="s">
        <v>1962</v>
      </c>
      <c r="J910" t="s">
        <v>1456</v>
      </c>
      <c r="K910" t="s">
        <v>1450</v>
      </c>
      <c r="M910" t="s">
        <v>1462</v>
      </c>
      <c r="N910" t="s">
        <v>33</v>
      </c>
      <c r="O910" t="s">
        <v>70</v>
      </c>
      <c r="P910" t="s">
        <v>71</v>
      </c>
    </row>
    <row r="911" spans="1:16" x14ac:dyDescent="0.35">
      <c r="A911" t="s">
        <v>1996</v>
      </c>
      <c r="B911">
        <v>93</v>
      </c>
      <c r="D911">
        <v>1</v>
      </c>
      <c r="E911">
        <v>20</v>
      </c>
      <c r="F911">
        <v>114</v>
      </c>
      <c r="G911" s="3">
        <v>45653</v>
      </c>
      <c r="H911" t="s">
        <v>14</v>
      </c>
      <c r="I911" t="s">
        <v>1997</v>
      </c>
      <c r="J911" t="s">
        <v>1456</v>
      </c>
      <c r="K911" t="s">
        <v>1450</v>
      </c>
      <c r="M911" t="s">
        <v>1470</v>
      </c>
      <c r="N911" t="s">
        <v>33</v>
      </c>
      <c r="O911" t="s">
        <v>73</v>
      </c>
      <c r="P911" t="s">
        <v>74</v>
      </c>
    </row>
    <row r="912" spans="1:16" x14ac:dyDescent="0.35">
      <c r="A912" t="s">
        <v>208</v>
      </c>
      <c r="B912">
        <v>1680</v>
      </c>
      <c r="C912">
        <v>6</v>
      </c>
      <c r="D912">
        <v>11</v>
      </c>
      <c r="E912">
        <v>598</v>
      </c>
      <c r="F912">
        <v>2295</v>
      </c>
      <c r="G912" s="3">
        <v>45653</v>
      </c>
      <c r="H912" t="s">
        <v>14</v>
      </c>
      <c r="I912" t="s">
        <v>1529</v>
      </c>
      <c r="J912" t="s">
        <v>1456</v>
      </c>
      <c r="K912" t="s">
        <v>1523</v>
      </c>
      <c r="M912" t="s">
        <v>2050</v>
      </c>
      <c r="N912" t="s">
        <v>33</v>
      </c>
      <c r="O912" t="s">
        <v>73</v>
      </c>
      <c r="P912" t="s">
        <v>177</v>
      </c>
    </row>
    <row r="913" spans="1:16" x14ac:dyDescent="0.35">
      <c r="A913" t="s">
        <v>217</v>
      </c>
      <c r="B913">
        <v>495</v>
      </c>
      <c r="C913">
        <v>1</v>
      </c>
      <c r="D913">
        <v>2</v>
      </c>
      <c r="E913">
        <v>181</v>
      </c>
      <c r="F913">
        <v>679</v>
      </c>
      <c r="G913" s="3">
        <v>45653</v>
      </c>
      <c r="H913" t="s">
        <v>14</v>
      </c>
      <c r="I913" t="s">
        <v>1588</v>
      </c>
      <c r="J913" t="s">
        <v>1456</v>
      </c>
      <c r="K913" t="s">
        <v>1526</v>
      </c>
      <c r="M913" t="s">
        <v>2050</v>
      </c>
      <c r="N913" t="s">
        <v>33</v>
      </c>
      <c r="O913" t="s">
        <v>73</v>
      </c>
      <c r="P913" t="s">
        <v>169</v>
      </c>
    </row>
    <row r="914" spans="1:16" x14ac:dyDescent="0.35">
      <c r="A914" t="s">
        <v>2034</v>
      </c>
      <c r="B914">
        <v>668</v>
      </c>
      <c r="C914">
        <v>2</v>
      </c>
      <c r="D914">
        <v>2</v>
      </c>
      <c r="E914">
        <v>195</v>
      </c>
      <c r="F914">
        <v>867</v>
      </c>
      <c r="G914" s="3">
        <v>45653</v>
      </c>
      <c r="H914" t="s">
        <v>14</v>
      </c>
      <c r="I914" t="s">
        <v>1758</v>
      </c>
      <c r="J914" t="s">
        <v>1456</v>
      </c>
      <c r="K914" t="s">
        <v>1523</v>
      </c>
      <c r="M914" t="s">
        <v>2050</v>
      </c>
      <c r="N914" t="s">
        <v>33</v>
      </c>
      <c r="O914" t="s">
        <v>45</v>
      </c>
      <c r="P914" t="s">
        <v>1985</v>
      </c>
    </row>
    <row r="915" spans="1:16" x14ac:dyDescent="0.35">
      <c r="A915" t="s">
        <v>225</v>
      </c>
      <c r="B915">
        <v>739</v>
      </c>
      <c r="C915">
        <v>4</v>
      </c>
      <c r="D915">
        <v>1</v>
      </c>
      <c r="E915">
        <v>289</v>
      </c>
      <c r="F915">
        <v>1033</v>
      </c>
      <c r="G915" s="3">
        <v>45653</v>
      </c>
      <c r="H915" t="s">
        <v>14</v>
      </c>
      <c r="I915" t="s">
        <v>1589</v>
      </c>
      <c r="J915" t="s">
        <v>1456</v>
      </c>
      <c r="K915" t="s">
        <v>1523</v>
      </c>
      <c r="M915" t="s">
        <v>2050</v>
      </c>
      <c r="N915" t="s">
        <v>33</v>
      </c>
      <c r="O915" t="s">
        <v>70</v>
      </c>
      <c r="P915" t="s">
        <v>226</v>
      </c>
    </row>
    <row r="916" spans="1:16" x14ac:dyDescent="0.35">
      <c r="A916" t="s">
        <v>1042</v>
      </c>
      <c r="B916">
        <v>745</v>
      </c>
      <c r="C916">
        <v>3</v>
      </c>
      <c r="D916">
        <v>5</v>
      </c>
      <c r="E916">
        <v>278</v>
      </c>
      <c r="F916">
        <v>1031</v>
      </c>
      <c r="G916" s="3">
        <v>45653</v>
      </c>
      <c r="H916" t="s">
        <v>14</v>
      </c>
      <c r="I916" t="s">
        <v>1896</v>
      </c>
      <c r="J916" t="s">
        <v>1456</v>
      </c>
      <c r="K916" t="s">
        <v>1526</v>
      </c>
      <c r="M916" t="s">
        <v>2050</v>
      </c>
      <c r="N916" t="s">
        <v>33</v>
      </c>
      <c r="O916" t="s">
        <v>50</v>
      </c>
      <c r="P916" t="s">
        <v>51</v>
      </c>
    </row>
    <row r="917" spans="1:16" x14ac:dyDescent="0.35">
      <c r="A917" t="s">
        <v>797</v>
      </c>
      <c r="B917">
        <v>172</v>
      </c>
      <c r="D917">
        <v>0</v>
      </c>
      <c r="E917">
        <v>70</v>
      </c>
      <c r="F917">
        <v>242</v>
      </c>
      <c r="G917" s="3">
        <v>45653</v>
      </c>
      <c r="H917" t="s">
        <v>14</v>
      </c>
      <c r="I917" t="s">
        <v>1807</v>
      </c>
      <c r="J917" t="s">
        <v>1456</v>
      </c>
      <c r="K917" t="s">
        <v>1526</v>
      </c>
      <c r="M917" t="s">
        <v>2050</v>
      </c>
      <c r="N917" t="s">
        <v>33</v>
      </c>
      <c r="O917" t="s">
        <v>34</v>
      </c>
      <c r="P917" t="s">
        <v>449</v>
      </c>
    </row>
    <row r="918" spans="1:16" x14ac:dyDescent="0.35">
      <c r="A918" t="s">
        <v>1193</v>
      </c>
      <c r="B918">
        <v>656</v>
      </c>
      <c r="C918">
        <v>9</v>
      </c>
      <c r="D918">
        <v>0</v>
      </c>
      <c r="E918">
        <v>308</v>
      </c>
      <c r="F918">
        <v>973</v>
      </c>
      <c r="G918" s="3">
        <v>45653</v>
      </c>
      <c r="H918" t="s">
        <v>14</v>
      </c>
      <c r="I918" t="s">
        <v>1906</v>
      </c>
      <c r="J918" t="s">
        <v>1456</v>
      </c>
      <c r="K918" t="s">
        <v>1526</v>
      </c>
      <c r="M918" t="s">
        <v>2050</v>
      </c>
      <c r="N918" t="s">
        <v>33</v>
      </c>
      <c r="O918" t="s">
        <v>45</v>
      </c>
      <c r="P918" t="s">
        <v>128</v>
      </c>
    </row>
    <row r="919" spans="1:16" x14ac:dyDescent="0.35">
      <c r="A919" t="s">
        <v>243</v>
      </c>
      <c r="B919">
        <v>182</v>
      </c>
      <c r="D919">
        <v>0</v>
      </c>
      <c r="E919">
        <v>76</v>
      </c>
      <c r="F919">
        <v>258</v>
      </c>
      <c r="G919" s="3">
        <v>45653</v>
      </c>
      <c r="H919" t="s">
        <v>14</v>
      </c>
      <c r="I919" t="s">
        <v>1596</v>
      </c>
      <c r="J919" t="s">
        <v>1456</v>
      </c>
      <c r="K919" t="s">
        <v>1450</v>
      </c>
      <c r="M919" t="s">
        <v>1462</v>
      </c>
      <c r="N919" t="s">
        <v>33</v>
      </c>
      <c r="O919" t="s">
        <v>70</v>
      </c>
      <c r="P919" t="s">
        <v>71</v>
      </c>
    </row>
    <row r="920" spans="1:16" x14ac:dyDescent="0.35">
      <c r="A920" t="s">
        <v>1321</v>
      </c>
      <c r="B920">
        <v>203</v>
      </c>
      <c r="D920">
        <v>1</v>
      </c>
      <c r="E920">
        <v>45</v>
      </c>
      <c r="F920">
        <v>249</v>
      </c>
      <c r="G920" s="3">
        <v>45653</v>
      </c>
      <c r="H920" t="s">
        <v>14</v>
      </c>
      <c r="I920" t="s">
        <v>1598</v>
      </c>
      <c r="J920" t="s">
        <v>1456</v>
      </c>
      <c r="K920" t="s">
        <v>1450</v>
      </c>
      <c r="M920" t="s">
        <v>1467</v>
      </c>
      <c r="N920" t="s">
        <v>33</v>
      </c>
      <c r="O920" t="s">
        <v>53</v>
      </c>
      <c r="P920" t="s">
        <v>220</v>
      </c>
    </row>
    <row r="921" spans="1:16" x14ac:dyDescent="0.35">
      <c r="A921" t="s">
        <v>248</v>
      </c>
      <c r="B921">
        <v>386</v>
      </c>
      <c r="D921">
        <v>3</v>
      </c>
      <c r="E921">
        <v>158</v>
      </c>
      <c r="F921">
        <v>547</v>
      </c>
      <c r="G921" s="3">
        <v>45653</v>
      </c>
      <c r="H921" t="s">
        <v>14</v>
      </c>
      <c r="I921" t="s">
        <v>1599</v>
      </c>
      <c r="J921" t="s">
        <v>1456</v>
      </c>
      <c r="K921" t="s">
        <v>1449</v>
      </c>
      <c r="M921" t="s">
        <v>2050</v>
      </c>
      <c r="N921" t="s">
        <v>33</v>
      </c>
      <c r="O921" t="s">
        <v>45</v>
      </c>
      <c r="P921" t="s">
        <v>46</v>
      </c>
    </row>
    <row r="922" spans="1:16" x14ac:dyDescent="0.35">
      <c r="A922" t="s">
        <v>803</v>
      </c>
      <c r="B922">
        <v>1362</v>
      </c>
      <c r="C922">
        <v>4</v>
      </c>
      <c r="D922">
        <v>5</v>
      </c>
      <c r="E922">
        <v>768</v>
      </c>
      <c r="F922">
        <v>2139</v>
      </c>
      <c r="G922" s="3">
        <v>45653</v>
      </c>
      <c r="H922" t="s">
        <v>14</v>
      </c>
      <c r="I922" t="s">
        <v>1499</v>
      </c>
      <c r="J922" t="s">
        <v>1456</v>
      </c>
      <c r="K922" t="s">
        <v>1526</v>
      </c>
      <c r="M922" t="s">
        <v>2050</v>
      </c>
      <c r="N922" t="s">
        <v>33</v>
      </c>
      <c r="O922" t="s">
        <v>34</v>
      </c>
      <c r="P922" t="s">
        <v>48</v>
      </c>
    </row>
    <row r="923" spans="1:16" x14ac:dyDescent="0.35">
      <c r="A923" t="s">
        <v>254</v>
      </c>
      <c r="B923">
        <v>746</v>
      </c>
      <c r="D923">
        <v>9</v>
      </c>
      <c r="E923">
        <v>395</v>
      </c>
      <c r="F923">
        <v>1150</v>
      </c>
      <c r="G923" s="3">
        <v>45653</v>
      </c>
      <c r="H923" t="s">
        <v>14</v>
      </c>
      <c r="I923" t="s">
        <v>1602</v>
      </c>
      <c r="J923" t="s">
        <v>1456</v>
      </c>
      <c r="K923" t="s">
        <v>1526</v>
      </c>
      <c r="M923" t="s">
        <v>2050</v>
      </c>
      <c r="N923" t="s">
        <v>33</v>
      </c>
      <c r="O923" t="s">
        <v>70</v>
      </c>
      <c r="P923" t="s">
        <v>255</v>
      </c>
    </row>
    <row r="924" spans="1:16" x14ac:dyDescent="0.35">
      <c r="A924" t="s">
        <v>257</v>
      </c>
      <c r="B924">
        <v>356</v>
      </c>
      <c r="C924">
        <v>2</v>
      </c>
      <c r="D924">
        <v>0</v>
      </c>
      <c r="E924">
        <v>128</v>
      </c>
      <c r="F924">
        <v>486</v>
      </c>
      <c r="G924" s="3">
        <v>45653</v>
      </c>
      <c r="H924" t="s">
        <v>14</v>
      </c>
      <c r="I924" t="s">
        <v>1604</v>
      </c>
      <c r="J924" t="s">
        <v>1456</v>
      </c>
      <c r="K924" t="s">
        <v>1523</v>
      </c>
      <c r="M924" t="s">
        <v>2050</v>
      </c>
      <c r="N924" t="s">
        <v>33</v>
      </c>
      <c r="O924" t="s">
        <v>45</v>
      </c>
      <c r="P924" t="s">
        <v>1985</v>
      </c>
    </row>
    <row r="925" spans="1:16" x14ac:dyDescent="0.35">
      <c r="A925" t="s">
        <v>259</v>
      </c>
      <c r="B925">
        <v>166</v>
      </c>
      <c r="D925">
        <v>0</v>
      </c>
      <c r="E925">
        <v>56</v>
      </c>
      <c r="F925">
        <v>222</v>
      </c>
      <c r="G925" s="3">
        <v>45653</v>
      </c>
      <c r="H925" t="s">
        <v>14</v>
      </c>
      <c r="I925" t="s">
        <v>1605</v>
      </c>
      <c r="J925" t="s">
        <v>1456</v>
      </c>
      <c r="K925" t="s">
        <v>1450</v>
      </c>
      <c r="M925" t="s">
        <v>1462</v>
      </c>
      <c r="N925" t="s">
        <v>33</v>
      </c>
      <c r="O925" t="s">
        <v>70</v>
      </c>
      <c r="P925" t="s">
        <v>71</v>
      </c>
    </row>
    <row r="926" spans="1:16" x14ac:dyDescent="0.35">
      <c r="A926" t="s">
        <v>542</v>
      </c>
      <c r="B926">
        <v>1474</v>
      </c>
      <c r="C926">
        <v>7</v>
      </c>
      <c r="D926">
        <v>0</v>
      </c>
      <c r="E926">
        <v>401</v>
      </c>
      <c r="F926">
        <v>1882</v>
      </c>
      <c r="G926" s="3">
        <v>45653</v>
      </c>
      <c r="H926" t="s">
        <v>14</v>
      </c>
      <c r="I926" t="s">
        <v>1723</v>
      </c>
      <c r="J926" t="s">
        <v>1456</v>
      </c>
      <c r="K926" t="s">
        <v>1453</v>
      </c>
      <c r="M926" t="s">
        <v>1454</v>
      </c>
      <c r="N926" t="s">
        <v>33</v>
      </c>
      <c r="O926" t="s">
        <v>53</v>
      </c>
      <c r="P926" t="s">
        <v>54</v>
      </c>
    </row>
    <row r="927" spans="1:16" x14ac:dyDescent="0.35">
      <c r="A927" t="s">
        <v>1177</v>
      </c>
      <c r="B927">
        <v>29</v>
      </c>
      <c r="D927">
        <v>0</v>
      </c>
      <c r="E927">
        <v>26</v>
      </c>
      <c r="F927">
        <v>55</v>
      </c>
      <c r="G927" s="3">
        <v>45653</v>
      </c>
      <c r="H927" t="s">
        <v>14</v>
      </c>
      <c r="I927" t="s">
        <v>1988</v>
      </c>
      <c r="J927" t="s">
        <v>1456</v>
      </c>
      <c r="K927" t="s">
        <v>1523</v>
      </c>
      <c r="M927" t="s">
        <v>2050</v>
      </c>
      <c r="N927" t="s">
        <v>33</v>
      </c>
      <c r="O927" t="s">
        <v>34</v>
      </c>
      <c r="P927" t="s">
        <v>48</v>
      </c>
    </row>
    <row r="928" spans="1:16" x14ac:dyDescent="0.35">
      <c r="A928" t="s">
        <v>1283</v>
      </c>
      <c r="B928">
        <v>100</v>
      </c>
      <c r="D928">
        <v>0</v>
      </c>
      <c r="E928">
        <v>23</v>
      </c>
      <c r="F928">
        <v>123</v>
      </c>
      <c r="G928" s="3">
        <v>45653</v>
      </c>
      <c r="H928" t="s">
        <v>14</v>
      </c>
      <c r="I928" t="s">
        <v>1472</v>
      </c>
      <c r="J928" t="s">
        <v>1456</v>
      </c>
      <c r="K928" t="s">
        <v>1450</v>
      </c>
      <c r="M928" t="s">
        <v>1464</v>
      </c>
      <c r="N928" t="s">
        <v>33</v>
      </c>
      <c r="O928" t="s">
        <v>45</v>
      </c>
      <c r="P928" t="s">
        <v>78</v>
      </c>
    </row>
    <row r="929" spans="1:16" x14ac:dyDescent="0.35">
      <c r="A929" t="s">
        <v>1308</v>
      </c>
      <c r="B929">
        <v>63</v>
      </c>
      <c r="C929">
        <v>11</v>
      </c>
      <c r="D929">
        <v>0</v>
      </c>
      <c r="E929">
        <v>5</v>
      </c>
      <c r="F929">
        <v>79</v>
      </c>
      <c r="G929" s="3">
        <v>45653</v>
      </c>
      <c r="H929" t="s">
        <v>14</v>
      </c>
      <c r="I929" t="s">
        <v>1609</v>
      </c>
      <c r="J929" t="s">
        <v>1456</v>
      </c>
      <c r="K929" t="s">
        <v>1450</v>
      </c>
      <c r="M929" t="s">
        <v>1471</v>
      </c>
      <c r="N929" t="s">
        <v>33</v>
      </c>
      <c r="O929" t="s">
        <v>53</v>
      </c>
      <c r="P929" t="s">
        <v>54</v>
      </c>
    </row>
    <row r="930" spans="1:16" x14ac:dyDescent="0.35">
      <c r="A930" t="s">
        <v>1045</v>
      </c>
      <c r="B930">
        <v>1947</v>
      </c>
      <c r="C930">
        <v>5</v>
      </c>
      <c r="D930">
        <v>3</v>
      </c>
      <c r="E930">
        <v>632</v>
      </c>
      <c r="F930">
        <v>2587</v>
      </c>
      <c r="G930" s="3">
        <v>45653</v>
      </c>
      <c r="H930" t="s">
        <v>14</v>
      </c>
      <c r="I930" t="s">
        <v>1898</v>
      </c>
      <c r="J930" t="s">
        <v>1456</v>
      </c>
      <c r="K930" t="s">
        <v>1523</v>
      </c>
      <c r="M930" t="s">
        <v>2050</v>
      </c>
      <c r="N930" t="s">
        <v>33</v>
      </c>
      <c r="O930" t="s">
        <v>2023</v>
      </c>
      <c r="P930" t="s">
        <v>80</v>
      </c>
    </row>
    <row r="931" spans="1:16" x14ac:dyDescent="0.35">
      <c r="A931" t="s">
        <v>270</v>
      </c>
      <c r="B931">
        <v>499</v>
      </c>
      <c r="C931">
        <v>6</v>
      </c>
      <c r="D931">
        <v>3</v>
      </c>
      <c r="E931">
        <v>310</v>
      </c>
      <c r="F931">
        <v>818</v>
      </c>
      <c r="G931" s="3">
        <v>45653</v>
      </c>
      <c r="H931" t="s">
        <v>14</v>
      </c>
      <c r="I931" t="s">
        <v>1610</v>
      </c>
      <c r="J931" t="s">
        <v>1456</v>
      </c>
      <c r="K931" t="s">
        <v>1526</v>
      </c>
      <c r="M931" t="s">
        <v>2050</v>
      </c>
      <c r="N931" t="s">
        <v>33</v>
      </c>
      <c r="O931" t="s">
        <v>2023</v>
      </c>
      <c r="P931" t="s">
        <v>80</v>
      </c>
    </row>
    <row r="932" spans="1:16" x14ac:dyDescent="0.35">
      <c r="A932" t="s">
        <v>2007</v>
      </c>
      <c r="B932">
        <v>738</v>
      </c>
      <c r="C932">
        <v>4</v>
      </c>
      <c r="D932">
        <v>9</v>
      </c>
      <c r="E932">
        <v>342</v>
      </c>
      <c r="F932">
        <v>1093</v>
      </c>
      <c r="G932" s="3">
        <v>45653</v>
      </c>
      <c r="H932" t="s">
        <v>14</v>
      </c>
      <c r="I932" t="s">
        <v>1714</v>
      </c>
      <c r="J932" t="s">
        <v>1456</v>
      </c>
      <c r="K932" t="s">
        <v>1523</v>
      </c>
      <c r="M932" t="s">
        <v>2050</v>
      </c>
      <c r="N932" t="s">
        <v>33</v>
      </c>
      <c r="O932" t="s">
        <v>73</v>
      </c>
      <c r="P932" t="s">
        <v>177</v>
      </c>
    </row>
    <row r="933" spans="1:16" x14ac:dyDescent="0.35">
      <c r="A933" t="s">
        <v>781</v>
      </c>
      <c r="B933">
        <v>645</v>
      </c>
      <c r="C933">
        <v>5</v>
      </c>
      <c r="D933">
        <v>1</v>
      </c>
      <c r="E933">
        <v>217</v>
      </c>
      <c r="F933">
        <v>868</v>
      </c>
      <c r="G933" s="3">
        <v>45653</v>
      </c>
      <c r="H933" t="s">
        <v>14</v>
      </c>
      <c r="I933" t="s">
        <v>1803</v>
      </c>
      <c r="J933" t="s">
        <v>1456</v>
      </c>
      <c r="K933" t="s">
        <v>1523</v>
      </c>
      <c r="M933" t="s">
        <v>2050</v>
      </c>
      <c r="N933" t="s">
        <v>33</v>
      </c>
      <c r="O933" t="s">
        <v>45</v>
      </c>
      <c r="P933" t="s">
        <v>128</v>
      </c>
    </row>
    <row r="934" spans="1:16" x14ac:dyDescent="0.35">
      <c r="A934" t="s">
        <v>891</v>
      </c>
      <c r="B934">
        <v>567</v>
      </c>
      <c r="C934">
        <v>12</v>
      </c>
      <c r="D934">
        <v>0</v>
      </c>
      <c r="E934">
        <v>215</v>
      </c>
      <c r="F934">
        <v>794</v>
      </c>
      <c r="G934" s="3">
        <v>45653</v>
      </c>
      <c r="H934" t="s">
        <v>14</v>
      </c>
      <c r="I934" t="s">
        <v>1842</v>
      </c>
      <c r="J934" t="s">
        <v>1456</v>
      </c>
      <c r="K934" t="s">
        <v>1523</v>
      </c>
      <c r="M934" t="s">
        <v>2050</v>
      </c>
      <c r="N934" t="s">
        <v>33</v>
      </c>
      <c r="O934" t="s">
        <v>73</v>
      </c>
      <c r="P934" t="s">
        <v>177</v>
      </c>
    </row>
    <row r="935" spans="1:16" x14ac:dyDescent="0.35">
      <c r="A935" t="s">
        <v>280</v>
      </c>
      <c r="B935">
        <v>705</v>
      </c>
      <c r="C935">
        <v>3</v>
      </c>
      <c r="D935">
        <v>4</v>
      </c>
      <c r="E935">
        <v>285</v>
      </c>
      <c r="F935">
        <v>997</v>
      </c>
      <c r="G935" s="3">
        <v>45653</v>
      </c>
      <c r="H935" t="s">
        <v>14</v>
      </c>
      <c r="I935" t="s">
        <v>1613</v>
      </c>
      <c r="J935" t="s">
        <v>1456</v>
      </c>
      <c r="K935" t="s">
        <v>1523</v>
      </c>
      <c r="M935" t="s">
        <v>2050</v>
      </c>
      <c r="N935" t="s">
        <v>33</v>
      </c>
      <c r="O935" t="s">
        <v>50</v>
      </c>
      <c r="P935" t="s">
        <v>82</v>
      </c>
    </row>
    <row r="936" spans="1:16" x14ac:dyDescent="0.35">
      <c r="A936" t="s">
        <v>1312</v>
      </c>
      <c r="B936">
        <v>96</v>
      </c>
      <c r="D936">
        <v>0</v>
      </c>
      <c r="E936">
        <v>33</v>
      </c>
      <c r="F936">
        <v>129</v>
      </c>
      <c r="G936" s="3">
        <v>45653</v>
      </c>
      <c r="H936" t="s">
        <v>14</v>
      </c>
      <c r="I936" t="s">
        <v>1501</v>
      </c>
      <c r="J936" t="s">
        <v>1456</v>
      </c>
      <c r="K936" t="s">
        <v>1450</v>
      </c>
      <c r="M936" t="s">
        <v>1464</v>
      </c>
      <c r="N936" t="s">
        <v>33</v>
      </c>
      <c r="O936" t="s">
        <v>45</v>
      </c>
      <c r="P936" t="s">
        <v>78</v>
      </c>
    </row>
    <row r="937" spans="1:16" x14ac:dyDescent="0.35">
      <c r="A937" t="s">
        <v>283</v>
      </c>
      <c r="B937">
        <v>561</v>
      </c>
      <c r="C937">
        <v>1</v>
      </c>
      <c r="D937">
        <v>0</v>
      </c>
      <c r="E937">
        <v>113</v>
      </c>
      <c r="F937">
        <v>675</v>
      </c>
      <c r="G937" s="3">
        <v>45653</v>
      </c>
      <c r="H937" t="s">
        <v>14</v>
      </c>
      <c r="I937" t="s">
        <v>1615</v>
      </c>
      <c r="J937" t="s">
        <v>1456</v>
      </c>
      <c r="K937" t="s">
        <v>1453</v>
      </c>
      <c r="M937" t="s">
        <v>1470</v>
      </c>
      <c r="N937" t="s">
        <v>33</v>
      </c>
      <c r="O937" t="s">
        <v>73</v>
      </c>
      <c r="P937" t="s">
        <v>74</v>
      </c>
    </row>
    <row r="938" spans="1:16" x14ac:dyDescent="0.35">
      <c r="A938" t="s">
        <v>285</v>
      </c>
      <c r="B938">
        <v>734</v>
      </c>
      <c r="C938">
        <v>10</v>
      </c>
      <c r="D938">
        <v>0</v>
      </c>
      <c r="E938">
        <v>274</v>
      </c>
      <c r="F938">
        <v>1018</v>
      </c>
      <c r="G938" s="3">
        <v>45653</v>
      </c>
      <c r="H938" t="s">
        <v>14</v>
      </c>
      <c r="I938" t="s">
        <v>1616</v>
      </c>
      <c r="J938" t="s">
        <v>1456</v>
      </c>
      <c r="K938" t="s">
        <v>1453</v>
      </c>
      <c r="M938" t="s">
        <v>1470</v>
      </c>
      <c r="N938" t="s">
        <v>33</v>
      </c>
      <c r="O938" t="s">
        <v>73</v>
      </c>
      <c r="P938" t="s">
        <v>74</v>
      </c>
    </row>
    <row r="939" spans="1:16" x14ac:dyDescent="0.35">
      <c r="A939" t="s">
        <v>286</v>
      </c>
      <c r="B939">
        <v>235</v>
      </c>
      <c r="D939">
        <v>0</v>
      </c>
      <c r="E939">
        <v>40</v>
      </c>
      <c r="F939">
        <v>275</v>
      </c>
      <c r="G939" s="3">
        <v>45653</v>
      </c>
      <c r="H939" t="s">
        <v>14</v>
      </c>
      <c r="I939" t="s">
        <v>1617</v>
      </c>
      <c r="J939" t="s">
        <v>1456</v>
      </c>
      <c r="K939" t="s">
        <v>1453</v>
      </c>
      <c r="M939" t="s">
        <v>1477</v>
      </c>
      <c r="N939" t="s">
        <v>33</v>
      </c>
      <c r="O939" t="s">
        <v>2023</v>
      </c>
      <c r="P939" t="s">
        <v>247</v>
      </c>
    </row>
    <row r="940" spans="1:16" x14ac:dyDescent="0.35">
      <c r="A940" t="s">
        <v>288</v>
      </c>
      <c r="B940">
        <v>739</v>
      </c>
      <c r="C940">
        <v>5</v>
      </c>
      <c r="D940">
        <v>2</v>
      </c>
      <c r="E940">
        <v>318</v>
      </c>
      <c r="F940">
        <v>1064</v>
      </c>
      <c r="G940" s="3">
        <v>45653</v>
      </c>
      <c r="H940" t="s">
        <v>14</v>
      </c>
      <c r="I940" t="s">
        <v>1618</v>
      </c>
      <c r="J940" t="s">
        <v>1456</v>
      </c>
      <c r="K940" t="s">
        <v>1453</v>
      </c>
      <c r="M940" t="s">
        <v>1464</v>
      </c>
      <c r="N940" t="s">
        <v>33</v>
      </c>
      <c r="O940" t="s">
        <v>45</v>
      </c>
      <c r="P940" t="s">
        <v>78</v>
      </c>
    </row>
    <row r="941" spans="1:16" x14ac:dyDescent="0.35">
      <c r="A941" t="s">
        <v>289</v>
      </c>
      <c r="B941">
        <v>112</v>
      </c>
      <c r="D941">
        <v>0</v>
      </c>
      <c r="E941">
        <v>23</v>
      </c>
      <c r="F941">
        <v>135</v>
      </c>
      <c r="G941" s="3">
        <v>45653</v>
      </c>
      <c r="H941" t="s">
        <v>14</v>
      </c>
      <c r="I941" t="s">
        <v>1619</v>
      </c>
      <c r="J941" t="s">
        <v>1456</v>
      </c>
      <c r="K941" t="s">
        <v>1453</v>
      </c>
      <c r="M941" t="s">
        <v>1620</v>
      </c>
      <c r="N941" t="s">
        <v>33</v>
      </c>
      <c r="O941" t="s">
        <v>53</v>
      </c>
      <c r="P941" t="s">
        <v>65</v>
      </c>
    </row>
    <row r="942" spans="1:16" x14ac:dyDescent="0.35">
      <c r="A942" t="s">
        <v>295</v>
      </c>
      <c r="B942">
        <v>253</v>
      </c>
      <c r="D942">
        <v>1</v>
      </c>
      <c r="E942">
        <v>84</v>
      </c>
      <c r="F942">
        <v>338</v>
      </c>
      <c r="G942" s="3">
        <v>45653</v>
      </c>
      <c r="H942" t="s">
        <v>14</v>
      </c>
      <c r="I942" t="s">
        <v>1466</v>
      </c>
      <c r="J942" t="s">
        <v>1456</v>
      </c>
      <c r="K942" t="s">
        <v>1453</v>
      </c>
      <c r="M942" t="s">
        <v>1470</v>
      </c>
      <c r="N942" t="s">
        <v>33</v>
      </c>
      <c r="O942" t="s">
        <v>73</v>
      </c>
      <c r="P942" t="s">
        <v>74</v>
      </c>
    </row>
    <row r="943" spans="1:16" x14ac:dyDescent="0.35">
      <c r="A943" t="s">
        <v>296</v>
      </c>
      <c r="B943">
        <v>330</v>
      </c>
      <c r="C943">
        <v>2</v>
      </c>
      <c r="D943">
        <v>0</v>
      </c>
      <c r="E943">
        <v>79</v>
      </c>
      <c r="F943">
        <v>411</v>
      </c>
      <c r="G943" s="3">
        <v>45653</v>
      </c>
      <c r="H943" t="s">
        <v>14</v>
      </c>
      <c r="I943" t="s">
        <v>1626</v>
      </c>
      <c r="J943" t="s">
        <v>1456</v>
      </c>
      <c r="K943" t="s">
        <v>1453</v>
      </c>
      <c r="M943" t="s">
        <v>1470</v>
      </c>
      <c r="N943" t="s">
        <v>33</v>
      </c>
      <c r="O943" t="s">
        <v>73</v>
      </c>
      <c r="P943" t="s">
        <v>74</v>
      </c>
    </row>
    <row r="944" spans="1:16" x14ac:dyDescent="0.35">
      <c r="A944" t="s">
        <v>297</v>
      </c>
      <c r="B944">
        <v>400</v>
      </c>
      <c r="C944">
        <v>5</v>
      </c>
      <c r="D944">
        <v>0</v>
      </c>
      <c r="E944">
        <v>204</v>
      </c>
      <c r="F944">
        <v>609</v>
      </c>
      <c r="G944" s="3">
        <v>45653</v>
      </c>
      <c r="H944" t="s">
        <v>14</v>
      </c>
      <c r="I944" t="s">
        <v>1627</v>
      </c>
      <c r="J944" t="s">
        <v>1456</v>
      </c>
      <c r="K944" t="s">
        <v>1453</v>
      </c>
      <c r="M944" t="s">
        <v>1464</v>
      </c>
      <c r="N944" t="s">
        <v>33</v>
      </c>
      <c r="O944" t="s">
        <v>45</v>
      </c>
      <c r="P944" t="s">
        <v>78</v>
      </c>
    </row>
    <row r="945" spans="1:16" x14ac:dyDescent="0.35">
      <c r="A945" t="s">
        <v>300</v>
      </c>
      <c r="B945">
        <v>121</v>
      </c>
      <c r="D945">
        <v>0</v>
      </c>
      <c r="E945">
        <v>31</v>
      </c>
      <c r="F945">
        <v>152</v>
      </c>
      <c r="G945" s="3">
        <v>45653</v>
      </c>
      <c r="H945" t="s">
        <v>14</v>
      </c>
      <c r="I945" t="s">
        <v>1629</v>
      </c>
      <c r="J945" t="s">
        <v>1456</v>
      </c>
      <c r="K945" t="s">
        <v>1453</v>
      </c>
      <c r="M945" t="s">
        <v>1477</v>
      </c>
      <c r="N945" t="s">
        <v>33</v>
      </c>
      <c r="O945" t="s">
        <v>2023</v>
      </c>
      <c r="P945" t="s">
        <v>247</v>
      </c>
    </row>
    <row r="946" spans="1:16" x14ac:dyDescent="0.35">
      <c r="A946" t="s">
        <v>301</v>
      </c>
      <c r="B946">
        <v>306</v>
      </c>
      <c r="C946">
        <v>3</v>
      </c>
      <c r="D946">
        <v>15</v>
      </c>
      <c r="E946">
        <v>88</v>
      </c>
      <c r="F946">
        <v>412</v>
      </c>
      <c r="G946" s="3">
        <v>45653</v>
      </c>
      <c r="H946" t="s">
        <v>14</v>
      </c>
      <c r="I946" t="s">
        <v>1630</v>
      </c>
      <c r="J946" t="s">
        <v>1456</v>
      </c>
      <c r="K946" t="s">
        <v>1453</v>
      </c>
      <c r="M946" t="s">
        <v>1470</v>
      </c>
      <c r="N946" t="s">
        <v>33</v>
      </c>
      <c r="O946" t="s">
        <v>73</v>
      </c>
      <c r="P946" t="s">
        <v>74</v>
      </c>
    </row>
    <row r="947" spans="1:16" x14ac:dyDescent="0.35">
      <c r="A947" t="s">
        <v>302</v>
      </c>
      <c r="B947">
        <v>286</v>
      </c>
      <c r="C947">
        <v>1</v>
      </c>
      <c r="D947">
        <v>0</v>
      </c>
      <c r="E947">
        <v>87</v>
      </c>
      <c r="F947">
        <v>374</v>
      </c>
      <c r="G947" s="3">
        <v>45653</v>
      </c>
      <c r="H947" t="s">
        <v>14</v>
      </c>
      <c r="I947" t="s">
        <v>1631</v>
      </c>
      <c r="J947" t="s">
        <v>1456</v>
      </c>
      <c r="K947" t="s">
        <v>1453</v>
      </c>
      <c r="M947" t="s">
        <v>1477</v>
      </c>
      <c r="N947" t="s">
        <v>33</v>
      </c>
      <c r="O947" t="s">
        <v>2023</v>
      </c>
      <c r="P947" t="s">
        <v>247</v>
      </c>
    </row>
    <row r="948" spans="1:16" x14ac:dyDescent="0.35">
      <c r="A948" t="s">
        <v>303</v>
      </c>
      <c r="B948">
        <v>305</v>
      </c>
      <c r="C948">
        <v>1</v>
      </c>
      <c r="D948">
        <v>0</v>
      </c>
      <c r="E948">
        <v>46</v>
      </c>
      <c r="F948">
        <v>352</v>
      </c>
      <c r="G948" s="3">
        <v>45653</v>
      </c>
      <c r="H948" t="s">
        <v>14</v>
      </c>
      <c r="I948" t="s">
        <v>1632</v>
      </c>
      <c r="J948" t="s">
        <v>1456</v>
      </c>
      <c r="K948" t="s">
        <v>1453</v>
      </c>
      <c r="M948" t="s">
        <v>1469</v>
      </c>
      <c r="N948" t="s">
        <v>33</v>
      </c>
      <c r="O948" t="s">
        <v>73</v>
      </c>
      <c r="P948" t="s">
        <v>74</v>
      </c>
    </row>
    <row r="949" spans="1:16" x14ac:dyDescent="0.35">
      <c r="A949" t="s">
        <v>304</v>
      </c>
      <c r="B949">
        <v>315</v>
      </c>
      <c r="C949">
        <v>1</v>
      </c>
      <c r="D949">
        <v>0</v>
      </c>
      <c r="E949">
        <v>127</v>
      </c>
      <c r="F949">
        <v>443</v>
      </c>
      <c r="G949" s="3">
        <v>45653</v>
      </c>
      <c r="H949" t="s">
        <v>14</v>
      </c>
      <c r="I949" t="s">
        <v>1633</v>
      </c>
      <c r="J949" t="s">
        <v>1456</v>
      </c>
      <c r="K949" t="s">
        <v>1453</v>
      </c>
      <c r="M949" t="s">
        <v>1477</v>
      </c>
      <c r="N949" t="s">
        <v>33</v>
      </c>
      <c r="O949" t="s">
        <v>2023</v>
      </c>
      <c r="P949" t="s">
        <v>247</v>
      </c>
    </row>
    <row r="950" spans="1:16" x14ac:dyDescent="0.35">
      <c r="A950" t="s">
        <v>305</v>
      </c>
      <c r="B950">
        <v>291</v>
      </c>
      <c r="C950">
        <v>4</v>
      </c>
      <c r="D950">
        <v>10</v>
      </c>
      <c r="E950">
        <v>155</v>
      </c>
      <c r="F950">
        <v>460</v>
      </c>
      <c r="G950" s="3">
        <v>45653</v>
      </c>
      <c r="H950" t="s">
        <v>14</v>
      </c>
      <c r="I950" t="s">
        <v>1634</v>
      </c>
      <c r="J950" t="s">
        <v>1456</v>
      </c>
      <c r="K950" t="s">
        <v>1453</v>
      </c>
      <c r="M950" t="s">
        <v>1470</v>
      </c>
      <c r="N950" t="s">
        <v>33</v>
      </c>
      <c r="O950" t="s">
        <v>73</v>
      </c>
      <c r="P950" t="s">
        <v>74</v>
      </c>
    </row>
    <row r="951" spans="1:16" x14ac:dyDescent="0.35">
      <c r="A951" t="s">
        <v>2017</v>
      </c>
      <c r="B951">
        <v>310</v>
      </c>
      <c r="C951">
        <v>3</v>
      </c>
      <c r="D951">
        <v>1</v>
      </c>
      <c r="E951">
        <v>110</v>
      </c>
      <c r="F951">
        <v>424</v>
      </c>
      <c r="G951" s="3">
        <v>45653</v>
      </c>
      <c r="H951" t="s">
        <v>14</v>
      </c>
      <c r="I951" t="s">
        <v>1890</v>
      </c>
      <c r="J951" t="s">
        <v>1456</v>
      </c>
      <c r="K951" t="s">
        <v>1523</v>
      </c>
      <c r="M951" t="s">
        <v>2050</v>
      </c>
      <c r="N951" t="s">
        <v>33</v>
      </c>
      <c r="O951" t="s">
        <v>34</v>
      </c>
      <c r="P951" t="s">
        <v>193</v>
      </c>
    </row>
    <row r="952" spans="1:16" x14ac:dyDescent="0.35">
      <c r="A952" t="s">
        <v>805</v>
      </c>
      <c r="B952">
        <v>1630</v>
      </c>
      <c r="C952">
        <v>10</v>
      </c>
      <c r="D952">
        <v>12</v>
      </c>
      <c r="E952">
        <v>712</v>
      </c>
      <c r="F952">
        <v>2364</v>
      </c>
      <c r="G952" s="3">
        <v>45653</v>
      </c>
      <c r="H952" t="s">
        <v>14</v>
      </c>
      <c r="I952" t="s">
        <v>1810</v>
      </c>
      <c r="J952" t="s">
        <v>1456</v>
      </c>
      <c r="K952" t="s">
        <v>1526</v>
      </c>
      <c r="M952" t="s">
        <v>2050</v>
      </c>
      <c r="N952" t="s">
        <v>33</v>
      </c>
      <c r="O952" t="s">
        <v>70</v>
      </c>
      <c r="P952" t="s">
        <v>255</v>
      </c>
    </row>
    <row r="953" spans="1:16" x14ac:dyDescent="0.35">
      <c r="A953" t="s">
        <v>550</v>
      </c>
      <c r="B953">
        <v>438</v>
      </c>
      <c r="C953">
        <v>7</v>
      </c>
      <c r="D953">
        <v>0</v>
      </c>
      <c r="E953">
        <v>205</v>
      </c>
      <c r="F953">
        <v>650</v>
      </c>
      <c r="G953" s="3">
        <v>45653</v>
      </c>
      <c r="H953" t="s">
        <v>14</v>
      </c>
      <c r="I953" t="s">
        <v>1725</v>
      </c>
      <c r="J953" t="s">
        <v>1456</v>
      </c>
      <c r="K953" t="s">
        <v>1453</v>
      </c>
      <c r="M953" t="s">
        <v>1454</v>
      </c>
      <c r="N953" t="s">
        <v>33</v>
      </c>
      <c r="O953" t="s">
        <v>53</v>
      </c>
      <c r="P953" t="s">
        <v>65</v>
      </c>
    </row>
    <row r="954" spans="1:16" x14ac:dyDescent="0.35">
      <c r="A954" t="s">
        <v>2008</v>
      </c>
      <c r="B954">
        <v>992</v>
      </c>
      <c r="C954">
        <v>5</v>
      </c>
      <c r="D954">
        <v>8</v>
      </c>
      <c r="E954">
        <v>464</v>
      </c>
      <c r="F954">
        <v>1469</v>
      </c>
      <c r="G954" s="3">
        <v>45653</v>
      </c>
      <c r="H954" t="s">
        <v>14</v>
      </c>
      <c r="I954" t="s">
        <v>1764</v>
      </c>
      <c r="J954" t="s">
        <v>1456</v>
      </c>
      <c r="K954" t="s">
        <v>1523</v>
      </c>
      <c r="M954" t="s">
        <v>2050</v>
      </c>
      <c r="N954" t="s">
        <v>33</v>
      </c>
      <c r="O954" t="s">
        <v>70</v>
      </c>
      <c r="P954" t="s">
        <v>99</v>
      </c>
    </row>
    <row r="955" spans="1:16" x14ac:dyDescent="0.35">
      <c r="A955" t="s">
        <v>679</v>
      </c>
      <c r="B955">
        <v>1159</v>
      </c>
      <c r="C955">
        <v>8</v>
      </c>
      <c r="D955">
        <v>2</v>
      </c>
      <c r="E955">
        <v>541</v>
      </c>
      <c r="F955">
        <v>1710</v>
      </c>
      <c r="G955" s="3">
        <v>45653</v>
      </c>
      <c r="H955" t="s">
        <v>14</v>
      </c>
      <c r="I955" t="s">
        <v>1766</v>
      </c>
      <c r="J955" t="s">
        <v>1456</v>
      </c>
      <c r="K955" t="s">
        <v>1523</v>
      </c>
      <c r="M955" t="s">
        <v>2050</v>
      </c>
      <c r="N955" t="s">
        <v>33</v>
      </c>
      <c r="O955" t="s">
        <v>73</v>
      </c>
      <c r="P955" t="s">
        <v>177</v>
      </c>
    </row>
    <row r="956" spans="1:16" x14ac:dyDescent="0.35">
      <c r="A956" t="s">
        <v>2035</v>
      </c>
      <c r="B956">
        <v>1381</v>
      </c>
      <c r="C956">
        <v>2</v>
      </c>
      <c r="D956">
        <v>2</v>
      </c>
      <c r="E956">
        <v>697</v>
      </c>
      <c r="F956">
        <v>2082</v>
      </c>
      <c r="G956" s="3">
        <v>45653</v>
      </c>
      <c r="H956" t="s">
        <v>14</v>
      </c>
      <c r="I956" t="s">
        <v>1602</v>
      </c>
      <c r="J956" t="s">
        <v>1456</v>
      </c>
      <c r="K956" t="s">
        <v>1526</v>
      </c>
      <c r="M956" t="s">
        <v>2050</v>
      </c>
      <c r="N956" t="s">
        <v>33</v>
      </c>
      <c r="O956" t="s">
        <v>70</v>
      </c>
      <c r="P956" t="s">
        <v>255</v>
      </c>
    </row>
    <row r="957" spans="1:16" x14ac:dyDescent="0.35">
      <c r="A957" t="s">
        <v>1418</v>
      </c>
      <c r="B957">
        <v>1293</v>
      </c>
      <c r="C957">
        <v>3</v>
      </c>
      <c r="D957">
        <v>12</v>
      </c>
      <c r="E957">
        <v>415</v>
      </c>
      <c r="F957">
        <v>1723</v>
      </c>
      <c r="G957" s="3">
        <v>45653</v>
      </c>
      <c r="H957" t="s">
        <v>14</v>
      </c>
      <c r="I957" t="s">
        <v>1602</v>
      </c>
      <c r="J957" t="s">
        <v>1456</v>
      </c>
      <c r="K957" t="s">
        <v>1526</v>
      </c>
      <c r="M957" t="s">
        <v>2050</v>
      </c>
      <c r="N957" t="s">
        <v>33</v>
      </c>
      <c r="O957" t="s">
        <v>70</v>
      </c>
      <c r="P957" t="s">
        <v>255</v>
      </c>
    </row>
    <row r="958" spans="1:16" x14ac:dyDescent="0.35">
      <c r="A958" t="s">
        <v>328</v>
      </c>
      <c r="B958">
        <v>1565</v>
      </c>
      <c r="C958">
        <v>9</v>
      </c>
      <c r="D958">
        <v>9</v>
      </c>
      <c r="E958">
        <v>630</v>
      </c>
      <c r="F958">
        <v>2213</v>
      </c>
      <c r="G958" s="3">
        <v>45653</v>
      </c>
      <c r="H958" t="s">
        <v>14</v>
      </c>
      <c r="I958" t="s">
        <v>1485</v>
      </c>
      <c r="J958" t="s">
        <v>1456</v>
      </c>
      <c r="K958" t="s">
        <v>1526</v>
      </c>
      <c r="M958" t="s">
        <v>2050</v>
      </c>
      <c r="N958" t="s">
        <v>33</v>
      </c>
      <c r="O958" t="s">
        <v>2023</v>
      </c>
      <c r="P958" t="s">
        <v>182</v>
      </c>
    </row>
    <row r="959" spans="1:16" x14ac:dyDescent="0.35">
      <c r="A959" t="s">
        <v>330</v>
      </c>
      <c r="B959">
        <v>248</v>
      </c>
      <c r="C959">
        <v>1</v>
      </c>
      <c r="D959">
        <v>0</v>
      </c>
      <c r="E959">
        <v>120</v>
      </c>
      <c r="F959">
        <v>369</v>
      </c>
      <c r="G959" s="3">
        <v>45653</v>
      </c>
      <c r="H959" t="s">
        <v>14</v>
      </c>
      <c r="I959" t="s">
        <v>1639</v>
      </c>
      <c r="J959" t="s">
        <v>1456</v>
      </c>
      <c r="K959" t="s">
        <v>1453</v>
      </c>
      <c r="M959" t="s">
        <v>1454</v>
      </c>
      <c r="N959" t="s">
        <v>33</v>
      </c>
      <c r="O959" t="s">
        <v>53</v>
      </c>
      <c r="P959" t="s">
        <v>54</v>
      </c>
    </row>
    <row r="960" spans="1:16" x14ac:dyDescent="0.35">
      <c r="A960" t="s">
        <v>331</v>
      </c>
      <c r="B960">
        <v>466</v>
      </c>
      <c r="C960">
        <v>1</v>
      </c>
      <c r="D960">
        <v>0</v>
      </c>
      <c r="E960">
        <v>104</v>
      </c>
      <c r="F960">
        <v>571</v>
      </c>
      <c r="G960" s="3">
        <v>45653</v>
      </c>
      <c r="H960" t="s">
        <v>14</v>
      </c>
      <c r="I960" t="s">
        <v>1640</v>
      </c>
      <c r="J960" t="s">
        <v>1456</v>
      </c>
      <c r="K960" t="s">
        <v>1523</v>
      </c>
      <c r="M960" t="s">
        <v>2050</v>
      </c>
      <c r="N960" t="s">
        <v>33</v>
      </c>
      <c r="O960" t="s">
        <v>50</v>
      </c>
      <c r="P960" t="s">
        <v>427</v>
      </c>
    </row>
    <row r="961" spans="1:16" x14ac:dyDescent="0.35">
      <c r="A961" t="s">
        <v>332</v>
      </c>
      <c r="B961">
        <v>912</v>
      </c>
      <c r="C961">
        <v>10</v>
      </c>
      <c r="D961">
        <v>10</v>
      </c>
      <c r="E961">
        <v>815</v>
      </c>
      <c r="F961">
        <v>1747</v>
      </c>
      <c r="G961" s="3">
        <v>45653</v>
      </c>
      <c r="H961" t="s">
        <v>14</v>
      </c>
      <c r="I961" t="s">
        <v>1485</v>
      </c>
      <c r="J961" t="s">
        <v>1456</v>
      </c>
      <c r="K961" t="s">
        <v>1526</v>
      </c>
      <c r="M961" t="s">
        <v>2050</v>
      </c>
      <c r="N961" t="s">
        <v>33</v>
      </c>
      <c r="O961" t="s">
        <v>2023</v>
      </c>
      <c r="P961" t="s">
        <v>182</v>
      </c>
    </row>
    <row r="962" spans="1:16" x14ac:dyDescent="0.35">
      <c r="A962" t="s">
        <v>1446</v>
      </c>
      <c r="B962">
        <v>459</v>
      </c>
      <c r="C962">
        <v>1</v>
      </c>
      <c r="D962">
        <v>7</v>
      </c>
      <c r="E962">
        <v>124</v>
      </c>
      <c r="F962">
        <v>591</v>
      </c>
      <c r="G962" s="3">
        <v>45653</v>
      </c>
      <c r="H962" t="s">
        <v>14</v>
      </c>
      <c r="I962" t="s">
        <v>1644</v>
      </c>
      <c r="J962" t="s">
        <v>1456</v>
      </c>
      <c r="K962" t="s">
        <v>1526</v>
      </c>
      <c r="M962" t="s">
        <v>2050</v>
      </c>
      <c r="N962" t="s">
        <v>33</v>
      </c>
      <c r="O962" t="s">
        <v>70</v>
      </c>
      <c r="P962" t="s">
        <v>226</v>
      </c>
    </row>
    <row r="963" spans="1:16" x14ac:dyDescent="0.35">
      <c r="A963" t="s">
        <v>345</v>
      </c>
      <c r="B963">
        <v>668</v>
      </c>
      <c r="C963">
        <v>7</v>
      </c>
      <c r="D963">
        <v>0</v>
      </c>
      <c r="E963">
        <v>404</v>
      </c>
      <c r="F963">
        <v>1079</v>
      </c>
      <c r="G963" s="3">
        <v>45653</v>
      </c>
      <c r="H963" t="s">
        <v>14</v>
      </c>
      <c r="I963" t="s">
        <v>1582</v>
      </c>
      <c r="J963" t="s">
        <v>1456</v>
      </c>
      <c r="K963" t="s">
        <v>1526</v>
      </c>
      <c r="M963" t="s">
        <v>2050</v>
      </c>
      <c r="N963" t="s">
        <v>33</v>
      </c>
      <c r="O963" t="s">
        <v>34</v>
      </c>
      <c r="P963" t="s">
        <v>140</v>
      </c>
    </row>
    <row r="964" spans="1:16" x14ac:dyDescent="0.35">
      <c r="A964" t="s">
        <v>1292</v>
      </c>
      <c r="B964">
        <v>231</v>
      </c>
      <c r="D964">
        <v>4</v>
      </c>
      <c r="E964">
        <v>77</v>
      </c>
      <c r="F964">
        <v>312</v>
      </c>
      <c r="G964" s="3">
        <v>45653</v>
      </c>
      <c r="H964" t="s">
        <v>14</v>
      </c>
      <c r="I964" t="s">
        <v>1646</v>
      </c>
      <c r="J964" t="s">
        <v>1456</v>
      </c>
      <c r="K964" t="s">
        <v>1450</v>
      </c>
      <c r="M964" t="s">
        <v>1462</v>
      </c>
      <c r="N964" t="s">
        <v>33</v>
      </c>
      <c r="O964" t="s">
        <v>70</v>
      </c>
      <c r="P964" t="s">
        <v>71</v>
      </c>
    </row>
    <row r="965" spans="1:16" x14ac:dyDescent="0.35">
      <c r="A965" t="s">
        <v>354</v>
      </c>
      <c r="B965">
        <v>254</v>
      </c>
      <c r="D965">
        <v>1</v>
      </c>
      <c r="E965">
        <v>69</v>
      </c>
      <c r="F965">
        <v>324</v>
      </c>
      <c r="G965" s="3">
        <v>45653</v>
      </c>
      <c r="H965" t="s">
        <v>14</v>
      </c>
      <c r="I965" t="s">
        <v>1963</v>
      </c>
      <c r="J965" t="s">
        <v>1456</v>
      </c>
      <c r="K965" t="s">
        <v>1450</v>
      </c>
      <c r="M965" t="s">
        <v>1462</v>
      </c>
      <c r="N965" t="s">
        <v>33</v>
      </c>
      <c r="O965" t="s">
        <v>70</v>
      </c>
      <c r="P965" t="s">
        <v>71</v>
      </c>
    </row>
    <row r="966" spans="1:16" x14ac:dyDescent="0.35">
      <c r="A966" t="s">
        <v>1314</v>
      </c>
      <c r="B966">
        <v>57</v>
      </c>
      <c r="D966">
        <v>0</v>
      </c>
      <c r="E966">
        <v>0</v>
      </c>
      <c r="F966">
        <v>57</v>
      </c>
      <c r="G966" s="3">
        <v>45653</v>
      </c>
      <c r="H966" t="s">
        <v>14</v>
      </c>
      <c r="I966" t="s">
        <v>1983</v>
      </c>
      <c r="J966" t="s">
        <v>1456</v>
      </c>
      <c r="K966" t="s">
        <v>1450</v>
      </c>
      <c r="M966" t="s">
        <v>1467</v>
      </c>
      <c r="N966" t="s">
        <v>33</v>
      </c>
      <c r="O966" t="s">
        <v>53</v>
      </c>
      <c r="P966" t="s">
        <v>220</v>
      </c>
    </row>
    <row r="967" spans="1:16" x14ac:dyDescent="0.35">
      <c r="A967" t="s">
        <v>1323</v>
      </c>
      <c r="B967">
        <v>76</v>
      </c>
      <c r="D967">
        <v>0</v>
      </c>
      <c r="E967">
        <v>24</v>
      </c>
      <c r="F967">
        <v>100</v>
      </c>
      <c r="G967" s="3">
        <v>45653</v>
      </c>
      <c r="H967" t="s">
        <v>14</v>
      </c>
      <c r="I967" t="s">
        <v>1496</v>
      </c>
      <c r="J967" t="s">
        <v>1456</v>
      </c>
      <c r="K967" t="s">
        <v>1450</v>
      </c>
      <c r="M967" t="s">
        <v>1467</v>
      </c>
      <c r="N967" t="s">
        <v>33</v>
      </c>
      <c r="O967" t="s">
        <v>53</v>
      </c>
      <c r="P967" t="s">
        <v>220</v>
      </c>
    </row>
    <row r="968" spans="1:16" x14ac:dyDescent="0.35">
      <c r="A968" t="s">
        <v>364</v>
      </c>
      <c r="B968">
        <v>77</v>
      </c>
      <c r="D968">
        <v>0</v>
      </c>
      <c r="E968">
        <v>60</v>
      </c>
      <c r="F968">
        <v>137</v>
      </c>
      <c r="G968" s="3">
        <v>45653</v>
      </c>
      <c r="H968" t="s">
        <v>14</v>
      </c>
      <c r="I968" t="s">
        <v>1649</v>
      </c>
      <c r="J968" t="s">
        <v>1456</v>
      </c>
      <c r="K968" t="s">
        <v>1450</v>
      </c>
      <c r="M968" t="s">
        <v>1464</v>
      </c>
      <c r="N968" t="s">
        <v>33</v>
      </c>
      <c r="O968" t="s">
        <v>45</v>
      </c>
      <c r="P968" t="s">
        <v>78</v>
      </c>
    </row>
    <row r="969" spans="1:16" x14ac:dyDescent="0.35">
      <c r="A969" t="s">
        <v>368</v>
      </c>
      <c r="B969">
        <v>243</v>
      </c>
      <c r="D969">
        <v>0</v>
      </c>
      <c r="E969">
        <v>59</v>
      </c>
      <c r="F969">
        <v>302</v>
      </c>
      <c r="G969" s="3">
        <v>45653</v>
      </c>
      <c r="H969" t="s">
        <v>14</v>
      </c>
      <c r="I969" t="s">
        <v>1650</v>
      </c>
      <c r="J969" t="s">
        <v>1456</v>
      </c>
      <c r="K969" t="s">
        <v>1453</v>
      </c>
      <c r="M969" t="s">
        <v>1477</v>
      </c>
      <c r="N969" t="s">
        <v>33</v>
      </c>
      <c r="O969" t="s">
        <v>2023</v>
      </c>
      <c r="P969" t="s">
        <v>247</v>
      </c>
    </row>
    <row r="970" spans="1:16" x14ac:dyDescent="0.35">
      <c r="A970" t="s">
        <v>651</v>
      </c>
      <c r="B970">
        <v>1059</v>
      </c>
      <c r="C970">
        <v>2</v>
      </c>
      <c r="D970">
        <v>5</v>
      </c>
      <c r="E970">
        <v>593</v>
      </c>
      <c r="F970">
        <v>1659</v>
      </c>
      <c r="G970" s="3">
        <v>45653</v>
      </c>
      <c r="H970" t="s">
        <v>14</v>
      </c>
      <c r="I970" t="s">
        <v>1599</v>
      </c>
      <c r="J970" t="s">
        <v>1456</v>
      </c>
      <c r="K970" t="s">
        <v>1526</v>
      </c>
      <c r="M970" t="s">
        <v>2050</v>
      </c>
      <c r="N970" t="s">
        <v>33</v>
      </c>
      <c r="O970" t="s">
        <v>45</v>
      </c>
      <c r="P970" t="s">
        <v>46</v>
      </c>
    </row>
    <row r="971" spans="1:16" x14ac:dyDescent="0.35">
      <c r="A971" t="s">
        <v>376</v>
      </c>
      <c r="B971">
        <v>117</v>
      </c>
      <c r="D971">
        <v>0</v>
      </c>
      <c r="E971">
        <v>40</v>
      </c>
      <c r="F971">
        <v>157</v>
      </c>
      <c r="G971" s="3">
        <v>45653</v>
      </c>
      <c r="H971" t="s">
        <v>14</v>
      </c>
      <c r="I971" t="s">
        <v>1654</v>
      </c>
      <c r="J971" t="s">
        <v>1456</v>
      </c>
      <c r="K971" t="s">
        <v>1450</v>
      </c>
      <c r="M971" t="s">
        <v>1454</v>
      </c>
      <c r="N971" t="s">
        <v>33</v>
      </c>
      <c r="O971" t="s">
        <v>53</v>
      </c>
      <c r="P971" t="s">
        <v>198</v>
      </c>
    </row>
    <row r="972" spans="1:16" x14ac:dyDescent="0.35">
      <c r="A972" t="s">
        <v>378</v>
      </c>
      <c r="B972">
        <v>548</v>
      </c>
      <c r="D972">
        <v>0</v>
      </c>
      <c r="E972">
        <v>175</v>
      </c>
      <c r="F972">
        <v>723</v>
      </c>
      <c r="G972" s="3">
        <v>45653</v>
      </c>
      <c r="H972" t="s">
        <v>14</v>
      </c>
      <c r="I972" t="s">
        <v>1655</v>
      </c>
      <c r="J972" t="s">
        <v>1456</v>
      </c>
      <c r="K972" t="s">
        <v>1523</v>
      </c>
      <c r="M972" t="s">
        <v>2050</v>
      </c>
      <c r="N972" t="s">
        <v>33</v>
      </c>
      <c r="O972" t="s">
        <v>34</v>
      </c>
      <c r="P972" t="s">
        <v>48</v>
      </c>
    </row>
    <row r="973" spans="1:16" x14ac:dyDescent="0.35">
      <c r="A973" t="s">
        <v>384</v>
      </c>
      <c r="B973">
        <v>617</v>
      </c>
      <c r="C973">
        <v>2</v>
      </c>
      <c r="D973">
        <v>0</v>
      </c>
      <c r="E973">
        <v>315</v>
      </c>
      <c r="F973">
        <v>934</v>
      </c>
      <c r="G973" s="3">
        <v>45653</v>
      </c>
      <c r="H973" t="s">
        <v>14</v>
      </c>
      <c r="I973" t="s">
        <v>1658</v>
      </c>
      <c r="J973" t="s">
        <v>1456</v>
      </c>
      <c r="K973" t="s">
        <v>1523</v>
      </c>
      <c r="M973" t="s">
        <v>2050</v>
      </c>
      <c r="N973" t="s">
        <v>33</v>
      </c>
      <c r="O973" t="s">
        <v>73</v>
      </c>
      <c r="P973" t="s">
        <v>137</v>
      </c>
    </row>
    <row r="974" spans="1:16" x14ac:dyDescent="0.35">
      <c r="A974" t="s">
        <v>400</v>
      </c>
      <c r="B974">
        <v>144</v>
      </c>
      <c r="C974">
        <v>1</v>
      </c>
      <c r="D974">
        <v>2</v>
      </c>
      <c r="E974">
        <v>79</v>
      </c>
      <c r="F974">
        <v>226</v>
      </c>
      <c r="G974" s="3">
        <v>45653</v>
      </c>
      <c r="H974" t="s">
        <v>14</v>
      </c>
      <c r="I974" t="s">
        <v>1661</v>
      </c>
      <c r="J974" t="s">
        <v>1456</v>
      </c>
      <c r="K974" t="s">
        <v>1453</v>
      </c>
      <c r="M974" t="s">
        <v>1464</v>
      </c>
      <c r="N974" t="s">
        <v>33</v>
      </c>
      <c r="O974" t="s">
        <v>45</v>
      </c>
      <c r="P974" t="s">
        <v>78</v>
      </c>
    </row>
    <row r="975" spans="1:16" x14ac:dyDescent="0.35">
      <c r="A975" t="s">
        <v>401</v>
      </c>
      <c r="B975">
        <v>562</v>
      </c>
      <c r="C975">
        <v>7</v>
      </c>
      <c r="D975">
        <v>0</v>
      </c>
      <c r="E975">
        <v>79</v>
      </c>
      <c r="F975">
        <v>648</v>
      </c>
      <c r="G975" s="3">
        <v>45653</v>
      </c>
      <c r="H975" t="s">
        <v>14</v>
      </c>
      <c r="I975" t="s">
        <v>1662</v>
      </c>
      <c r="J975" t="s">
        <v>1456</v>
      </c>
      <c r="K975" t="s">
        <v>1453</v>
      </c>
      <c r="M975" t="s">
        <v>1464</v>
      </c>
      <c r="N975" t="s">
        <v>33</v>
      </c>
      <c r="O975" t="s">
        <v>45</v>
      </c>
      <c r="P975" t="s">
        <v>78</v>
      </c>
    </row>
    <row r="976" spans="1:16" x14ac:dyDescent="0.35">
      <c r="A976" t="s">
        <v>402</v>
      </c>
      <c r="B976">
        <v>267</v>
      </c>
      <c r="C976">
        <v>3</v>
      </c>
      <c r="D976">
        <v>0</v>
      </c>
      <c r="E976">
        <v>137</v>
      </c>
      <c r="F976">
        <v>407</v>
      </c>
      <c r="G976" s="3">
        <v>45653</v>
      </c>
      <c r="H976" t="s">
        <v>14</v>
      </c>
      <c r="I976" t="s">
        <v>1663</v>
      </c>
      <c r="J976" t="s">
        <v>1456</v>
      </c>
      <c r="K976" t="s">
        <v>1453</v>
      </c>
      <c r="M976" t="s">
        <v>1464</v>
      </c>
      <c r="N976" t="s">
        <v>33</v>
      </c>
      <c r="O976" t="s">
        <v>45</v>
      </c>
      <c r="P976" t="s">
        <v>78</v>
      </c>
    </row>
    <row r="977" spans="1:16" x14ac:dyDescent="0.35">
      <c r="A977" t="s">
        <v>407</v>
      </c>
      <c r="B977">
        <v>1104</v>
      </c>
      <c r="C977">
        <v>3</v>
      </c>
      <c r="D977">
        <v>3</v>
      </c>
      <c r="E977">
        <v>382</v>
      </c>
      <c r="F977">
        <v>1492</v>
      </c>
      <c r="G977" s="3">
        <v>45653</v>
      </c>
      <c r="H977" t="s">
        <v>14</v>
      </c>
      <c r="I977" t="s">
        <v>1667</v>
      </c>
      <c r="J977" t="s">
        <v>1456</v>
      </c>
      <c r="K977" t="s">
        <v>1453</v>
      </c>
      <c r="M977" t="s">
        <v>1464</v>
      </c>
      <c r="N977" t="s">
        <v>33</v>
      </c>
      <c r="O977" t="s">
        <v>45</v>
      </c>
      <c r="P977" t="s">
        <v>78</v>
      </c>
    </row>
    <row r="978" spans="1:16" x14ac:dyDescent="0.35">
      <c r="A978" t="s">
        <v>410</v>
      </c>
      <c r="B978">
        <v>387</v>
      </c>
      <c r="C978">
        <v>4</v>
      </c>
      <c r="D978">
        <v>0</v>
      </c>
      <c r="E978">
        <v>153</v>
      </c>
      <c r="F978">
        <v>544</v>
      </c>
      <c r="G978" s="3">
        <v>45653</v>
      </c>
      <c r="H978" t="s">
        <v>14</v>
      </c>
      <c r="I978" t="s">
        <v>1670</v>
      </c>
      <c r="J978" t="s">
        <v>1456</v>
      </c>
      <c r="K978" t="s">
        <v>1453</v>
      </c>
      <c r="M978" t="s">
        <v>1464</v>
      </c>
      <c r="N978" t="s">
        <v>33</v>
      </c>
      <c r="O978" t="s">
        <v>45</v>
      </c>
      <c r="P978" t="s">
        <v>78</v>
      </c>
    </row>
    <row r="979" spans="1:16" x14ac:dyDescent="0.35">
      <c r="A979" t="s">
        <v>415</v>
      </c>
      <c r="B979">
        <v>501</v>
      </c>
      <c r="C979">
        <v>5</v>
      </c>
      <c r="D979">
        <v>0</v>
      </c>
      <c r="E979">
        <v>270</v>
      </c>
      <c r="F979">
        <v>776</v>
      </c>
      <c r="G979" s="3">
        <v>45653</v>
      </c>
      <c r="H979" t="s">
        <v>14</v>
      </c>
      <c r="I979" t="s">
        <v>1674</v>
      </c>
      <c r="J979" t="s">
        <v>1456</v>
      </c>
      <c r="K979" t="s">
        <v>1453</v>
      </c>
      <c r="M979" t="s">
        <v>1464</v>
      </c>
      <c r="N979" t="s">
        <v>33</v>
      </c>
      <c r="O979" t="s">
        <v>45</v>
      </c>
      <c r="P979" t="s">
        <v>78</v>
      </c>
    </row>
    <row r="980" spans="1:16" x14ac:dyDescent="0.35">
      <c r="A980" t="s">
        <v>416</v>
      </c>
      <c r="B980">
        <v>128</v>
      </c>
      <c r="C980">
        <v>2</v>
      </c>
      <c r="D980">
        <v>1</v>
      </c>
      <c r="E980">
        <v>70</v>
      </c>
      <c r="F980">
        <v>201</v>
      </c>
      <c r="G980" s="3">
        <v>45653</v>
      </c>
      <c r="H980" t="s">
        <v>14</v>
      </c>
      <c r="I980" t="s">
        <v>1675</v>
      </c>
      <c r="J980" t="s">
        <v>1456</v>
      </c>
      <c r="K980" t="s">
        <v>1453</v>
      </c>
      <c r="M980" t="s">
        <v>1464</v>
      </c>
      <c r="N980" t="s">
        <v>33</v>
      </c>
      <c r="O980" t="s">
        <v>45</v>
      </c>
      <c r="P980" t="s">
        <v>78</v>
      </c>
    </row>
    <row r="981" spans="1:16" x14ac:dyDescent="0.35">
      <c r="A981" t="s">
        <v>417</v>
      </c>
      <c r="B981">
        <v>1014</v>
      </c>
      <c r="C981">
        <v>9</v>
      </c>
      <c r="D981">
        <v>14</v>
      </c>
      <c r="E981">
        <v>532</v>
      </c>
      <c r="F981">
        <v>1569</v>
      </c>
      <c r="G981" s="3">
        <v>45653</v>
      </c>
      <c r="H981" t="s">
        <v>14</v>
      </c>
      <c r="I981" t="s">
        <v>1504</v>
      </c>
      <c r="J981" t="s">
        <v>1456</v>
      </c>
      <c r="K981" t="s">
        <v>1453</v>
      </c>
      <c r="M981" t="s">
        <v>1464</v>
      </c>
      <c r="N981" t="s">
        <v>33</v>
      </c>
      <c r="O981" t="s">
        <v>45</v>
      </c>
      <c r="P981" t="s">
        <v>78</v>
      </c>
    </row>
    <row r="982" spans="1:16" x14ac:dyDescent="0.35">
      <c r="A982" t="s">
        <v>420</v>
      </c>
      <c r="B982">
        <v>297</v>
      </c>
      <c r="C982">
        <v>2</v>
      </c>
      <c r="D982">
        <v>0</v>
      </c>
      <c r="E982">
        <v>73</v>
      </c>
      <c r="F982">
        <v>372</v>
      </c>
      <c r="G982" s="3">
        <v>45653</v>
      </c>
      <c r="H982" t="s">
        <v>14</v>
      </c>
      <c r="I982" t="s">
        <v>1489</v>
      </c>
      <c r="J982" t="s">
        <v>1456</v>
      </c>
      <c r="K982" t="s">
        <v>1453</v>
      </c>
      <c r="M982" t="s">
        <v>1464</v>
      </c>
      <c r="N982" t="s">
        <v>33</v>
      </c>
      <c r="O982" t="s">
        <v>45</v>
      </c>
      <c r="P982" t="s">
        <v>78</v>
      </c>
    </row>
    <row r="983" spans="1:16" x14ac:dyDescent="0.35">
      <c r="A983" t="s">
        <v>421</v>
      </c>
      <c r="B983">
        <v>603</v>
      </c>
      <c r="C983">
        <v>2</v>
      </c>
      <c r="D983">
        <v>4</v>
      </c>
      <c r="E983">
        <v>280</v>
      </c>
      <c r="F983">
        <v>889</v>
      </c>
      <c r="G983" s="3">
        <v>45653</v>
      </c>
      <c r="H983" t="s">
        <v>14</v>
      </c>
      <c r="I983" t="s">
        <v>1678</v>
      </c>
      <c r="J983" t="s">
        <v>1456</v>
      </c>
      <c r="K983" t="s">
        <v>1453</v>
      </c>
      <c r="M983" t="s">
        <v>1464</v>
      </c>
      <c r="N983" t="s">
        <v>33</v>
      </c>
      <c r="O983" t="s">
        <v>45</v>
      </c>
      <c r="P983" t="s">
        <v>78</v>
      </c>
    </row>
    <row r="984" spans="1:16" x14ac:dyDescent="0.35">
      <c r="A984" t="s">
        <v>426</v>
      </c>
      <c r="B984">
        <v>1078</v>
      </c>
      <c r="C984">
        <v>7</v>
      </c>
      <c r="D984">
        <v>8</v>
      </c>
      <c r="E984">
        <v>415</v>
      </c>
      <c r="F984">
        <v>1508</v>
      </c>
      <c r="G984" s="3">
        <v>45653</v>
      </c>
      <c r="H984" t="s">
        <v>14</v>
      </c>
      <c r="I984" t="s">
        <v>1683</v>
      </c>
      <c r="J984" t="s">
        <v>1456</v>
      </c>
      <c r="K984" t="s">
        <v>1523</v>
      </c>
      <c r="M984" t="s">
        <v>2050</v>
      </c>
      <c r="N984" t="s">
        <v>33</v>
      </c>
      <c r="O984" t="s">
        <v>50</v>
      </c>
      <c r="P984" t="s">
        <v>427</v>
      </c>
    </row>
    <row r="985" spans="1:16" x14ac:dyDescent="0.35">
      <c r="A985" t="s">
        <v>428</v>
      </c>
      <c r="B985">
        <v>1920</v>
      </c>
      <c r="C985">
        <v>8</v>
      </c>
      <c r="D985">
        <v>2</v>
      </c>
      <c r="E985">
        <v>814</v>
      </c>
      <c r="F985">
        <v>2744</v>
      </c>
      <c r="G985" s="3">
        <v>45653</v>
      </c>
      <c r="H985" t="s">
        <v>14</v>
      </c>
      <c r="I985" t="s">
        <v>1684</v>
      </c>
      <c r="J985" t="s">
        <v>1456</v>
      </c>
      <c r="K985" t="s">
        <v>1526</v>
      </c>
      <c r="M985" t="s">
        <v>2050</v>
      </c>
      <c r="N985" t="s">
        <v>33</v>
      </c>
      <c r="O985" t="s">
        <v>70</v>
      </c>
      <c r="P985" t="s">
        <v>97</v>
      </c>
    </row>
    <row r="986" spans="1:16" x14ac:dyDescent="0.35">
      <c r="A986" t="s">
        <v>431</v>
      </c>
      <c r="B986">
        <v>254</v>
      </c>
      <c r="C986">
        <v>2</v>
      </c>
      <c r="D986">
        <v>1</v>
      </c>
      <c r="E986">
        <v>101</v>
      </c>
      <c r="F986">
        <v>358</v>
      </c>
      <c r="G986" s="3">
        <v>45653</v>
      </c>
      <c r="H986" t="s">
        <v>14</v>
      </c>
      <c r="I986" t="s">
        <v>1582</v>
      </c>
      <c r="J986" t="s">
        <v>1456</v>
      </c>
      <c r="K986" t="s">
        <v>1523</v>
      </c>
      <c r="M986" t="s">
        <v>2050</v>
      </c>
      <c r="N986" t="s">
        <v>33</v>
      </c>
      <c r="O986" t="s">
        <v>34</v>
      </c>
      <c r="P986" t="s">
        <v>140</v>
      </c>
    </row>
    <row r="987" spans="1:16" x14ac:dyDescent="0.35">
      <c r="A987" t="s">
        <v>432</v>
      </c>
      <c r="B987">
        <v>891</v>
      </c>
      <c r="C987">
        <v>4</v>
      </c>
      <c r="D987">
        <v>10</v>
      </c>
      <c r="E987">
        <v>327</v>
      </c>
      <c r="F987">
        <v>1232</v>
      </c>
      <c r="G987" s="3">
        <v>45653</v>
      </c>
      <c r="H987" t="s">
        <v>14</v>
      </c>
      <c r="I987" t="s">
        <v>1686</v>
      </c>
      <c r="J987" t="s">
        <v>1456</v>
      </c>
      <c r="K987" t="s">
        <v>1523</v>
      </c>
      <c r="M987" t="s">
        <v>2050</v>
      </c>
      <c r="N987" t="s">
        <v>33</v>
      </c>
      <c r="O987" t="s">
        <v>50</v>
      </c>
      <c r="P987" t="s">
        <v>427</v>
      </c>
    </row>
    <row r="988" spans="1:16" x14ac:dyDescent="0.35">
      <c r="A988" t="s">
        <v>1078</v>
      </c>
      <c r="B988">
        <v>1069</v>
      </c>
      <c r="C988">
        <v>2</v>
      </c>
      <c r="D988">
        <v>6</v>
      </c>
      <c r="E988">
        <v>500</v>
      </c>
      <c r="F988">
        <v>1577</v>
      </c>
      <c r="G988" s="3">
        <v>45653</v>
      </c>
      <c r="H988" t="s">
        <v>14</v>
      </c>
      <c r="I988" t="s">
        <v>1536</v>
      </c>
      <c r="J988" t="s">
        <v>1456</v>
      </c>
      <c r="K988" t="s">
        <v>1526</v>
      </c>
      <c r="M988" t="s">
        <v>2050</v>
      </c>
      <c r="N988" t="s">
        <v>33</v>
      </c>
      <c r="O988" t="s">
        <v>50</v>
      </c>
      <c r="P988" t="s">
        <v>51</v>
      </c>
    </row>
    <row r="989" spans="1:16" x14ac:dyDescent="0.35">
      <c r="A989" t="s">
        <v>439</v>
      </c>
      <c r="B989">
        <v>1783</v>
      </c>
      <c r="C989">
        <v>3</v>
      </c>
      <c r="D989">
        <v>10</v>
      </c>
      <c r="E989">
        <v>549</v>
      </c>
      <c r="F989">
        <v>2345</v>
      </c>
      <c r="G989" s="3">
        <v>45653</v>
      </c>
      <c r="H989" t="s">
        <v>14</v>
      </c>
      <c r="I989" t="s">
        <v>1691</v>
      </c>
      <c r="J989" t="s">
        <v>1456</v>
      </c>
      <c r="K989" t="s">
        <v>1523</v>
      </c>
      <c r="M989" t="s">
        <v>2050</v>
      </c>
      <c r="N989" t="s">
        <v>33</v>
      </c>
      <c r="O989" t="s">
        <v>45</v>
      </c>
      <c r="P989" t="s">
        <v>1985</v>
      </c>
    </row>
    <row r="990" spans="1:16" x14ac:dyDescent="0.35">
      <c r="A990" t="s">
        <v>441</v>
      </c>
      <c r="B990">
        <v>264</v>
      </c>
      <c r="C990">
        <v>2</v>
      </c>
      <c r="D990">
        <v>0</v>
      </c>
      <c r="E990">
        <v>126</v>
      </c>
      <c r="F990">
        <v>392</v>
      </c>
      <c r="G990" s="3">
        <v>45653</v>
      </c>
      <c r="H990" t="s">
        <v>14</v>
      </c>
      <c r="I990" t="s">
        <v>1995</v>
      </c>
      <c r="J990" t="s">
        <v>1456</v>
      </c>
      <c r="K990" t="s">
        <v>1523</v>
      </c>
      <c r="M990" t="s">
        <v>2050</v>
      </c>
      <c r="N990" t="s">
        <v>33</v>
      </c>
      <c r="O990" t="s">
        <v>73</v>
      </c>
      <c r="P990" t="s">
        <v>134</v>
      </c>
    </row>
    <row r="991" spans="1:16" x14ac:dyDescent="0.35">
      <c r="A991" t="s">
        <v>445</v>
      </c>
      <c r="B991">
        <v>140</v>
      </c>
      <c r="D991">
        <v>0</v>
      </c>
      <c r="E991">
        <v>77</v>
      </c>
      <c r="F991">
        <v>217</v>
      </c>
      <c r="G991" s="3">
        <v>45653</v>
      </c>
      <c r="H991" t="s">
        <v>14</v>
      </c>
      <c r="I991" t="s">
        <v>1694</v>
      </c>
      <c r="J991" t="s">
        <v>1456</v>
      </c>
      <c r="K991" t="s">
        <v>1526</v>
      </c>
      <c r="M991" t="s">
        <v>2050</v>
      </c>
      <c r="N991" t="s">
        <v>33</v>
      </c>
      <c r="O991" t="s">
        <v>50</v>
      </c>
      <c r="P991" t="s">
        <v>51</v>
      </c>
    </row>
    <row r="992" spans="1:16" x14ac:dyDescent="0.35">
      <c r="A992" t="s">
        <v>448</v>
      </c>
      <c r="B992">
        <v>166</v>
      </c>
      <c r="D992">
        <v>0</v>
      </c>
      <c r="E992">
        <v>77</v>
      </c>
      <c r="F992">
        <v>243</v>
      </c>
      <c r="G992" s="3">
        <v>45653</v>
      </c>
      <c r="H992" t="s">
        <v>14</v>
      </c>
      <c r="I992" t="s">
        <v>1695</v>
      </c>
      <c r="J992" t="s">
        <v>1456</v>
      </c>
      <c r="K992" t="s">
        <v>1526</v>
      </c>
      <c r="M992" t="s">
        <v>2050</v>
      </c>
      <c r="N992" t="s">
        <v>33</v>
      </c>
      <c r="O992" t="s">
        <v>34</v>
      </c>
      <c r="P992" t="s">
        <v>449</v>
      </c>
    </row>
    <row r="993" spans="1:16" x14ac:dyDescent="0.35">
      <c r="A993" t="s">
        <v>929</v>
      </c>
      <c r="B993">
        <v>187</v>
      </c>
      <c r="C993">
        <v>1</v>
      </c>
      <c r="D993">
        <v>0</v>
      </c>
      <c r="E993">
        <v>42</v>
      </c>
      <c r="F993">
        <v>230</v>
      </c>
      <c r="G993" s="3">
        <v>45653</v>
      </c>
      <c r="H993" t="s">
        <v>14</v>
      </c>
      <c r="I993" t="s">
        <v>1478</v>
      </c>
      <c r="J993" t="s">
        <v>1456</v>
      </c>
      <c r="K993" t="s">
        <v>1449</v>
      </c>
      <c r="M993" t="s">
        <v>2050</v>
      </c>
      <c r="N993" t="s">
        <v>33</v>
      </c>
      <c r="O993" t="s">
        <v>34</v>
      </c>
      <c r="P993" t="s">
        <v>193</v>
      </c>
    </row>
    <row r="994" spans="1:16" x14ac:dyDescent="0.35">
      <c r="A994" t="s">
        <v>463</v>
      </c>
      <c r="B994">
        <v>72</v>
      </c>
      <c r="D994">
        <v>0</v>
      </c>
      <c r="E994">
        <v>17</v>
      </c>
      <c r="F994">
        <v>89</v>
      </c>
      <c r="G994" s="3">
        <v>45653</v>
      </c>
      <c r="H994" t="s">
        <v>14</v>
      </c>
      <c r="I994" t="s">
        <v>1698</v>
      </c>
      <c r="J994" t="s">
        <v>1456</v>
      </c>
      <c r="K994" t="s">
        <v>1450</v>
      </c>
      <c r="M994" t="s">
        <v>1464</v>
      </c>
      <c r="N994" t="s">
        <v>33</v>
      </c>
      <c r="O994" t="s">
        <v>45</v>
      </c>
      <c r="P994" t="s">
        <v>78</v>
      </c>
    </row>
    <row r="995" spans="1:16" x14ac:dyDescent="0.35">
      <c r="A995" t="s">
        <v>465</v>
      </c>
      <c r="B995">
        <v>977</v>
      </c>
      <c r="C995">
        <v>2</v>
      </c>
      <c r="D995">
        <v>3</v>
      </c>
      <c r="E995">
        <v>718</v>
      </c>
      <c r="F995">
        <v>1700</v>
      </c>
      <c r="G995" s="3">
        <v>45653</v>
      </c>
      <c r="H995" t="s">
        <v>14</v>
      </c>
      <c r="I995" t="s">
        <v>1539</v>
      </c>
      <c r="J995" t="s">
        <v>1456</v>
      </c>
      <c r="K995" t="s">
        <v>1526</v>
      </c>
      <c r="M995" t="s">
        <v>2050</v>
      </c>
      <c r="N995" t="s">
        <v>33</v>
      </c>
      <c r="O995" t="s">
        <v>45</v>
      </c>
      <c r="P995" t="s">
        <v>128</v>
      </c>
    </row>
    <row r="996" spans="1:16" x14ac:dyDescent="0.35">
      <c r="A996" t="s">
        <v>1285</v>
      </c>
      <c r="B996">
        <v>107</v>
      </c>
      <c r="D996">
        <v>0</v>
      </c>
      <c r="E996">
        <v>27</v>
      </c>
      <c r="F996">
        <v>134</v>
      </c>
      <c r="G996" s="3">
        <v>45653</v>
      </c>
      <c r="H996" t="s">
        <v>14</v>
      </c>
      <c r="I996" t="s">
        <v>1701</v>
      </c>
      <c r="J996" t="s">
        <v>1456</v>
      </c>
      <c r="K996" t="s">
        <v>1450</v>
      </c>
      <c r="M996" t="s">
        <v>1464</v>
      </c>
      <c r="N996" t="s">
        <v>33</v>
      </c>
      <c r="O996" t="s">
        <v>45</v>
      </c>
      <c r="P996" t="s">
        <v>78</v>
      </c>
    </row>
    <row r="997" spans="1:16" x14ac:dyDescent="0.35">
      <c r="A997" t="s">
        <v>949</v>
      </c>
      <c r="B997">
        <v>874</v>
      </c>
      <c r="C997">
        <v>6</v>
      </c>
      <c r="D997">
        <v>1</v>
      </c>
      <c r="E997">
        <v>360</v>
      </c>
      <c r="F997">
        <v>1241</v>
      </c>
      <c r="G997" s="3">
        <v>45653</v>
      </c>
      <c r="H997" t="s">
        <v>14</v>
      </c>
      <c r="I997" t="s">
        <v>1862</v>
      </c>
      <c r="J997" t="s">
        <v>1456</v>
      </c>
      <c r="K997" t="s">
        <v>1523</v>
      </c>
      <c r="M997" t="s">
        <v>2050</v>
      </c>
      <c r="N997" t="s">
        <v>33</v>
      </c>
      <c r="O997" t="s">
        <v>70</v>
      </c>
      <c r="P997" t="s">
        <v>226</v>
      </c>
    </row>
    <row r="998" spans="1:16" x14ac:dyDescent="0.35">
      <c r="A998" t="s">
        <v>475</v>
      </c>
      <c r="B998">
        <v>325</v>
      </c>
      <c r="C998">
        <v>1</v>
      </c>
      <c r="D998">
        <v>3</v>
      </c>
      <c r="E998">
        <v>111</v>
      </c>
      <c r="F998">
        <v>440</v>
      </c>
      <c r="G998" s="3">
        <v>45653</v>
      </c>
      <c r="H998" t="s">
        <v>14</v>
      </c>
      <c r="I998" t="s">
        <v>1496</v>
      </c>
      <c r="J998" t="s">
        <v>1456</v>
      </c>
      <c r="K998" t="s">
        <v>1523</v>
      </c>
      <c r="M998" t="s">
        <v>2050</v>
      </c>
      <c r="N998" t="s">
        <v>33</v>
      </c>
      <c r="O998" t="s">
        <v>73</v>
      </c>
      <c r="P998" t="s">
        <v>177</v>
      </c>
    </row>
    <row r="999" spans="1:16" x14ac:dyDescent="0.35">
      <c r="A999" t="s">
        <v>687</v>
      </c>
      <c r="B999">
        <v>1718</v>
      </c>
      <c r="C999">
        <v>11</v>
      </c>
      <c r="D999">
        <v>10</v>
      </c>
      <c r="E999">
        <v>571</v>
      </c>
      <c r="F999">
        <v>2310</v>
      </c>
      <c r="G999" s="3">
        <v>45653</v>
      </c>
      <c r="H999" t="s">
        <v>14</v>
      </c>
      <c r="I999" t="s">
        <v>1530</v>
      </c>
      <c r="J999" t="s">
        <v>1456</v>
      </c>
      <c r="K999" t="s">
        <v>1526</v>
      </c>
      <c r="M999" t="s">
        <v>2050</v>
      </c>
      <c r="N999" t="s">
        <v>33</v>
      </c>
      <c r="O999" t="s">
        <v>34</v>
      </c>
      <c r="P999" t="s">
        <v>140</v>
      </c>
    </row>
    <row r="1000" spans="1:16" x14ac:dyDescent="0.35">
      <c r="A1000" t="s">
        <v>478</v>
      </c>
      <c r="B1000">
        <v>665</v>
      </c>
      <c r="C1000">
        <v>6</v>
      </c>
      <c r="D1000">
        <v>4</v>
      </c>
      <c r="E1000">
        <v>327</v>
      </c>
      <c r="F1000">
        <v>1002</v>
      </c>
      <c r="G1000" s="3">
        <v>45653</v>
      </c>
      <c r="H1000" t="s">
        <v>14</v>
      </c>
      <c r="I1000" t="s">
        <v>1496</v>
      </c>
      <c r="J1000" t="s">
        <v>1456</v>
      </c>
      <c r="K1000" t="s">
        <v>1453</v>
      </c>
      <c r="M1000" t="s">
        <v>1464</v>
      </c>
      <c r="N1000" t="s">
        <v>33</v>
      </c>
      <c r="O1000" t="s">
        <v>45</v>
      </c>
      <c r="P1000" t="s">
        <v>78</v>
      </c>
    </row>
    <row r="1001" spans="1:16" x14ac:dyDescent="0.35">
      <c r="A1001" t="s">
        <v>1400</v>
      </c>
      <c r="B1001">
        <v>832</v>
      </c>
      <c r="C1001">
        <v>4</v>
      </c>
      <c r="D1001">
        <v>3</v>
      </c>
      <c r="E1001">
        <v>441</v>
      </c>
      <c r="F1001">
        <v>1280</v>
      </c>
      <c r="G1001" s="3">
        <v>45653</v>
      </c>
      <c r="H1001" t="s">
        <v>14</v>
      </c>
      <c r="I1001" t="s">
        <v>1704</v>
      </c>
      <c r="J1001" t="s">
        <v>1456</v>
      </c>
      <c r="K1001" t="s">
        <v>1534</v>
      </c>
      <c r="M1001" t="s">
        <v>2050</v>
      </c>
      <c r="N1001" t="s">
        <v>33</v>
      </c>
      <c r="O1001" t="s">
        <v>70</v>
      </c>
      <c r="P1001" t="s">
        <v>97</v>
      </c>
    </row>
    <row r="1002" spans="1:16" x14ac:dyDescent="0.35">
      <c r="A1002" t="s">
        <v>480</v>
      </c>
      <c r="B1002">
        <v>746</v>
      </c>
      <c r="C1002">
        <v>3</v>
      </c>
      <c r="D1002">
        <v>1</v>
      </c>
      <c r="E1002">
        <v>428</v>
      </c>
      <c r="F1002">
        <v>1178</v>
      </c>
      <c r="G1002" s="3">
        <v>45653</v>
      </c>
      <c r="H1002" t="s">
        <v>14</v>
      </c>
      <c r="I1002" t="s">
        <v>1496</v>
      </c>
      <c r="J1002" t="s">
        <v>1456</v>
      </c>
      <c r="K1002" t="s">
        <v>1526</v>
      </c>
      <c r="M1002" t="s">
        <v>2050</v>
      </c>
      <c r="N1002" t="s">
        <v>33</v>
      </c>
      <c r="O1002" t="s">
        <v>73</v>
      </c>
      <c r="P1002" t="s">
        <v>134</v>
      </c>
    </row>
    <row r="1003" spans="1:16" x14ac:dyDescent="0.35">
      <c r="A1003" t="s">
        <v>481</v>
      </c>
      <c r="B1003">
        <v>592</v>
      </c>
      <c r="C1003">
        <v>5</v>
      </c>
      <c r="D1003">
        <v>1</v>
      </c>
      <c r="E1003">
        <v>285</v>
      </c>
      <c r="F1003">
        <v>883</v>
      </c>
      <c r="G1003" s="3">
        <v>45653</v>
      </c>
      <c r="H1003" t="s">
        <v>14</v>
      </c>
      <c r="I1003" t="s">
        <v>1705</v>
      </c>
      <c r="J1003" t="s">
        <v>1456</v>
      </c>
      <c r="K1003" t="s">
        <v>1523</v>
      </c>
      <c r="M1003" t="s">
        <v>2050</v>
      </c>
      <c r="N1003" t="s">
        <v>33</v>
      </c>
      <c r="O1003" t="s">
        <v>70</v>
      </c>
      <c r="P1003" t="s">
        <v>97</v>
      </c>
    </row>
    <row r="1004" spans="1:16" x14ac:dyDescent="0.35">
      <c r="A1004" t="s">
        <v>2036</v>
      </c>
      <c r="B1004">
        <v>353</v>
      </c>
      <c r="D1004">
        <v>0</v>
      </c>
      <c r="E1004">
        <v>115</v>
      </c>
      <c r="F1004">
        <v>468</v>
      </c>
      <c r="G1004" s="3">
        <v>45653</v>
      </c>
      <c r="H1004" t="s">
        <v>14</v>
      </c>
      <c r="I1004" t="s">
        <v>1956</v>
      </c>
      <c r="J1004" t="s">
        <v>1456</v>
      </c>
      <c r="K1004" t="s">
        <v>1526</v>
      </c>
      <c r="M1004" t="s">
        <v>2050</v>
      </c>
      <c r="N1004" t="s">
        <v>33</v>
      </c>
      <c r="O1004" t="s">
        <v>50</v>
      </c>
      <c r="P1004" t="s">
        <v>51</v>
      </c>
    </row>
    <row r="1005" spans="1:16" x14ac:dyDescent="0.35">
      <c r="A1005" t="s">
        <v>488</v>
      </c>
      <c r="B1005">
        <v>1626</v>
      </c>
      <c r="C1005">
        <v>4</v>
      </c>
      <c r="D1005">
        <v>2</v>
      </c>
      <c r="E1005">
        <v>530</v>
      </c>
      <c r="F1005">
        <v>2162</v>
      </c>
      <c r="G1005" s="3">
        <v>45653</v>
      </c>
      <c r="H1005" t="s">
        <v>14</v>
      </c>
      <c r="I1005" t="s">
        <v>1533</v>
      </c>
      <c r="J1005" t="s">
        <v>1456</v>
      </c>
      <c r="K1005" t="s">
        <v>1526</v>
      </c>
      <c r="M1005" t="s">
        <v>2050</v>
      </c>
      <c r="N1005" t="s">
        <v>33</v>
      </c>
      <c r="O1005" t="s">
        <v>45</v>
      </c>
      <c r="P1005" t="s">
        <v>46</v>
      </c>
    </row>
    <row r="1006" spans="1:16" x14ac:dyDescent="0.35">
      <c r="A1006" t="s">
        <v>1304</v>
      </c>
      <c r="B1006">
        <v>61</v>
      </c>
      <c r="C1006">
        <v>2</v>
      </c>
      <c r="D1006">
        <v>0</v>
      </c>
      <c r="E1006">
        <v>26</v>
      </c>
      <c r="F1006">
        <v>89</v>
      </c>
      <c r="G1006" s="3">
        <v>45653</v>
      </c>
      <c r="H1006" t="s">
        <v>14</v>
      </c>
      <c r="I1006" t="s">
        <v>1707</v>
      </c>
      <c r="J1006" t="s">
        <v>1456</v>
      </c>
      <c r="K1006" t="s">
        <v>1450</v>
      </c>
      <c r="M1006" t="s">
        <v>1467</v>
      </c>
      <c r="N1006" t="s">
        <v>33</v>
      </c>
      <c r="O1006" t="s">
        <v>53</v>
      </c>
      <c r="P1006" t="s">
        <v>220</v>
      </c>
    </row>
    <row r="1007" spans="1:16" x14ac:dyDescent="0.35">
      <c r="A1007" t="s">
        <v>494</v>
      </c>
      <c r="B1007">
        <v>225</v>
      </c>
      <c r="D1007">
        <v>1</v>
      </c>
      <c r="E1007">
        <v>111</v>
      </c>
      <c r="F1007">
        <v>337</v>
      </c>
      <c r="G1007" s="3">
        <v>45653</v>
      </c>
      <c r="H1007" t="s">
        <v>14</v>
      </c>
      <c r="I1007" t="s">
        <v>1709</v>
      </c>
      <c r="J1007" t="s">
        <v>1456</v>
      </c>
      <c r="K1007" t="s">
        <v>1523</v>
      </c>
      <c r="M1007" t="s">
        <v>2050</v>
      </c>
      <c r="N1007" t="s">
        <v>33</v>
      </c>
      <c r="O1007" t="s">
        <v>50</v>
      </c>
      <c r="P1007" t="s">
        <v>427</v>
      </c>
    </row>
    <row r="1008" spans="1:16" x14ac:dyDescent="0.35">
      <c r="A1008" t="s">
        <v>497</v>
      </c>
      <c r="B1008">
        <v>164</v>
      </c>
      <c r="D1008">
        <v>0</v>
      </c>
      <c r="E1008">
        <v>62</v>
      </c>
      <c r="F1008">
        <v>226</v>
      </c>
      <c r="G1008" s="3">
        <v>45653</v>
      </c>
      <c r="H1008" t="s">
        <v>14</v>
      </c>
      <c r="I1008" t="s">
        <v>1964</v>
      </c>
      <c r="J1008" t="s">
        <v>1456</v>
      </c>
      <c r="K1008" t="s">
        <v>1450</v>
      </c>
      <c r="M1008" t="s">
        <v>1462</v>
      </c>
      <c r="N1008" t="s">
        <v>33</v>
      </c>
      <c r="O1008" t="s">
        <v>70</v>
      </c>
      <c r="P1008" t="s">
        <v>71</v>
      </c>
    </row>
    <row r="1009" spans="1:16" x14ac:dyDescent="0.35">
      <c r="A1009" t="s">
        <v>503</v>
      </c>
      <c r="B1009">
        <v>498</v>
      </c>
      <c r="C1009">
        <v>5</v>
      </c>
      <c r="D1009">
        <v>0</v>
      </c>
      <c r="E1009">
        <v>167</v>
      </c>
      <c r="F1009">
        <v>670</v>
      </c>
      <c r="G1009" s="3">
        <v>45653</v>
      </c>
      <c r="H1009" t="s">
        <v>14</v>
      </c>
      <c r="I1009" t="s">
        <v>1711</v>
      </c>
      <c r="J1009" t="s">
        <v>1456</v>
      </c>
      <c r="K1009" t="s">
        <v>1526</v>
      </c>
      <c r="M1009" t="s">
        <v>2050</v>
      </c>
      <c r="N1009" t="s">
        <v>33</v>
      </c>
      <c r="O1009" t="s">
        <v>45</v>
      </c>
      <c r="P1009" t="s">
        <v>1985</v>
      </c>
    </row>
    <row r="1010" spans="1:16" x14ac:dyDescent="0.35">
      <c r="A1010" t="s">
        <v>504</v>
      </c>
      <c r="B1010">
        <v>363</v>
      </c>
      <c r="C1010">
        <v>2</v>
      </c>
      <c r="D1010">
        <v>1</v>
      </c>
      <c r="E1010">
        <v>211</v>
      </c>
      <c r="F1010">
        <v>577</v>
      </c>
      <c r="G1010" s="3">
        <v>45653</v>
      </c>
      <c r="H1010" t="s">
        <v>14</v>
      </c>
      <c r="I1010" t="s">
        <v>1712</v>
      </c>
      <c r="J1010" t="s">
        <v>1456</v>
      </c>
      <c r="K1010" t="s">
        <v>1523</v>
      </c>
      <c r="M1010" t="s">
        <v>2050</v>
      </c>
      <c r="N1010" t="s">
        <v>33</v>
      </c>
      <c r="O1010" t="s">
        <v>70</v>
      </c>
      <c r="P1010" t="s">
        <v>226</v>
      </c>
    </row>
    <row r="1011" spans="1:16" x14ac:dyDescent="0.35">
      <c r="A1011" t="s">
        <v>506</v>
      </c>
      <c r="B1011">
        <v>787</v>
      </c>
      <c r="C1011">
        <v>7</v>
      </c>
      <c r="D1011">
        <v>7</v>
      </c>
      <c r="E1011">
        <v>328</v>
      </c>
      <c r="F1011">
        <v>1129</v>
      </c>
      <c r="G1011" s="3">
        <v>45653</v>
      </c>
      <c r="H1011" t="s">
        <v>14</v>
      </c>
      <c r="I1011" t="s">
        <v>1495</v>
      </c>
      <c r="J1011" t="s">
        <v>1456</v>
      </c>
      <c r="K1011" t="s">
        <v>1523</v>
      </c>
      <c r="M1011" t="s">
        <v>2050</v>
      </c>
      <c r="N1011" t="s">
        <v>33</v>
      </c>
      <c r="O1011" t="s">
        <v>34</v>
      </c>
      <c r="P1011" t="s">
        <v>449</v>
      </c>
    </row>
    <row r="1012" spans="1:16" x14ac:dyDescent="0.35">
      <c r="A1012" t="s">
        <v>507</v>
      </c>
      <c r="B1012">
        <v>69</v>
      </c>
      <c r="D1012">
        <v>2</v>
      </c>
      <c r="E1012">
        <v>2</v>
      </c>
      <c r="F1012">
        <v>73</v>
      </c>
      <c r="G1012" s="3">
        <v>45653</v>
      </c>
      <c r="H1012" t="s">
        <v>14</v>
      </c>
      <c r="I1012" t="s">
        <v>1965</v>
      </c>
      <c r="J1012" t="s">
        <v>1456</v>
      </c>
      <c r="K1012" t="s">
        <v>1450</v>
      </c>
      <c r="M1012" t="s">
        <v>1462</v>
      </c>
      <c r="N1012" t="s">
        <v>33</v>
      </c>
      <c r="O1012" t="s">
        <v>70</v>
      </c>
      <c r="P1012" t="s">
        <v>71</v>
      </c>
    </row>
    <row r="1013" spans="1:16" x14ac:dyDescent="0.35">
      <c r="A1013" t="s">
        <v>508</v>
      </c>
      <c r="B1013">
        <v>114</v>
      </c>
      <c r="D1013">
        <v>0</v>
      </c>
      <c r="E1013">
        <v>44</v>
      </c>
      <c r="F1013">
        <v>158</v>
      </c>
      <c r="G1013" s="3">
        <v>45653</v>
      </c>
      <c r="H1013" t="s">
        <v>14</v>
      </c>
      <c r="I1013" t="s">
        <v>1504</v>
      </c>
      <c r="J1013" t="s">
        <v>1456</v>
      </c>
      <c r="K1013" t="s">
        <v>1450</v>
      </c>
      <c r="M1013" t="s">
        <v>1464</v>
      </c>
      <c r="N1013" t="s">
        <v>33</v>
      </c>
      <c r="O1013" t="s">
        <v>45</v>
      </c>
      <c r="P1013" t="s">
        <v>78</v>
      </c>
    </row>
    <row r="1014" spans="1:16" x14ac:dyDescent="0.35">
      <c r="A1014" t="s">
        <v>644</v>
      </c>
      <c r="B1014">
        <v>116</v>
      </c>
      <c r="D1014">
        <v>0</v>
      </c>
      <c r="E1014">
        <v>52</v>
      </c>
      <c r="F1014">
        <v>168</v>
      </c>
      <c r="G1014" s="3">
        <v>45653</v>
      </c>
      <c r="H1014" t="s">
        <v>14</v>
      </c>
      <c r="I1014" t="s">
        <v>1755</v>
      </c>
      <c r="J1014" t="s">
        <v>1456</v>
      </c>
      <c r="K1014" t="s">
        <v>1523</v>
      </c>
      <c r="M1014" t="s">
        <v>2050</v>
      </c>
      <c r="N1014" t="s">
        <v>33</v>
      </c>
      <c r="O1014" t="s">
        <v>70</v>
      </c>
      <c r="P1014" t="s">
        <v>97</v>
      </c>
    </row>
    <row r="1015" spans="1:16" x14ac:dyDescent="0.35">
      <c r="A1015" t="s">
        <v>1358</v>
      </c>
      <c r="B1015">
        <v>583</v>
      </c>
      <c r="C1015">
        <v>1</v>
      </c>
      <c r="D1015">
        <v>1</v>
      </c>
      <c r="E1015">
        <v>251</v>
      </c>
      <c r="F1015">
        <v>836</v>
      </c>
      <c r="G1015" s="3">
        <v>45653</v>
      </c>
      <c r="H1015" t="s">
        <v>14</v>
      </c>
      <c r="I1015" t="s">
        <v>1493</v>
      </c>
      <c r="J1015" t="s">
        <v>1456</v>
      </c>
      <c r="K1015" t="s">
        <v>1523</v>
      </c>
      <c r="M1015" t="s">
        <v>2050</v>
      </c>
      <c r="N1015" t="s">
        <v>33</v>
      </c>
      <c r="O1015" t="s">
        <v>50</v>
      </c>
      <c r="P1015" t="s">
        <v>82</v>
      </c>
    </row>
    <row r="1016" spans="1:16" x14ac:dyDescent="0.35">
      <c r="A1016" t="s">
        <v>2018</v>
      </c>
      <c r="B1016">
        <v>386</v>
      </c>
      <c r="C1016">
        <v>8</v>
      </c>
      <c r="D1016">
        <v>3</v>
      </c>
      <c r="E1016">
        <v>172</v>
      </c>
      <c r="F1016">
        <v>569</v>
      </c>
      <c r="G1016" s="3">
        <v>45653</v>
      </c>
      <c r="H1016" t="s">
        <v>14</v>
      </c>
      <c r="I1016" t="s">
        <v>1918</v>
      </c>
      <c r="J1016" t="s">
        <v>1456</v>
      </c>
      <c r="K1016" t="s">
        <v>1523</v>
      </c>
      <c r="M1016" t="s">
        <v>2050</v>
      </c>
      <c r="N1016" t="s">
        <v>33</v>
      </c>
      <c r="O1016" t="s">
        <v>70</v>
      </c>
      <c r="P1016" t="s">
        <v>226</v>
      </c>
    </row>
    <row r="1017" spans="1:16" x14ac:dyDescent="0.35">
      <c r="A1017" t="s">
        <v>2037</v>
      </c>
      <c r="B1017">
        <v>1382</v>
      </c>
      <c r="C1017">
        <v>1</v>
      </c>
      <c r="D1017">
        <v>6</v>
      </c>
      <c r="E1017">
        <v>580</v>
      </c>
      <c r="F1017">
        <v>1969</v>
      </c>
      <c r="G1017" s="3">
        <v>45653</v>
      </c>
      <c r="H1017" t="s">
        <v>14</v>
      </c>
      <c r="I1017" t="s">
        <v>1602</v>
      </c>
      <c r="J1017" t="s">
        <v>1456</v>
      </c>
      <c r="K1017" t="s">
        <v>1526</v>
      </c>
      <c r="M1017" t="s">
        <v>2050</v>
      </c>
      <c r="N1017" t="s">
        <v>33</v>
      </c>
      <c r="O1017" t="s">
        <v>70</v>
      </c>
      <c r="P1017" t="s">
        <v>255</v>
      </c>
    </row>
    <row r="1018" spans="1:16" x14ac:dyDescent="0.35">
      <c r="A1018" t="s">
        <v>516</v>
      </c>
      <c r="B1018">
        <v>951</v>
      </c>
      <c r="C1018">
        <v>1</v>
      </c>
      <c r="D1018">
        <v>7</v>
      </c>
      <c r="E1018">
        <v>337</v>
      </c>
      <c r="F1018">
        <v>1296</v>
      </c>
      <c r="G1018" s="3">
        <v>45653</v>
      </c>
      <c r="H1018" t="s">
        <v>14</v>
      </c>
      <c r="I1018" t="s">
        <v>1715</v>
      </c>
      <c r="J1018" t="s">
        <v>1456</v>
      </c>
      <c r="K1018" t="s">
        <v>1523</v>
      </c>
      <c r="M1018" t="s">
        <v>2050</v>
      </c>
      <c r="N1018" t="s">
        <v>33</v>
      </c>
      <c r="O1018" t="s">
        <v>50</v>
      </c>
      <c r="P1018" t="s">
        <v>82</v>
      </c>
    </row>
    <row r="1019" spans="1:16" x14ac:dyDescent="0.35">
      <c r="A1019" t="s">
        <v>521</v>
      </c>
      <c r="B1019">
        <v>691</v>
      </c>
      <c r="C1019">
        <v>5</v>
      </c>
      <c r="D1019">
        <v>0</v>
      </c>
      <c r="E1019">
        <v>405</v>
      </c>
      <c r="F1019">
        <v>1101</v>
      </c>
      <c r="G1019" s="3">
        <v>45653</v>
      </c>
      <c r="H1019" t="s">
        <v>14</v>
      </c>
      <c r="I1019" t="s">
        <v>1485</v>
      </c>
      <c r="J1019" t="s">
        <v>1456</v>
      </c>
      <c r="K1019" t="s">
        <v>1453</v>
      </c>
      <c r="M1019" t="s">
        <v>1492</v>
      </c>
      <c r="N1019" t="s">
        <v>33</v>
      </c>
      <c r="O1019" t="s">
        <v>2023</v>
      </c>
      <c r="P1019" t="s">
        <v>247</v>
      </c>
    </row>
    <row r="1020" spans="1:16" x14ac:dyDescent="0.35">
      <c r="A1020" t="s">
        <v>2010</v>
      </c>
      <c r="B1020">
        <v>1244</v>
      </c>
      <c r="C1020">
        <v>6</v>
      </c>
      <c r="D1020">
        <v>4</v>
      </c>
      <c r="E1020">
        <v>544</v>
      </c>
      <c r="F1020">
        <v>1798</v>
      </c>
      <c r="G1020" s="3">
        <v>45653</v>
      </c>
      <c r="H1020" t="s">
        <v>14</v>
      </c>
      <c r="I1020" t="s">
        <v>1493</v>
      </c>
      <c r="J1020" t="s">
        <v>1456</v>
      </c>
      <c r="K1020" t="s">
        <v>1526</v>
      </c>
      <c r="M1020" t="s">
        <v>2050</v>
      </c>
      <c r="N1020" t="s">
        <v>33</v>
      </c>
      <c r="O1020" t="s">
        <v>50</v>
      </c>
      <c r="P1020" t="s">
        <v>82</v>
      </c>
    </row>
    <row r="1021" spans="1:16" x14ac:dyDescent="0.35">
      <c r="A1021" t="s">
        <v>534</v>
      </c>
      <c r="B1021">
        <v>709</v>
      </c>
      <c r="C1021">
        <v>3</v>
      </c>
      <c r="D1021">
        <v>4</v>
      </c>
      <c r="E1021">
        <v>193</v>
      </c>
      <c r="F1021">
        <v>909</v>
      </c>
      <c r="G1021" s="3">
        <v>45653</v>
      </c>
      <c r="H1021" t="s">
        <v>14</v>
      </c>
      <c r="I1021" t="s">
        <v>1720</v>
      </c>
      <c r="J1021" t="s">
        <v>1456</v>
      </c>
      <c r="K1021" t="s">
        <v>1453</v>
      </c>
      <c r="M1021" t="s">
        <v>1454</v>
      </c>
      <c r="N1021" t="s">
        <v>33</v>
      </c>
      <c r="O1021" t="s">
        <v>53</v>
      </c>
      <c r="P1021" t="s">
        <v>65</v>
      </c>
    </row>
    <row r="1022" spans="1:16" x14ac:dyDescent="0.35">
      <c r="A1022" t="s">
        <v>2038</v>
      </c>
      <c r="B1022">
        <v>819</v>
      </c>
      <c r="D1022">
        <v>5</v>
      </c>
      <c r="E1022">
        <v>295</v>
      </c>
      <c r="F1022">
        <v>1119</v>
      </c>
      <c r="G1022" s="3">
        <v>45653</v>
      </c>
      <c r="H1022" t="s">
        <v>14</v>
      </c>
      <c r="I1022" t="s">
        <v>1619</v>
      </c>
      <c r="J1022" t="s">
        <v>1456</v>
      </c>
      <c r="K1022" t="s">
        <v>1523</v>
      </c>
      <c r="M1022" t="s">
        <v>2050</v>
      </c>
      <c r="N1022" t="s">
        <v>33</v>
      </c>
      <c r="O1022" t="s">
        <v>34</v>
      </c>
      <c r="P1022" t="s">
        <v>193</v>
      </c>
    </row>
    <row r="1023" spans="1:16" x14ac:dyDescent="0.35">
      <c r="A1023" t="s">
        <v>563</v>
      </c>
      <c r="B1023">
        <v>337</v>
      </c>
      <c r="C1023">
        <v>5</v>
      </c>
      <c r="D1023">
        <v>0</v>
      </c>
      <c r="E1023">
        <v>203</v>
      </c>
      <c r="F1023">
        <v>545</v>
      </c>
      <c r="G1023" s="3">
        <v>45653</v>
      </c>
      <c r="H1023" t="s">
        <v>14</v>
      </c>
      <c r="I1023" t="s">
        <v>1497</v>
      </c>
      <c r="J1023" t="s">
        <v>1456</v>
      </c>
      <c r="K1023" t="s">
        <v>1453</v>
      </c>
      <c r="M1023" t="s">
        <v>1454</v>
      </c>
      <c r="N1023" t="s">
        <v>33</v>
      </c>
      <c r="O1023" t="s">
        <v>53</v>
      </c>
      <c r="P1023" t="s">
        <v>65</v>
      </c>
    </row>
    <row r="1024" spans="1:16" x14ac:dyDescent="0.35">
      <c r="A1024" t="s">
        <v>570</v>
      </c>
      <c r="B1024">
        <v>320</v>
      </c>
      <c r="C1024">
        <v>2</v>
      </c>
      <c r="D1024">
        <v>0</v>
      </c>
      <c r="E1024">
        <v>94</v>
      </c>
      <c r="F1024">
        <v>416</v>
      </c>
      <c r="G1024" s="3">
        <v>45653</v>
      </c>
      <c r="H1024" t="s">
        <v>14</v>
      </c>
      <c r="I1024" t="s">
        <v>1731</v>
      </c>
      <c r="J1024" t="s">
        <v>1456</v>
      </c>
      <c r="K1024" t="s">
        <v>1453</v>
      </c>
      <c r="M1024" t="s">
        <v>1732</v>
      </c>
      <c r="N1024" t="s">
        <v>33</v>
      </c>
      <c r="O1024" t="s">
        <v>53</v>
      </c>
      <c r="P1024" t="s">
        <v>115</v>
      </c>
    </row>
    <row r="1025" spans="1:16" x14ac:dyDescent="0.35">
      <c r="A1025" t="s">
        <v>574</v>
      </c>
      <c r="B1025">
        <v>636</v>
      </c>
      <c r="C1025">
        <v>7</v>
      </c>
      <c r="D1025">
        <v>1</v>
      </c>
      <c r="E1025">
        <v>360</v>
      </c>
      <c r="F1025">
        <v>1004</v>
      </c>
      <c r="G1025" s="3">
        <v>45653</v>
      </c>
      <c r="H1025" t="s">
        <v>14</v>
      </c>
      <c r="I1025" t="s">
        <v>1734</v>
      </c>
      <c r="J1025" t="s">
        <v>1456</v>
      </c>
      <c r="K1025" t="s">
        <v>1453</v>
      </c>
      <c r="M1025" t="s">
        <v>1454</v>
      </c>
      <c r="N1025" t="s">
        <v>33</v>
      </c>
      <c r="O1025" t="s">
        <v>53</v>
      </c>
      <c r="P1025" t="s">
        <v>54</v>
      </c>
    </row>
    <row r="1026" spans="1:16" x14ac:dyDescent="0.35">
      <c r="A1026" t="s">
        <v>1423</v>
      </c>
      <c r="B1026">
        <v>561</v>
      </c>
      <c r="C1026">
        <v>2</v>
      </c>
      <c r="D1026">
        <v>7</v>
      </c>
      <c r="E1026">
        <v>282</v>
      </c>
      <c r="F1026">
        <v>852</v>
      </c>
      <c r="G1026" s="3">
        <v>45653</v>
      </c>
      <c r="H1026" t="s">
        <v>14</v>
      </c>
      <c r="I1026" t="s">
        <v>1494</v>
      </c>
      <c r="J1026" t="s">
        <v>1456</v>
      </c>
      <c r="K1026" t="s">
        <v>1453</v>
      </c>
      <c r="M1026" t="s">
        <v>1454</v>
      </c>
      <c r="N1026" t="s">
        <v>33</v>
      </c>
      <c r="O1026" t="s">
        <v>53</v>
      </c>
      <c r="P1026" t="s">
        <v>198</v>
      </c>
    </row>
    <row r="1027" spans="1:16" x14ac:dyDescent="0.35">
      <c r="A1027" t="s">
        <v>591</v>
      </c>
      <c r="B1027">
        <v>454</v>
      </c>
      <c r="D1027">
        <v>1</v>
      </c>
      <c r="E1027">
        <v>260</v>
      </c>
      <c r="F1027">
        <v>715</v>
      </c>
      <c r="G1027" s="3">
        <v>45653</v>
      </c>
      <c r="H1027" t="s">
        <v>14</v>
      </c>
      <c r="I1027" t="s">
        <v>1741</v>
      </c>
      <c r="J1027" t="s">
        <v>1456</v>
      </c>
      <c r="K1027" t="s">
        <v>1453</v>
      </c>
      <c r="M1027" t="s">
        <v>1454</v>
      </c>
      <c r="N1027" t="s">
        <v>33</v>
      </c>
      <c r="O1027" t="s">
        <v>53</v>
      </c>
      <c r="P1027" t="s">
        <v>65</v>
      </c>
    </row>
    <row r="1028" spans="1:16" x14ac:dyDescent="0.35">
      <c r="A1028" t="s">
        <v>593</v>
      </c>
      <c r="B1028">
        <v>426</v>
      </c>
      <c r="C1028">
        <v>3</v>
      </c>
      <c r="D1028">
        <v>0</v>
      </c>
      <c r="E1028">
        <v>87</v>
      </c>
      <c r="F1028">
        <v>516</v>
      </c>
      <c r="G1028" s="3">
        <v>45653</v>
      </c>
      <c r="H1028" t="s">
        <v>14</v>
      </c>
      <c r="I1028" t="s">
        <v>1742</v>
      </c>
      <c r="J1028" t="s">
        <v>1456</v>
      </c>
      <c r="K1028" t="s">
        <v>1453</v>
      </c>
      <c r="M1028" t="s">
        <v>1454</v>
      </c>
      <c r="N1028" t="s">
        <v>33</v>
      </c>
      <c r="O1028" t="s">
        <v>53</v>
      </c>
      <c r="P1028" t="s">
        <v>198</v>
      </c>
    </row>
    <row r="1029" spans="1:16" x14ac:dyDescent="0.35">
      <c r="A1029" t="s">
        <v>594</v>
      </c>
      <c r="B1029">
        <v>193</v>
      </c>
      <c r="D1029">
        <v>0</v>
      </c>
      <c r="E1029">
        <v>65</v>
      </c>
      <c r="F1029">
        <v>258</v>
      </c>
      <c r="G1029" s="3">
        <v>45653</v>
      </c>
      <c r="H1029" t="s">
        <v>14</v>
      </c>
      <c r="I1029" t="s">
        <v>1715</v>
      </c>
      <c r="J1029" t="s">
        <v>1456</v>
      </c>
      <c r="K1029" t="s">
        <v>1450</v>
      </c>
      <c r="M1029" t="s">
        <v>1462</v>
      </c>
      <c r="N1029" t="s">
        <v>33</v>
      </c>
      <c r="O1029" t="s">
        <v>70</v>
      </c>
      <c r="P1029" t="s">
        <v>71</v>
      </c>
    </row>
    <row r="1030" spans="1:16" x14ac:dyDescent="0.35">
      <c r="A1030" t="s">
        <v>596</v>
      </c>
      <c r="B1030">
        <v>955</v>
      </c>
      <c r="C1030">
        <v>7</v>
      </c>
      <c r="D1030">
        <v>5</v>
      </c>
      <c r="E1030">
        <v>646</v>
      </c>
      <c r="F1030">
        <v>1613</v>
      </c>
      <c r="G1030" s="3">
        <v>45653</v>
      </c>
      <c r="H1030" t="s">
        <v>14</v>
      </c>
      <c r="I1030" t="s">
        <v>1485</v>
      </c>
      <c r="J1030" t="s">
        <v>1456</v>
      </c>
      <c r="K1030" t="s">
        <v>1526</v>
      </c>
      <c r="M1030" t="s">
        <v>2050</v>
      </c>
      <c r="N1030" t="s">
        <v>33</v>
      </c>
      <c r="O1030" t="s">
        <v>2023</v>
      </c>
      <c r="P1030" t="s">
        <v>80</v>
      </c>
    </row>
    <row r="1031" spans="1:16" x14ac:dyDescent="0.35">
      <c r="A1031" t="s">
        <v>606</v>
      </c>
      <c r="B1031">
        <v>115</v>
      </c>
      <c r="C1031">
        <v>1</v>
      </c>
      <c r="D1031">
        <v>0</v>
      </c>
      <c r="E1031">
        <v>31</v>
      </c>
      <c r="F1031">
        <v>147</v>
      </c>
      <c r="G1031" s="3">
        <v>45653</v>
      </c>
      <c r="H1031" t="s">
        <v>14</v>
      </c>
      <c r="I1031" t="s">
        <v>1743</v>
      </c>
      <c r="J1031" t="s">
        <v>1456</v>
      </c>
      <c r="K1031" t="s">
        <v>1450</v>
      </c>
      <c r="M1031" t="s">
        <v>1454</v>
      </c>
      <c r="N1031" t="s">
        <v>33</v>
      </c>
      <c r="O1031" t="s">
        <v>53</v>
      </c>
      <c r="P1031" t="s">
        <v>198</v>
      </c>
    </row>
    <row r="1032" spans="1:16" x14ac:dyDescent="0.35">
      <c r="A1032" t="s">
        <v>608</v>
      </c>
      <c r="B1032">
        <v>373</v>
      </c>
      <c r="C1032">
        <v>7</v>
      </c>
      <c r="D1032">
        <v>1</v>
      </c>
      <c r="E1032">
        <v>133</v>
      </c>
      <c r="F1032">
        <v>514</v>
      </c>
      <c r="G1032" s="3">
        <v>45653</v>
      </c>
      <c r="H1032" t="s">
        <v>14</v>
      </c>
      <c r="I1032" t="s">
        <v>1745</v>
      </c>
      <c r="J1032" t="s">
        <v>1456</v>
      </c>
      <c r="K1032" t="s">
        <v>1523</v>
      </c>
      <c r="M1032" t="s">
        <v>2050</v>
      </c>
      <c r="N1032" t="s">
        <v>33</v>
      </c>
      <c r="O1032" t="s">
        <v>73</v>
      </c>
      <c r="P1032" t="s">
        <v>137</v>
      </c>
    </row>
    <row r="1033" spans="1:16" x14ac:dyDescent="0.35">
      <c r="A1033" t="s">
        <v>612</v>
      </c>
      <c r="B1033">
        <v>191</v>
      </c>
      <c r="C1033">
        <v>1</v>
      </c>
      <c r="D1033">
        <v>4</v>
      </c>
      <c r="E1033">
        <v>83</v>
      </c>
      <c r="F1033">
        <v>279</v>
      </c>
      <c r="G1033" s="3">
        <v>45653</v>
      </c>
      <c r="H1033" t="s">
        <v>14</v>
      </c>
      <c r="I1033" t="s">
        <v>1747</v>
      </c>
      <c r="J1033" t="s">
        <v>1456</v>
      </c>
      <c r="K1033" t="s">
        <v>1523</v>
      </c>
      <c r="M1033" t="s">
        <v>2050</v>
      </c>
      <c r="N1033" t="s">
        <v>33</v>
      </c>
      <c r="O1033" t="s">
        <v>45</v>
      </c>
      <c r="P1033" t="s">
        <v>1985</v>
      </c>
    </row>
    <row r="1034" spans="1:16" x14ac:dyDescent="0.35">
      <c r="A1034" t="s">
        <v>1299</v>
      </c>
      <c r="D1034">
        <v>0</v>
      </c>
      <c r="E1034">
        <v>3</v>
      </c>
      <c r="F1034">
        <v>3</v>
      </c>
      <c r="G1034" s="3">
        <v>45653</v>
      </c>
      <c r="H1034" t="s">
        <v>14</v>
      </c>
      <c r="I1034" t="s">
        <v>1695</v>
      </c>
      <c r="J1034" t="s">
        <v>1456</v>
      </c>
      <c r="K1034" t="s">
        <v>1450</v>
      </c>
      <c r="M1034" t="s">
        <v>1464</v>
      </c>
      <c r="N1034" t="s">
        <v>33</v>
      </c>
      <c r="O1034" t="s">
        <v>45</v>
      </c>
      <c r="P1034" t="s">
        <v>78</v>
      </c>
    </row>
    <row r="1035" spans="1:16" x14ac:dyDescent="0.35">
      <c r="A1035" t="s">
        <v>1412</v>
      </c>
      <c r="B1035">
        <v>403</v>
      </c>
      <c r="C1035">
        <v>1</v>
      </c>
      <c r="D1035">
        <v>7</v>
      </c>
      <c r="E1035">
        <v>342</v>
      </c>
      <c r="F1035">
        <v>753</v>
      </c>
      <c r="G1035" s="3">
        <v>45653</v>
      </c>
      <c r="H1035" t="s">
        <v>14</v>
      </c>
      <c r="I1035" t="s">
        <v>1485</v>
      </c>
      <c r="J1035" t="s">
        <v>1456</v>
      </c>
      <c r="K1035" t="s">
        <v>1526</v>
      </c>
      <c r="M1035" t="s">
        <v>2050</v>
      </c>
      <c r="N1035" t="s">
        <v>33</v>
      </c>
      <c r="O1035" t="s">
        <v>2023</v>
      </c>
      <c r="P1035" t="s">
        <v>80</v>
      </c>
    </row>
    <row r="1036" spans="1:16" x14ac:dyDescent="0.35">
      <c r="A1036" t="s">
        <v>2039</v>
      </c>
      <c r="B1036">
        <v>144</v>
      </c>
      <c r="D1036">
        <v>0</v>
      </c>
      <c r="E1036">
        <v>85</v>
      </c>
      <c r="F1036">
        <v>229</v>
      </c>
      <c r="G1036" s="3">
        <v>45653</v>
      </c>
      <c r="H1036" t="s">
        <v>14</v>
      </c>
      <c r="I1036" t="s">
        <v>1619</v>
      </c>
      <c r="J1036" t="s">
        <v>1456</v>
      </c>
      <c r="K1036" t="s">
        <v>1523</v>
      </c>
      <c r="M1036" t="s">
        <v>2050</v>
      </c>
      <c r="N1036" t="s">
        <v>33</v>
      </c>
      <c r="O1036" t="s">
        <v>34</v>
      </c>
      <c r="P1036" t="s">
        <v>193</v>
      </c>
    </row>
    <row r="1037" spans="1:16" x14ac:dyDescent="0.35">
      <c r="A1037" t="s">
        <v>1050</v>
      </c>
      <c r="B1037">
        <v>332</v>
      </c>
      <c r="C1037">
        <v>2</v>
      </c>
      <c r="D1037">
        <v>0</v>
      </c>
      <c r="E1037">
        <v>65</v>
      </c>
      <c r="F1037">
        <v>399</v>
      </c>
      <c r="G1037" s="3">
        <v>45653</v>
      </c>
      <c r="H1037" t="s">
        <v>14</v>
      </c>
      <c r="I1037" t="s">
        <v>1902</v>
      </c>
      <c r="J1037" t="s">
        <v>1456</v>
      </c>
      <c r="K1037" t="s">
        <v>1453</v>
      </c>
      <c r="M1037" t="s">
        <v>1470</v>
      </c>
      <c r="N1037" t="s">
        <v>33</v>
      </c>
      <c r="O1037" t="s">
        <v>73</v>
      </c>
      <c r="P1037" t="s">
        <v>74</v>
      </c>
    </row>
    <row r="1038" spans="1:16" x14ac:dyDescent="0.35">
      <c r="A1038" t="s">
        <v>632</v>
      </c>
      <c r="B1038">
        <v>769</v>
      </c>
      <c r="C1038">
        <v>3</v>
      </c>
      <c r="D1038">
        <v>7</v>
      </c>
      <c r="E1038">
        <v>356</v>
      </c>
      <c r="F1038">
        <v>1135</v>
      </c>
      <c r="G1038" s="3">
        <v>45653</v>
      </c>
      <c r="H1038" t="s">
        <v>14</v>
      </c>
      <c r="I1038" t="s">
        <v>1752</v>
      </c>
      <c r="J1038" t="s">
        <v>1456</v>
      </c>
      <c r="K1038" t="s">
        <v>1526</v>
      </c>
      <c r="M1038" t="s">
        <v>2050</v>
      </c>
      <c r="N1038" t="s">
        <v>33</v>
      </c>
      <c r="O1038" t="s">
        <v>45</v>
      </c>
      <c r="P1038" t="s">
        <v>128</v>
      </c>
    </row>
    <row r="1039" spans="1:16" x14ac:dyDescent="0.35">
      <c r="A1039" t="s">
        <v>639</v>
      </c>
      <c r="B1039">
        <v>352</v>
      </c>
      <c r="C1039">
        <v>2</v>
      </c>
      <c r="D1039">
        <v>0</v>
      </c>
      <c r="E1039">
        <v>170</v>
      </c>
      <c r="F1039">
        <v>524</v>
      </c>
      <c r="G1039" s="3">
        <v>45653</v>
      </c>
      <c r="H1039" t="s">
        <v>14</v>
      </c>
      <c r="I1039" t="s">
        <v>1754</v>
      </c>
      <c r="J1039" t="s">
        <v>1456</v>
      </c>
      <c r="K1039" t="s">
        <v>1523</v>
      </c>
      <c r="M1039" t="s">
        <v>2050</v>
      </c>
      <c r="N1039" t="s">
        <v>33</v>
      </c>
      <c r="O1039" t="s">
        <v>70</v>
      </c>
      <c r="P1039" t="s">
        <v>226</v>
      </c>
    </row>
    <row r="1040" spans="1:16" x14ac:dyDescent="0.35">
      <c r="A1040" t="s">
        <v>479</v>
      </c>
      <c r="B1040">
        <v>539</v>
      </c>
      <c r="D1040">
        <v>0</v>
      </c>
      <c r="E1040">
        <v>178</v>
      </c>
      <c r="F1040">
        <v>717</v>
      </c>
      <c r="G1040" s="3">
        <v>45653</v>
      </c>
      <c r="H1040" t="s">
        <v>14</v>
      </c>
      <c r="I1040" t="s">
        <v>1704</v>
      </c>
      <c r="J1040" t="s">
        <v>1456</v>
      </c>
      <c r="K1040" t="s">
        <v>1523</v>
      </c>
      <c r="M1040" t="s">
        <v>2050</v>
      </c>
      <c r="N1040" t="s">
        <v>33</v>
      </c>
      <c r="O1040" t="s">
        <v>70</v>
      </c>
      <c r="P1040" t="s">
        <v>97</v>
      </c>
    </row>
    <row r="1041" spans="1:16" x14ac:dyDescent="0.35">
      <c r="A1041" t="s">
        <v>642</v>
      </c>
      <c r="B1041">
        <v>92</v>
      </c>
      <c r="D1041">
        <v>0</v>
      </c>
      <c r="E1041">
        <v>44</v>
      </c>
      <c r="F1041">
        <v>136</v>
      </c>
      <c r="G1041" s="3">
        <v>45653</v>
      </c>
      <c r="H1041" t="s">
        <v>14</v>
      </c>
      <c r="I1041" t="s">
        <v>1715</v>
      </c>
      <c r="J1041" t="s">
        <v>1456</v>
      </c>
      <c r="K1041" t="s">
        <v>1450</v>
      </c>
      <c r="M1041" t="s">
        <v>1462</v>
      </c>
      <c r="N1041" t="s">
        <v>33</v>
      </c>
      <c r="O1041" t="s">
        <v>70</v>
      </c>
      <c r="P1041" t="s">
        <v>71</v>
      </c>
    </row>
    <row r="1042" spans="1:16" x14ac:dyDescent="0.35">
      <c r="A1042" t="s">
        <v>1324</v>
      </c>
      <c r="B1042">
        <v>83</v>
      </c>
      <c r="D1042">
        <v>0</v>
      </c>
      <c r="E1042">
        <v>50</v>
      </c>
      <c r="F1042">
        <v>133</v>
      </c>
      <c r="G1042" s="3">
        <v>45653</v>
      </c>
      <c r="H1042" t="s">
        <v>14</v>
      </c>
      <c r="I1042" t="s">
        <v>1573</v>
      </c>
      <c r="J1042" t="s">
        <v>1456</v>
      </c>
      <c r="K1042" t="s">
        <v>1450</v>
      </c>
      <c r="M1042" t="s">
        <v>1467</v>
      </c>
      <c r="N1042" t="s">
        <v>33</v>
      </c>
      <c r="O1042" t="s">
        <v>53</v>
      </c>
      <c r="P1042" t="s">
        <v>115</v>
      </c>
    </row>
    <row r="1043" spans="1:16" x14ac:dyDescent="0.35">
      <c r="A1043" t="s">
        <v>854</v>
      </c>
      <c r="B1043">
        <v>828</v>
      </c>
      <c r="C1043">
        <v>3</v>
      </c>
      <c r="D1043">
        <v>4</v>
      </c>
      <c r="E1043">
        <v>257</v>
      </c>
      <c r="F1043">
        <v>1092</v>
      </c>
      <c r="G1043" s="3">
        <v>45653</v>
      </c>
      <c r="H1043" t="s">
        <v>14</v>
      </c>
      <c r="I1043" t="s">
        <v>1828</v>
      </c>
      <c r="J1043" t="s">
        <v>1456</v>
      </c>
      <c r="K1043" t="s">
        <v>1523</v>
      </c>
      <c r="M1043" t="s">
        <v>2050</v>
      </c>
      <c r="N1043" t="s">
        <v>33</v>
      </c>
      <c r="O1043" t="s">
        <v>45</v>
      </c>
      <c r="P1043" t="s">
        <v>46</v>
      </c>
    </row>
    <row r="1044" spans="1:16" x14ac:dyDescent="0.35">
      <c r="A1044" t="s">
        <v>1356</v>
      </c>
      <c r="B1044">
        <v>309</v>
      </c>
      <c r="C1044">
        <v>1</v>
      </c>
      <c r="D1044">
        <v>5</v>
      </c>
      <c r="E1044">
        <v>139</v>
      </c>
      <c r="F1044">
        <v>454</v>
      </c>
      <c r="G1044" s="3">
        <v>45653</v>
      </c>
      <c r="H1044" t="s">
        <v>14</v>
      </c>
      <c r="I1044" t="s">
        <v>1536</v>
      </c>
      <c r="J1044" t="s">
        <v>1456</v>
      </c>
      <c r="K1044" t="s">
        <v>1526</v>
      </c>
      <c r="M1044" t="s">
        <v>2050</v>
      </c>
      <c r="N1044" t="s">
        <v>33</v>
      </c>
      <c r="O1044" t="s">
        <v>50</v>
      </c>
      <c r="P1044" t="s">
        <v>51</v>
      </c>
    </row>
    <row r="1045" spans="1:16" x14ac:dyDescent="0.35">
      <c r="A1045" t="s">
        <v>665</v>
      </c>
      <c r="B1045">
        <v>570</v>
      </c>
      <c r="C1045">
        <v>4</v>
      </c>
      <c r="D1045">
        <v>1</v>
      </c>
      <c r="E1045">
        <v>181</v>
      </c>
      <c r="F1045">
        <v>756</v>
      </c>
      <c r="G1045" s="3">
        <v>45653</v>
      </c>
      <c r="H1045" t="s">
        <v>14</v>
      </c>
      <c r="I1045" t="s">
        <v>1760</v>
      </c>
      <c r="J1045" t="s">
        <v>1456</v>
      </c>
      <c r="K1045" t="s">
        <v>1453</v>
      </c>
      <c r="M1045" t="s">
        <v>1470</v>
      </c>
      <c r="N1045" t="s">
        <v>33</v>
      </c>
      <c r="O1045" t="s">
        <v>73</v>
      </c>
      <c r="P1045" t="s">
        <v>74</v>
      </c>
    </row>
    <row r="1046" spans="1:16" x14ac:dyDescent="0.35">
      <c r="A1046" t="s">
        <v>675</v>
      </c>
      <c r="B1046">
        <v>99</v>
      </c>
      <c r="C1046">
        <v>2</v>
      </c>
      <c r="D1046">
        <v>0</v>
      </c>
      <c r="E1046">
        <v>49</v>
      </c>
      <c r="F1046">
        <v>150</v>
      </c>
      <c r="G1046" s="3">
        <v>45653</v>
      </c>
      <c r="H1046" t="s">
        <v>14</v>
      </c>
      <c r="I1046" t="s">
        <v>1493</v>
      </c>
      <c r="J1046" t="s">
        <v>1456</v>
      </c>
      <c r="K1046" t="s">
        <v>1453</v>
      </c>
      <c r="M1046" t="s">
        <v>1468</v>
      </c>
      <c r="N1046" t="s">
        <v>33</v>
      </c>
      <c r="O1046" t="s">
        <v>50</v>
      </c>
      <c r="P1046" t="s">
        <v>1514</v>
      </c>
    </row>
    <row r="1047" spans="1:16" x14ac:dyDescent="0.35">
      <c r="A1047" t="s">
        <v>2016</v>
      </c>
      <c r="B1047">
        <v>646</v>
      </c>
      <c r="C1047">
        <v>10</v>
      </c>
      <c r="D1047">
        <v>1</v>
      </c>
      <c r="E1047">
        <v>255</v>
      </c>
      <c r="F1047">
        <v>912</v>
      </c>
      <c r="G1047" s="3">
        <v>45653</v>
      </c>
      <c r="H1047" t="s">
        <v>14</v>
      </c>
      <c r="I1047" t="s">
        <v>1870</v>
      </c>
      <c r="J1047" t="s">
        <v>1456</v>
      </c>
      <c r="K1047" t="s">
        <v>1523</v>
      </c>
      <c r="M1047" t="s">
        <v>2050</v>
      </c>
      <c r="N1047" t="s">
        <v>33</v>
      </c>
      <c r="O1047" t="s">
        <v>73</v>
      </c>
      <c r="P1047" t="s">
        <v>134</v>
      </c>
    </row>
    <row r="1048" spans="1:16" x14ac:dyDescent="0.35">
      <c r="A1048" t="s">
        <v>753</v>
      </c>
      <c r="B1048">
        <v>806</v>
      </c>
      <c r="C1048">
        <v>9</v>
      </c>
      <c r="D1048">
        <v>8</v>
      </c>
      <c r="E1048">
        <v>392</v>
      </c>
      <c r="F1048">
        <v>1215</v>
      </c>
      <c r="G1048" s="3">
        <v>45653</v>
      </c>
      <c r="H1048" t="s">
        <v>14</v>
      </c>
      <c r="I1048" t="s">
        <v>1796</v>
      </c>
      <c r="J1048" t="s">
        <v>1456</v>
      </c>
      <c r="K1048" t="s">
        <v>1523</v>
      </c>
      <c r="M1048" t="s">
        <v>2050</v>
      </c>
      <c r="N1048" t="s">
        <v>33</v>
      </c>
      <c r="O1048" t="s">
        <v>73</v>
      </c>
      <c r="P1048" t="s">
        <v>177</v>
      </c>
    </row>
    <row r="1049" spans="1:16" x14ac:dyDescent="0.35">
      <c r="A1049" t="s">
        <v>1395</v>
      </c>
      <c r="B1049">
        <v>114</v>
      </c>
      <c r="D1049">
        <v>0</v>
      </c>
      <c r="E1049">
        <v>63</v>
      </c>
      <c r="F1049">
        <v>177</v>
      </c>
      <c r="G1049" s="3">
        <v>45653</v>
      </c>
      <c r="H1049" t="s">
        <v>14</v>
      </c>
      <c r="I1049" t="s">
        <v>1769</v>
      </c>
      <c r="J1049" t="s">
        <v>1456</v>
      </c>
      <c r="K1049" t="s">
        <v>1450</v>
      </c>
      <c r="M1049" t="s">
        <v>1462</v>
      </c>
      <c r="N1049" t="s">
        <v>33</v>
      </c>
      <c r="O1049" t="s">
        <v>70</v>
      </c>
      <c r="P1049" t="s">
        <v>71</v>
      </c>
    </row>
    <row r="1050" spans="1:16" x14ac:dyDescent="0.35">
      <c r="A1050" t="s">
        <v>696</v>
      </c>
      <c r="B1050">
        <v>397</v>
      </c>
      <c r="C1050">
        <v>3</v>
      </c>
      <c r="D1050">
        <v>1</v>
      </c>
      <c r="E1050">
        <v>160</v>
      </c>
      <c r="F1050">
        <v>561</v>
      </c>
      <c r="G1050" s="3">
        <v>45653</v>
      </c>
      <c r="H1050" t="s">
        <v>14</v>
      </c>
      <c r="I1050" t="s">
        <v>1960</v>
      </c>
      <c r="J1050" t="s">
        <v>1456</v>
      </c>
      <c r="K1050" t="s">
        <v>1523</v>
      </c>
      <c r="M1050" t="s">
        <v>2050</v>
      </c>
      <c r="N1050" t="s">
        <v>33</v>
      </c>
      <c r="O1050" t="s">
        <v>50</v>
      </c>
      <c r="P1050" t="s">
        <v>82</v>
      </c>
    </row>
    <row r="1051" spans="1:16" x14ac:dyDescent="0.35">
      <c r="A1051" t="s">
        <v>1290</v>
      </c>
      <c r="B1051">
        <v>176</v>
      </c>
      <c r="D1051">
        <v>0</v>
      </c>
      <c r="E1051">
        <v>22</v>
      </c>
      <c r="F1051">
        <v>198</v>
      </c>
      <c r="G1051" s="3">
        <v>45653</v>
      </c>
      <c r="H1051" t="s">
        <v>14</v>
      </c>
      <c r="I1051" t="s">
        <v>1770</v>
      </c>
      <c r="J1051" t="s">
        <v>1456</v>
      </c>
      <c r="K1051" t="s">
        <v>1450</v>
      </c>
      <c r="M1051" t="s">
        <v>1462</v>
      </c>
      <c r="N1051" t="s">
        <v>33</v>
      </c>
      <c r="O1051" t="s">
        <v>70</v>
      </c>
      <c r="P1051" t="s">
        <v>71</v>
      </c>
    </row>
    <row r="1052" spans="1:16" x14ac:dyDescent="0.35">
      <c r="A1052" t="s">
        <v>1212</v>
      </c>
      <c r="B1052">
        <v>263</v>
      </c>
      <c r="C1052">
        <v>2</v>
      </c>
      <c r="D1052">
        <v>0</v>
      </c>
      <c r="E1052">
        <v>137</v>
      </c>
      <c r="F1052">
        <v>402</v>
      </c>
      <c r="G1052" s="3">
        <v>45653</v>
      </c>
      <c r="H1052" t="s">
        <v>14</v>
      </c>
      <c r="I1052" t="s">
        <v>1966</v>
      </c>
      <c r="J1052" t="s">
        <v>1456</v>
      </c>
      <c r="K1052" t="s">
        <v>1473</v>
      </c>
      <c r="M1052" t="s">
        <v>2050</v>
      </c>
      <c r="N1052" t="s">
        <v>33</v>
      </c>
      <c r="O1052" t="s">
        <v>45</v>
      </c>
      <c r="P1052" t="s">
        <v>128</v>
      </c>
    </row>
    <row r="1053" spans="1:16" x14ac:dyDescent="0.35">
      <c r="A1053" t="s">
        <v>703</v>
      </c>
      <c r="B1053">
        <v>202</v>
      </c>
      <c r="C1053">
        <v>1</v>
      </c>
      <c r="D1053">
        <v>0</v>
      </c>
      <c r="E1053">
        <v>164</v>
      </c>
      <c r="F1053">
        <v>367</v>
      </c>
      <c r="G1053" s="3">
        <v>45653</v>
      </c>
      <c r="H1053" t="s">
        <v>14</v>
      </c>
      <c r="I1053" t="s">
        <v>1475</v>
      </c>
      <c r="J1053" t="s">
        <v>1456</v>
      </c>
      <c r="K1053" t="s">
        <v>1523</v>
      </c>
      <c r="M1053" t="s">
        <v>2050</v>
      </c>
      <c r="N1053" t="s">
        <v>33</v>
      </c>
      <c r="O1053" t="s">
        <v>50</v>
      </c>
      <c r="P1053" t="s">
        <v>51</v>
      </c>
    </row>
    <row r="1054" spans="1:16" x14ac:dyDescent="0.35">
      <c r="A1054" t="s">
        <v>717</v>
      </c>
      <c r="B1054">
        <v>451</v>
      </c>
      <c r="C1054">
        <v>1</v>
      </c>
      <c r="D1054">
        <v>2</v>
      </c>
      <c r="E1054">
        <v>218</v>
      </c>
      <c r="F1054">
        <v>672</v>
      </c>
      <c r="G1054" s="3">
        <v>45653</v>
      </c>
      <c r="H1054" t="s">
        <v>14</v>
      </c>
      <c r="I1054" t="s">
        <v>1787</v>
      </c>
      <c r="J1054" t="s">
        <v>1456</v>
      </c>
      <c r="K1054" t="s">
        <v>1523</v>
      </c>
      <c r="M1054" t="s">
        <v>2050</v>
      </c>
      <c r="N1054" t="s">
        <v>33</v>
      </c>
      <c r="O1054" t="s">
        <v>73</v>
      </c>
      <c r="P1054" t="s">
        <v>134</v>
      </c>
    </row>
    <row r="1055" spans="1:16" x14ac:dyDescent="0.35">
      <c r="A1055" t="s">
        <v>725</v>
      </c>
      <c r="B1055">
        <v>551</v>
      </c>
      <c r="C1055">
        <v>6</v>
      </c>
      <c r="D1055">
        <v>0</v>
      </c>
      <c r="E1055">
        <v>220</v>
      </c>
      <c r="F1055">
        <v>777</v>
      </c>
      <c r="G1055" s="3">
        <v>45653</v>
      </c>
      <c r="H1055" t="s">
        <v>14</v>
      </c>
      <c r="I1055" t="s">
        <v>1789</v>
      </c>
      <c r="J1055" t="s">
        <v>1456</v>
      </c>
      <c r="K1055" t="s">
        <v>1453</v>
      </c>
      <c r="M1055" t="s">
        <v>1464</v>
      </c>
      <c r="N1055" t="s">
        <v>33</v>
      </c>
      <c r="O1055" t="s">
        <v>45</v>
      </c>
      <c r="P1055" t="s">
        <v>78</v>
      </c>
    </row>
    <row r="1056" spans="1:16" x14ac:dyDescent="0.35">
      <c r="A1056" t="s">
        <v>2011</v>
      </c>
      <c r="B1056">
        <v>1299</v>
      </c>
      <c r="C1056">
        <v>8</v>
      </c>
      <c r="D1056">
        <v>10</v>
      </c>
      <c r="E1056">
        <v>591</v>
      </c>
      <c r="F1056">
        <v>1908</v>
      </c>
      <c r="G1056" s="3">
        <v>45653</v>
      </c>
      <c r="H1056" t="s">
        <v>14</v>
      </c>
      <c r="I1056" t="s">
        <v>1806</v>
      </c>
      <c r="J1056" t="s">
        <v>1456</v>
      </c>
      <c r="K1056" t="s">
        <v>1526</v>
      </c>
      <c r="M1056" t="s">
        <v>2050</v>
      </c>
      <c r="N1056" t="s">
        <v>33</v>
      </c>
      <c r="O1056" t="s">
        <v>70</v>
      </c>
      <c r="P1056" t="s">
        <v>226</v>
      </c>
    </row>
    <row r="1057" spans="1:16" x14ac:dyDescent="0.35">
      <c r="A1057" t="s">
        <v>726</v>
      </c>
      <c r="B1057">
        <v>225</v>
      </c>
      <c r="C1057">
        <v>1</v>
      </c>
      <c r="D1057">
        <v>0</v>
      </c>
      <c r="E1057">
        <v>86</v>
      </c>
      <c r="F1057">
        <v>312</v>
      </c>
      <c r="G1057" s="3">
        <v>45653</v>
      </c>
      <c r="H1057" t="s">
        <v>14</v>
      </c>
      <c r="I1057" t="s">
        <v>1790</v>
      </c>
      <c r="J1057" t="s">
        <v>1456</v>
      </c>
      <c r="K1057" t="s">
        <v>1450</v>
      </c>
      <c r="M1057" t="s">
        <v>1462</v>
      </c>
      <c r="N1057" t="s">
        <v>33</v>
      </c>
      <c r="O1057" t="s">
        <v>70</v>
      </c>
      <c r="P1057" t="s">
        <v>71</v>
      </c>
    </row>
    <row r="1058" spans="1:16" x14ac:dyDescent="0.35">
      <c r="A1058" t="s">
        <v>730</v>
      </c>
      <c r="B1058">
        <v>302</v>
      </c>
      <c r="C1058">
        <v>1</v>
      </c>
      <c r="D1058">
        <v>0</v>
      </c>
      <c r="E1058">
        <v>114</v>
      </c>
      <c r="F1058">
        <v>417</v>
      </c>
      <c r="G1058" s="3">
        <v>45653</v>
      </c>
      <c r="H1058" t="s">
        <v>14</v>
      </c>
      <c r="I1058" t="s">
        <v>1791</v>
      </c>
      <c r="J1058" t="s">
        <v>1456</v>
      </c>
      <c r="K1058" t="s">
        <v>1523</v>
      </c>
      <c r="M1058" t="s">
        <v>2050</v>
      </c>
      <c r="N1058" t="s">
        <v>33</v>
      </c>
      <c r="O1058" t="s">
        <v>73</v>
      </c>
      <c r="P1058" t="s">
        <v>169</v>
      </c>
    </row>
    <row r="1059" spans="1:16" x14ac:dyDescent="0.35">
      <c r="A1059" t="s">
        <v>733</v>
      </c>
      <c r="B1059">
        <v>836</v>
      </c>
      <c r="C1059">
        <v>3</v>
      </c>
      <c r="D1059">
        <v>4</v>
      </c>
      <c r="E1059">
        <v>572</v>
      </c>
      <c r="F1059">
        <v>1415</v>
      </c>
      <c r="G1059" s="3">
        <v>45653</v>
      </c>
      <c r="H1059" t="s">
        <v>14</v>
      </c>
      <c r="I1059" t="s">
        <v>1485</v>
      </c>
      <c r="J1059" t="s">
        <v>1456</v>
      </c>
      <c r="K1059" t="s">
        <v>1526</v>
      </c>
      <c r="M1059" t="s">
        <v>2050</v>
      </c>
      <c r="N1059" t="s">
        <v>33</v>
      </c>
      <c r="O1059" t="s">
        <v>2023</v>
      </c>
      <c r="P1059" t="s">
        <v>80</v>
      </c>
    </row>
    <row r="1060" spans="1:16" x14ac:dyDescent="0.35">
      <c r="A1060" t="s">
        <v>735</v>
      </c>
      <c r="B1060">
        <v>354</v>
      </c>
      <c r="C1060">
        <v>1</v>
      </c>
      <c r="D1060">
        <v>0</v>
      </c>
      <c r="E1060">
        <v>132</v>
      </c>
      <c r="F1060">
        <v>487</v>
      </c>
      <c r="G1060" s="3">
        <v>45653</v>
      </c>
      <c r="H1060" t="s">
        <v>14</v>
      </c>
      <c r="I1060" t="s">
        <v>1485</v>
      </c>
      <c r="J1060" t="s">
        <v>1456</v>
      </c>
      <c r="K1060" t="s">
        <v>1453</v>
      </c>
      <c r="M1060" t="s">
        <v>1462</v>
      </c>
      <c r="N1060" t="s">
        <v>33</v>
      </c>
      <c r="O1060" t="s">
        <v>70</v>
      </c>
      <c r="P1060" t="s">
        <v>71</v>
      </c>
    </row>
    <row r="1061" spans="1:16" x14ac:dyDescent="0.35">
      <c r="A1061" t="s">
        <v>736</v>
      </c>
      <c r="B1061">
        <v>359</v>
      </c>
      <c r="C1061">
        <v>2</v>
      </c>
      <c r="D1061">
        <v>2</v>
      </c>
      <c r="E1061">
        <v>130</v>
      </c>
      <c r="F1061">
        <v>493</v>
      </c>
      <c r="G1061" s="3">
        <v>45653</v>
      </c>
      <c r="H1061" t="s">
        <v>14</v>
      </c>
      <c r="I1061" t="s">
        <v>1485</v>
      </c>
      <c r="J1061" t="s">
        <v>1456</v>
      </c>
      <c r="K1061" t="s">
        <v>1453</v>
      </c>
      <c r="M1061" t="s">
        <v>1462</v>
      </c>
      <c r="N1061" t="s">
        <v>33</v>
      </c>
      <c r="O1061" t="s">
        <v>70</v>
      </c>
      <c r="P1061" t="s">
        <v>71</v>
      </c>
    </row>
    <row r="1062" spans="1:16" x14ac:dyDescent="0.35">
      <c r="A1062" t="s">
        <v>739</v>
      </c>
      <c r="B1062">
        <v>576</v>
      </c>
      <c r="C1062">
        <v>3</v>
      </c>
      <c r="D1062">
        <v>5</v>
      </c>
      <c r="E1062">
        <v>203</v>
      </c>
      <c r="F1062">
        <v>787</v>
      </c>
      <c r="G1062" s="3">
        <v>45653</v>
      </c>
      <c r="H1062" t="s">
        <v>14</v>
      </c>
      <c r="I1062" t="s">
        <v>1769</v>
      </c>
      <c r="J1062" t="s">
        <v>1456</v>
      </c>
      <c r="K1062" t="s">
        <v>1453</v>
      </c>
      <c r="M1062" t="s">
        <v>1462</v>
      </c>
      <c r="N1062" t="s">
        <v>33</v>
      </c>
      <c r="O1062" t="s">
        <v>70</v>
      </c>
      <c r="P1062" t="s">
        <v>71</v>
      </c>
    </row>
    <row r="1063" spans="1:16" x14ac:dyDescent="0.35">
      <c r="A1063" t="s">
        <v>1326</v>
      </c>
      <c r="B1063">
        <v>136</v>
      </c>
      <c r="C1063">
        <v>1</v>
      </c>
      <c r="D1063">
        <v>2</v>
      </c>
      <c r="E1063">
        <v>44</v>
      </c>
      <c r="F1063">
        <v>183</v>
      </c>
      <c r="G1063" s="3">
        <v>45653</v>
      </c>
      <c r="H1063" t="s">
        <v>14</v>
      </c>
      <c r="I1063" t="s">
        <v>1793</v>
      </c>
      <c r="J1063" t="s">
        <v>1456</v>
      </c>
      <c r="K1063" t="s">
        <v>1450</v>
      </c>
      <c r="M1063" t="s">
        <v>1732</v>
      </c>
      <c r="N1063" t="s">
        <v>33</v>
      </c>
      <c r="O1063" t="s">
        <v>53</v>
      </c>
      <c r="P1063" t="s">
        <v>115</v>
      </c>
    </row>
    <row r="1064" spans="1:16" x14ac:dyDescent="0.35">
      <c r="A1064" t="s">
        <v>749</v>
      </c>
      <c r="B1064">
        <v>241</v>
      </c>
      <c r="D1064">
        <v>0</v>
      </c>
      <c r="E1064">
        <v>120</v>
      </c>
      <c r="F1064">
        <v>361</v>
      </c>
      <c r="G1064" s="3">
        <v>45653</v>
      </c>
      <c r="H1064" t="s">
        <v>14</v>
      </c>
      <c r="I1064" t="s">
        <v>1794</v>
      </c>
      <c r="J1064" t="s">
        <v>1456</v>
      </c>
      <c r="K1064" t="s">
        <v>1523</v>
      </c>
      <c r="M1064" t="s">
        <v>2050</v>
      </c>
      <c r="N1064" t="s">
        <v>33</v>
      </c>
      <c r="O1064" t="s">
        <v>70</v>
      </c>
      <c r="P1064" t="s">
        <v>99</v>
      </c>
    </row>
    <row r="1065" spans="1:16" x14ac:dyDescent="0.35">
      <c r="A1065" t="s">
        <v>751</v>
      </c>
      <c r="B1065">
        <v>462</v>
      </c>
      <c r="C1065">
        <v>4</v>
      </c>
      <c r="D1065">
        <v>4</v>
      </c>
      <c r="E1065">
        <v>190</v>
      </c>
      <c r="F1065">
        <v>660</v>
      </c>
      <c r="G1065" s="3">
        <v>45653</v>
      </c>
      <c r="H1065" t="s">
        <v>14</v>
      </c>
      <c r="I1065" t="s">
        <v>1795</v>
      </c>
      <c r="J1065" t="s">
        <v>1456</v>
      </c>
      <c r="K1065" t="s">
        <v>1523</v>
      </c>
      <c r="M1065" t="s">
        <v>2050</v>
      </c>
      <c r="N1065" t="s">
        <v>33</v>
      </c>
      <c r="O1065" t="s">
        <v>45</v>
      </c>
      <c r="P1065" t="s">
        <v>1985</v>
      </c>
    </row>
    <row r="1066" spans="1:16" x14ac:dyDescent="0.35">
      <c r="A1066" t="s">
        <v>2012</v>
      </c>
      <c r="B1066">
        <v>413</v>
      </c>
      <c r="C1066">
        <v>1</v>
      </c>
      <c r="D1066">
        <v>1</v>
      </c>
      <c r="E1066">
        <v>145</v>
      </c>
      <c r="F1066">
        <v>560</v>
      </c>
      <c r="G1066" s="3">
        <v>45653</v>
      </c>
      <c r="H1066" t="s">
        <v>14</v>
      </c>
      <c r="I1066" t="s">
        <v>1818</v>
      </c>
      <c r="J1066" t="s">
        <v>1456</v>
      </c>
      <c r="K1066" t="s">
        <v>1523</v>
      </c>
      <c r="M1066" t="s">
        <v>2050</v>
      </c>
      <c r="N1066" t="s">
        <v>33</v>
      </c>
      <c r="O1066" t="s">
        <v>34</v>
      </c>
      <c r="P1066" t="s">
        <v>48</v>
      </c>
    </row>
    <row r="1067" spans="1:16" x14ac:dyDescent="0.35">
      <c r="A1067" t="s">
        <v>1999</v>
      </c>
      <c r="B1067">
        <v>61</v>
      </c>
      <c r="D1067">
        <v>0</v>
      </c>
      <c r="E1067">
        <v>18</v>
      </c>
      <c r="F1067">
        <v>79</v>
      </c>
      <c r="G1067" s="3">
        <v>45653</v>
      </c>
      <c r="H1067" t="s">
        <v>14</v>
      </c>
      <c r="I1067" t="s">
        <v>1622</v>
      </c>
      <c r="J1067" t="s">
        <v>1460</v>
      </c>
      <c r="K1067" t="s">
        <v>1473</v>
      </c>
      <c r="M1067" t="s">
        <v>2050</v>
      </c>
      <c r="N1067" t="s">
        <v>2021</v>
      </c>
      <c r="O1067" t="s">
        <v>58</v>
      </c>
      <c r="P1067" t="s">
        <v>59</v>
      </c>
    </row>
    <row r="1068" spans="1:16" x14ac:dyDescent="0.35">
      <c r="A1068" t="s">
        <v>800</v>
      </c>
      <c r="B1068">
        <v>464</v>
      </c>
      <c r="C1068">
        <v>1</v>
      </c>
      <c r="D1068">
        <v>7</v>
      </c>
      <c r="E1068">
        <v>200</v>
      </c>
      <c r="F1068">
        <v>672</v>
      </c>
      <c r="G1068" s="3">
        <v>45653</v>
      </c>
      <c r="H1068" t="s">
        <v>14</v>
      </c>
      <c r="I1068" t="s">
        <v>1809</v>
      </c>
      <c r="J1068" t="s">
        <v>1456</v>
      </c>
      <c r="K1068" t="s">
        <v>1523</v>
      </c>
      <c r="M1068" t="s">
        <v>2050</v>
      </c>
      <c r="N1068" t="s">
        <v>33</v>
      </c>
      <c r="O1068" t="s">
        <v>73</v>
      </c>
      <c r="P1068" t="s">
        <v>169</v>
      </c>
    </row>
    <row r="1069" spans="1:16" x14ac:dyDescent="0.35">
      <c r="A1069" t="s">
        <v>773</v>
      </c>
      <c r="B1069">
        <v>761</v>
      </c>
      <c r="D1069">
        <v>7</v>
      </c>
      <c r="E1069">
        <v>418</v>
      </c>
      <c r="F1069">
        <v>1186</v>
      </c>
      <c r="G1069" s="3">
        <v>45653</v>
      </c>
      <c r="H1069" t="s">
        <v>14</v>
      </c>
      <c r="I1069" t="s">
        <v>1750</v>
      </c>
      <c r="J1069" t="s">
        <v>1456</v>
      </c>
      <c r="K1069" t="s">
        <v>1449</v>
      </c>
      <c r="M1069" t="s">
        <v>2050</v>
      </c>
      <c r="N1069" t="s">
        <v>33</v>
      </c>
      <c r="O1069" t="s">
        <v>45</v>
      </c>
      <c r="P1069" t="s">
        <v>1985</v>
      </c>
    </row>
    <row r="1070" spans="1:16" x14ac:dyDescent="0.35">
      <c r="A1070" t="s">
        <v>775</v>
      </c>
      <c r="B1070">
        <v>42</v>
      </c>
      <c r="D1070">
        <v>1</v>
      </c>
      <c r="E1070">
        <v>17</v>
      </c>
      <c r="F1070">
        <v>60</v>
      </c>
      <c r="G1070" s="3">
        <v>45653</v>
      </c>
      <c r="H1070" t="s">
        <v>14</v>
      </c>
      <c r="I1070" t="s">
        <v>1496</v>
      </c>
      <c r="J1070" t="s">
        <v>1456</v>
      </c>
      <c r="K1070" t="s">
        <v>1450</v>
      </c>
      <c r="M1070" t="s">
        <v>1474</v>
      </c>
      <c r="N1070" t="s">
        <v>33</v>
      </c>
      <c r="O1070" t="s">
        <v>53</v>
      </c>
      <c r="P1070" t="s">
        <v>220</v>
      </c>
    </row>
    <row r="1071" spans="1:16" x14ac:dyDescent="0.35">
      <c r="A1071" t="s">
        <v>1091</v>
      </c>
      <c r="B1071">
        <v>1312</v>
      </c>
      <c r="C1071">
        <v>5</v>
      </c>
      <c r="D1071">
        <v>2</v>
      </c>
      <c r="E1071">
        <v>571</v>
      </c>
      <c r="F1071">
        <v>1890</v>
      </c>
      <c r="G1071" s="3">
        <v>45653</v>
      </c>
      <c r="H1071" t="s">
        <v>14</v>
      </c>
      <c r="I1071" t="s">
        <v>1539</v>
      </c>
      <c r="J1071" t="s">
        <v>1456</v>
      </c>
      <c r="K1071" t="s">
        <v>1526</v>
      </c>
      <c r="M1071" t="s">
        <v>2050</v>
      </c>
      <c r="N1071" t="s">
        <v>33</v>
      </c>
      <c r="O1071" t="s">
        <v>45</v>
      </c>
      <c r="P1071" t="s">
        <v>128</v>
      </c>
    </row>
    <row r="1072" spans="1:16" x14ac:dyDescent="0.35">
      <c r="A1072" t="s">
        <v>1322</v>
      </c>
      <c r="B1072">
        <v>239</v>
      </c>
      <c r="D1072">
        <v>0</v>
      </c>
      <c r="E1072">
        <v>44</v>
      </c>
      <c r="F1072">
        <v>283</v>
      </c>
      <c r="G1072" s="3">
        <v>45653</v>
      </c>
      <c r="H1072" t="s">
        <v>14</v>
      </c>
      <c r="I1072" t="s">
        <v>1684</v>
      </c>
      <c r="J1072" t="s">
        <v>1456</v>
      </c>
      <c r="K1072" t="s">
        <v>1450</v>
      </c>
      <c r="M1072" t="s">
        <v>1464</v>
      </c>
      <c r="N1072" t="s">
        <v>33</v>
      </c>
      <c r="O1072" t="s">
        <v>45</v>
      </c>
      <c r="P1072" t="s">
        <v>78</v>
      </c>
    </row>
    <row r="1073" spans="1:16" x14ac:dyDescent="0.35">
      <c r="A1073" t="s">
        <v>779</v>
      </c>
      <c r="B1073">
        <v>202</v>
      </c>
      <c r="C1073">
        <v>7</v>
      </c>
      <c r="D1073">
        <v>0</v>
      </c>
      <c r="E1073">
        <v>111</v>
      </c>
      <c r="F1073">
        <v>320</v>
      </c>
      <c r="G1073" s="3">
        <v>45653</v>
      </c>
      <c r="H1073" t="s">
        <v>14</v>
      </c>
      <c r="I1073" t="s">
        <v>1802</v>
      </c>
      <c r="J1073" t="s">
        <v>1456</v>
      </c>
      <c r="K1073" t="s">
        <v>1450</v>
      </c>
      <c r="M1073" t="s">
        <v>1454</v>
      </c>
      <c r="N1073" t="s">
        <v>33</v>
      </c>
      <c r="O1073" t="s">
        <v>53</v>
      </c>
      <c r="P1073" t="s">
        <v>65</v>
      </c>
    </row>
    <row r="1074" spans="1:16" x14ac:dyDescent="0.35">
      <c r="A1074" t="s">
        <v>780</v>
      </c>
      <c r="B1074">
        <v>1083</v>
      </c>
      <c r="C1074">
        <v>6</v>
      </c>
      <c r="D1074">
        <v>1</v>
      </c>
      <c r="E1074">
        <v>484</v>
      </c>
      <c r="F1074">
        <v>1574</v>
      </c>
      <c r="G1074" s="3">
        <v>45653</v>
      </c>
      <c r="H1074" t="s">
        <v>14</v>
      </c>
      <c r="I1074" t="s">
        <v>1500</v>
      </c>
      <c r="J1074" t="s">
        <v>1456</v>
      </c>
      <c r="K1074" t="s">
        <v>1526</v>
      </c>
      <c r="M1074" t="s">
        <v>2050</v>
      </c>
      <c r="N1074" t="s">
        <v>33</v>
      </c>
      <c r="O1074" t="s">
        <v>50</v>
      </c>
      <c r="P1074" t="s">
        <v>51</v>
      </c>
    </row>
    <row r="1075" spans="1:16" x14ac:dyDescent="0.35">
      <c r="A1075" t="s">
        <v>784</v>
      </c>
      <c r="B1075">
        <v>245</v>
      </c>
      <c r="C1075">
        <v>1</v>
      </c>
      <c r="D1075">
        <v>0</v>
      </c>
      <c r="E1075">
        <v>123</v>
      </c>
      <c r="F1075">
        <v>369</v>
      </c>
      <c r="G1075" s="3">
        <v>45653</v>
      </c>
      <c r="H1075" t="s">
        <v>14</v>
      </c>
      <c r="I1075" t="s">
        <v>1695</v>
      </c>
      <c r="J1075" t="s">
        <v>1456</v>
      </c>
      <c r="K1075" t="s">
        <v>1523</v>
      </c>
      <c r="M1075" t="s">
        <v>2050</v>
      </c>
      <c r="N1075" t="s">
        <v>33</v>
      </c>
      <c r="O1075" t="s">
        <v>34</v>
      </c>
      <c r="P1075" t="s">
        <v>449</v>
      </c>
    </row>
    <row r="1076" spans="1:16" x14ac:dyDescent="0.35">
      <c r="A1076" t="s">
        <v>786</v>
      </c>
      <c r="B1076">
        <v>693</v>
      </c>
      <c r="C1076">
        <v>4</v>
      </c>
      <c r="D1076">
        <v>9</v>
      </c>
      <c r="E1076">
        <v>370</v>
      </c>
      <c r="F1076">
        <v>1076</v>
      </c>
      <c r="G1076" s="3">
        <v>45653</v>
      </c>
      <c r="H1076" t="s">
        <v>14</v>
      </c>
      <c r="I1076" t="s">
        <v>1496</v>
      </c>
      <c r="J1076" t="s">
        <v>1456</v>
      </c>
      <c r="K1076" t="s">
        <v>1526</v>
      </c>
      <c r="M1076" t="s">
        <v>2050</v>
      </c>
      <c r="N1076" t="s">
        <v>33</v>
      </c>
      <c r="O1076" t="s">
        <v>73</v>
      </c>
      <c r="P1076" t="s">
        <v>134</v>
      </c>
    </row>
    <row r="1077" spans="1:16" x14ac:dyDescent="0.35">
      <c r="A1077" t="s">
        <v>1349</v>
      </c>
      <c r="B1077">
        <v>346</v>
      </c>
      <c r="D1077">
        <v>0</v>
      </c>
      <c r="E1077">
        <v>164</v>
      </c>
      <c r="F1077">
        <v>510</v>
      </c>
      <c r="G1077" s="3">
        <v>45653</v>
      </c>
      <c r="H1077" t="s">
        <v>14</v>
      </c>
      <c r="I1077" t="s">
        <v>1496</v>
      </c>
      <c r="J1077" t="s">
        <v>1456</v>
      </c>
      <c r="K1077" t="s">
        <v>1534</v>
      </c>
      <c r="M1077" t="s">
        <v>2050</v>
      </c>
      <c r="N1077" t="s">
        <v>33</v>
      </c>
      <c r="O1077" t="s">
        <v>73</v>
      </c>
      <c r="P1077" t="s">
        <v>134</v>
      </c>
    </row>
    <row r="1078" spans="1:16" x14ac:dyDescent="0.35">
      <c r="A1078" t="s">
        <v>787</v>
      </c>
      <c r="B1078">
        <v>122</v>
      </c>
      <c r="D1078">
        <v>1</v>
      </c>
      <c r="E1078">
        <v>89</v>
      </c>
      <c r="F1078">
        <v>212</v>
      </c>
      <c r="G1078" s="3">
        <v>45653</v>
      </c>
      <c r="H1078" t="s">
        <v>14</v>
      </c>
      <c r="I1078" t="s">
        <v>1695</v>
      </c>
      <c r="J1078" t="s">
        <v>1456</v>
      </c>
      <c r="K1078" t="s">
        <v>1526</v>
      </c>
      <c r="M1078" t="s">
        <v>2050</v>
      </c>
      <c r="N1078" t="s">
        <v>33</v>
      </c>
      <c r="O1078" t="s">
        <v>34</v>
      </c>
      <c r="P1078" t="s">
        <v>449</v>
      </c>
    </row>
    <row r="1079" spans="1:16" x14ac:dyDescent="0.35">
      <c r="A1079" t="s">
        <v>828</v>
      </c>
      <c r="B1079">
        <v>754</v>
      </c>
      <c r="C1079">
        <v>12</v>
      </c>
      <c r="D1079">
        <v>6</v>
      </c>
      <c r="E1079">
        <v>263</v>
      </c>
      <c r="F1079">
        <v>1035</v>
      </c>
      <c r="G1079" s="3">
        <v>45653</v>
      </c>
      <c r="H1079" t="s">
        <v>14</v>
      </c>
      <c r="I1079" t="s">
        <v>1959</v>
      </c>
      <c r="J1079" t="s">
        <v>1456</v>
      </c>
      <c r="K1079" t="s">
        <v>1523</v>
      </c>
      <c r="M1079" t="s">
        <v>2050</v>
      </c>
      <c r="N1079" t="s">
        <v>33</v>
      </c>
      <c r="O1079" t="s">
        <v>70</v>
      </c>
      <c r="P1079" t="s">
        <v>97</v>
      </c>
    </row>
    <row r="1080" spans="1:16" x14ac:dyDescent="0.35">
      <c r="A1080" t="s">
        <v>795</v>
      </c>
      <c r="B1080">
        <v>968</v>
      </c>
      <c r="C1080">
        <v>1</v>
      </c>
      <c r="D1080">
        <v>12</v>
      </c>
      <c r="E1080">
        <v>425</v>
      </c>
      <c r="F1080">
        <v>1406</v>
      </c>
      <c r="G1080" s="3">
        <v>45653</v>
      </c>
      <c r="H1080" t="s">
        <v>14</v>
      </c>
      <c r="I1080" t="s">
        <v>1496</v>
      </c>
      <c r="J1080" t="s">
        <v>1456</v>
      </c>
      <c r="K1080" t="s">
        <v>1526</v>
      </c>
      <c r="M1080" t="s">
        <v>2050</v>
      </c>
      <c r="N1080" t="s">
        <v>33</v>
      </c>
      <c r="O1080" t="s">
        <v>73</v>
      </c>
      <c r="P1080" t="s">
        <v>177</v>
      </c>
    </row>
    <row r="1081" spans="1:16" x14ac:dyDescent="0.35">
      <c r="A1081" t="s">
        <v>1021</v>
      </c>
      <c r="B1081">
        <v>1557</v>
      </c>
      <c r="D1081">
        <v>8</v>
      </c>
      <c r="E1081">
        <v>508</v>
      </c>
      <c r="F1081">
        <v>2073</v>
      </c>
      <c r="G1081" s="3">
        <v>45653</v>
      </c>
      <c r="H1081" t="s">
        <v>14</v>
      </c>
      <c r="I1081" t="s">
        <v>1889</v>
      </c>
      <c r="J1081" t="s">
        <v>1456</v>
      </c>
      <c r="K1081" t="s">
        <v>1523</v>
      </c>
      <c r="M1081" t="s">
        <v>2050</v>
      </c>
      <c r="N1081" t="s">
        <v>33</v>
      </c>
      <c r="O1081" t="s">
        <v>34</v>
      </c>
      <c r="P1081" t="s">
        <v>140</v>
      </c>
    </row>
    <row r="1082" spans="1:16" x14ac:dyDescent="0.35">
      <c r="A1082" t="s">
        <v>806</v>
      </c>
      <c r="B1082">
        <v>506</v>
      </c>
      <c r="C1082">
        <v>4</v>
      </c>
      <c r="D1082">
        <v>0</v>
      </c>
      <c r="E1082">
        <v>225</v>
      </c>
      <c r="F1082">
        <v>735</v>
      </c>
      <c r="G1082" s="3">
        <v>45653</v>
      </c>
      <c r="H1082" t="s">
        <v>14</v>
      </c>
      <c r="I1082" t="s">
        <v>1811</v>
      </c>
      <c r="J1082" t="s">
        <v>1456</v>
      </c>
      <c r="K1082" t="s">
        <v>1523</v>
      </c>
      <c r="M1082" t="s">
        <v>2050</v>
      </c>
      <c r="N1082" t="s">
        <v>33</v>
      </c>
      <c r="O1082" t="s">
        <v>73</v>
      </c>
      <c r="P1082" t="s">
        <v>137</v>
      </c>
    </row>
    <row r="1083" spans="1:16" x14ac:dyDescent="0.35">
      <c r="A1083" t="s">
        <v>1307</v>
      </c>
      <c r="B1083">
        <v>53</v>
      </c>
      <c r="D1083">
        <v>0</v>
      </c>
      <c r="E1083">
        <v>14</v>
      </c>
      <c r="F1083">
        <v>67</v>
      </c>
      <c r="G1083" s="3">
        <v>45653</v>
      </c>
      <c r="H1083" t="s">
        <v>14</v>
      </c>
      <c r="I1083" t="s">
        <v>1812</v>
      </c>
      <c r="J1083" t="s">
        <v>1456</v>
      </c>
      <c r="K1083" t="s">
        <v>1450</v>
      </c>
      <c r="M1083" t="s">
        <v>1464</v>
      </c>
      <c r="N1083" t="s">
        <v>33</v>
      </c>
      <c r="O1083" t="s">
        <v>45</v>
      </c>
      <c r="P1083" t="s">
        <v>78</v>
      </c>
    </row>
    <row r="1084" spans="1:16" x14ac:dyDescent="0.35">
      <c r="A1084" t="s">
        <v>812</v>
      </c>
      <c r="B1084">
        <v>86</v>
      </c>
      <c r="C1084">
        <v>2</v>
      </c>
      <c r="D1084">
        <v>0</v>
      </c>
      <c r="E1084">
        <v>101</v>
      </c>
      <c r="F1084">
        <v>189</v>
      </c>
      <c r="G1084" s="3">
        <v>45653</v>
      </c>
      <c r="H1084" t="s">
        <v>14</v>
      </c>
      <c r="I1084" t="s">
        <v>1814</v>
      </c>
      <c r="J1084" t="s">
        <v>1456</v>
      </c>
      <c r="K1084" t="s">
        <v>1453</v>
      </c>
      <c r="M1084" t="s">
        <v>1464</v>
      </c>
      <c r="N1084" t="s">
        <v>33</v>
      </c>
      <c r="O1084" t="s">
        <v>45</v>
      </c>
      <c r="P1084" t="s">
        <v>78</v>
      </c>
    </row>
    <row r="1085" spans="1:16" x14ac:dyDescent="0.35">
      <c r="A1085" t="s">
        <v>818</v>
      </c>
      <c r="B1085">
        <v>846</v>
      </c>
      <c r="C1085">
        <v>5</v>
      </c>
      <c r="D1085">
        <v>11</v>
      </c>
      <c r="E1085">
        <v>541</v>
      </c>
      <c r="F1085">
        <v>1403</v>
      </c>
      <c r="G1085" s="3">
        <v>45653</v>
      </c>
      <c r="H1085" t="s">
        <v>14</v>
      </c>
      <c r="I1085" t="s">
        <v>1817</v>
      </c>
      <c r="J1085" t="s">
        <v>1456</v>
      </c>
      <c r="K1085" t="s">
        <v>1526</v>
      </c>
      <c r="M1085" t="s">
        <v>2050</v>
      </c>
      <c r="N1085" t="s">
        <v>33</v>
      </c>
      <c r="O1085" t="s">
        <v>45</v>
      </c>
      <c r="P1085" t="s">
        <v>128</v>
      </c>
    </row>
    <row r="1086" spans="1:16" x14ac:dyDescent="0.35">
      <c r="A1086" t="s">
        <v>1293</v>
      </c>
      <c r="B1086">
        <v>91</v>
      </c>
      <c r="D1086">
        <v>6</v>
      </c>
      <c r="E1086">
        <v>41</v>
      </c>
      <c r="F1086">
        <v>138</v>
      </c>
      <c r="G1086" s="3">
        <v>45653</v>
      </c>
      <c r="H1086" t="s">
        <v>14</v>
      </c>
      <c r="I1086" t="s">
        <v>1819</v>
      </c>
      <c r="J1086" t="s">
        <v>1456</v>
      </c>
      <c r="K1086" t="s">
        <v>1450</v>
      </c>
      <c r="M1086" t="s">
        <v>1462</v>
      </c>
      <c r="N1086" t="s">
        <v>33</v>
      </c>
      <c r="O1086" t="s">
        <v>70</v>
      </c>
      <c r="P1086" t="s">
        <v>71</v>
      </c>
    </row>
    <row r="1087" spans="1:16" x14ac:dyDescent="0.35">
      <c r="A1087" t="s">
        <v>1002</v>
      </c>
      <c r="B1087">
        <v>259</v>
      </c>
      <c r="C1087">
        <v>1</v>
      </c>
      <c r="D1087">
        <v>1</v>
      </c>
      <c r="E1087">
        <v>90</v>
      </c>
      <c r="F1087">
        <v>351</v>
      </c>
      <c r="G1087" s="3">
        <v>45653</v>
      </c>
      <c r="H1087" t="s">
        <v>14</v>
      </c>
      <c r="I1087" t="s">
        <v>1478</v>
      </c>
      <c r="J1087" t="s">
        <v>1456</v>
      </c>
      <c r="K1087" t="s">
        <v>1453</v>
      </c>
      <c r="M1087" t="s">
        <v>1469</v>
      </c>
      <c r="N1087" t="s">
        <v>33</v>
      </c>
      <c r="O1087" t="s">
        <v>73</v>
      </c>
      <c r="P1087" t="s">
        <v>74</v>
      </c>
    </row>
    <row r="1088" spans="1:16" x14ac:dyDescent="0.35">
      <c r="A1088" t="s">
        <v>1284</v>
      </c>
      <c r="B1088">
        <v>137</v>
      </c>
      <c r="D1088">
        <v>0</v>
      </c>
      <c r="E1088">
        <v>24</v>
      </c>
      <c r="F1088">
        <v>161</v>
      </c>
      <c r="G1088" s="3">
        <v>45653</v>
      </c>
      <c r="H1088" t="s">
        <v>14</v>
      </c>
      <c r="I1088" t="s">
        <v>1823</v>
      </c>
      <c r="J1088" t="s">
        <v>1456</v>
      </c>
      <c r="K1088" t="s">
        <v>1453</v>
      </c>
      <c r="M1088" t="s">
        <v>1464</v>
      </c>
      <c r="N1088" t="s">
        <v>33</v>
      </c>
      <c r="O1088" t="s">
        <v>45</v>
      </c>
      <c r="P1088" t="s">
        <v>78</v>
      </c>
    </row>
    <row r="1089" spans="1:16" x14ac:dyDescent="0.35">
      <c r="A1089" t="s">
        <v>1320</v>
      </c>
      <c r="B1089">
        <v>13</v>
      </c>
      <c r="D1089">
        <v>0</v>
      </c>
      <c r="E1089">
        <v>7</v>
      </c>
      <c r="F1089">
        <v>20</v>
      </c>
      <c r="G1089" s="3">
        <v>45653</v>
      </c>
      <c r="H1089" t="s">
        <v>14</v>
      </c>
      <c r="I1089" t="s">
        <v>1535</v>
      </c>
      <c r="J1089" t="s">
        <v>1456</v>
      </c>
      <c r="K1089" t="s">
        <v>1450</v>
      </c>
      <c r="M1089" t="s">
        <v>1464</v>
      </c>
      <c r="N1089" t="s">
        <v>33</v>
      </c>
      <c r="O1089" t="s">
        <v>45</v>
      </c>
      <c r="P1089" t="s">
        <v>78</v>
      </c>
    </row>
    <row r="1090" spans="1:16" x14ac:dyDescent="0.35">
      <c r="A1090" t="s">
        <v>851</v>
      </c>
      <c r="B1090">
        <v>455</v>
      </c>
      <c r="C1090">
        <v>4</v>
      </c>
      <c r="D1090">
        <v>7</v>
      </c>
      <c r="E1090">
        <v>231</v>
      </c>
      <c r="F1090">
        <v>697</v>
      </c>
      <c r="G1090" s="3">
        <v>45653</v>
      </c>
      <c r="H1090" t="s">
        <v>14</v>
      </c>
      <c r="I1090" t="s">
        <v>1827</v>
      </c>
      <c r="J1090" t="s">
        <v>1456</v>
      </c>
      <c r="K1090" t="s">
        <v>1523</v>
      </c>
      <c r="M1090" t="s">
        <v>2050</v>
      </c>
      <c r="N1090" t="s">
        <v>33</v>
      </c>
      <c r="O1090" t="s">
        <v>70</v>
      </c>
      <c r="P1090" t="s">
        <v>226</v>
      </c>
    </row>
    <row r="1091" spans="1:16" x14ac:dyDescent="0.35">
      <c r="A1091" t="s">
        <v>856</v>
      </c>
      <c r="B1091">
        <v>365</v>
      </c>
      <c r="D1091">
        <v>0</v>
      </c>
      <c r="E1091">
        <v>61</v>
      </c>
      <c r="F1091">
        <v>426</v>
      </c>
      <c r="G1091" s="3">
        <v>45653</v>
      </c>
      <c r="H1091" t="s">
        <v>14</v>
      </c>
      <c r="I1091" t="s">
        <v>1829</v>
      </c>
      <c r="J1091" t="s">
        <v>1456</v>
      </c>
      <c r="K1091" t="s">
        <v>1453</v>
      </c>
      <c r="M1091" t="s">
        <v>1454</v>
      </c>
      <c r="N1091" t="s">
        <v>33</v>
      </c>
      <c r="O1091" t="s">
        <v>53</v>
      </c>
      <c r="P1091" t="s">
        <v>198</v>
      </c>
    </row>
    <row r="1092" spans="1:16" x14ac:dyDescent="0.35">
      <c r="A1092" t="s">
        <v>858</v>
      </c>
      <c r="B1092">
        <v>651</v>
      </c>
      <c r="C1092">
        <v>5</v>
      </c>
      <c r="D1092">
        <v>17</v>
      </c>
      <c r="E1092">
        <v>321</v>
      </c>
      <c r="F1092">
        <v>994</v>
      </c>
      <c r="G1092" s="3">
        <v>45653</v>
      </c>
      <c r="H1092" t="s">
        <v>14</v>
      </c>
      <c r="I1092" t="s">
        <v>1734</v>
      </c>
      <c r="J1092" t="s">
        <v>1456</v>
      </c>
      <c r="K1092" t="s">
        <v>1523</v>
      </c>
      <c r="M1092" t="s">
        <v>2050</v>
      </c>
      <c r="N1092" t="s">
        <v>33</v>
      </c>
      <c r="O1092" t="s">
        <v>73</v>
      </c>
      <c r="P1092" t="s">
        <v>134</v>
      </c>
    </row>
    <row r="1093" spans="1:16" x14ac:dyDescent="0.35">
      <c r="A1093" t="s">
        <v>1390</v>
      </c>
      <c r="B1093">
        <v>25</v>
      </c>
      <c r="D1093">
        <v>0</v>
      </c>
      <c r="E1093">
        <v>16</v>
      </c>
      <c r="F1093">
        <v>41</v>
      </c>
      <c r="G1093" s="3">
        <v>45653</v>
      </c>
      <c r="H1093" t="s">
        <v>14</v>
      </c>
      <c r="I1093" t="s">
        <v>1869</v>
      </c>
      <c r="J1093" t="s">
        <v>1456</v>
      </c>
      <c r="K1093" t="s">
        <v>1450</v>
      </c>
      <c r="M1093" t="s">
        <v>1464</v>
      </c>
      <c r="N1093" t="s">
        <v>33</v>
      </c>
      <c r="O1093" t="s">
        <v>45</v>
      </c>
      <c r="P1093" t="s">
        <v>78</v>
      </c>
    </row>
    <row r="1094" spans="1:16" x14ac:dyDescent="0.35">
      <c r="A1094" t="s">
        <v>893</v>
      </c>
      <c r="B1094">
        <v>154</v>
      </c>
      <c r="D1094">
        <v>0</v>
      </c>
      <c r="E1094">
        <v>60</v>
      </c>
      <c r="F1094">
        <v>214</v>
      </c>
      <c r="G1094" s="3">
        <v>45653</v>
      </c>
      <c r="H1094" t="s">
        <v>14</v>
      </c>
      <c r="I1094" t="s">
        <v>1752</v>
      </c>
      <c r="J1094" t="s">
        <v>1456</v>
      </c>
      <c r="K1094" t="s">
        <v>1473</v>
      </c>
      <c r="M1094" t="s">
        <v>2050</v>
      </c>
      <c r="N1094" t="s">
        <v>33</v>
      </c>
      <c r="O1094" t="s">
        <v>45</v>
      </c>
      <c r="P1094" t="s">
        <v>128</v>
      </c>
    </row>
    <row r="1095" spans="1:16" x14ac:dyDescent="0.35">
      <c r="A1095" t="s">
        <v>894</v>
      </c>
      <c r="B1095">
        <v>86</v>
      </c>
      <c r="C1095">
        <v>2</v>
      </c>
      <c r="D1095">
        <v>0</v>
      </c>
      <c r="E1095">
        <v>16</v>
      </c>
      <c r="F1095">
        <v>104</v>
      </c>
      <c r="G1095" s="3">
        <v>45653</v>
      </c>
      <c r="H1095" t="s">
        <v>14</v>
      </c>
      <c r="I1095" t="s">
        <v>1843</v>
      </c>
      <c r="J1095" t="s">
        <v>1456</v>
      </c>
      <c r="K1095" t="s">
        <v>1450</v>
      </c>
      <c r="M1095" t="s">
        <v>1462</v>
      </c>
      <c r="N1095" t="s">
        <v>33</v>
      </c>
      <c r="O1095" t="s">
        <v>70</v>
      </c>
      <c r="P1095" t="s">
        <v>71</v>
      </c>
    </row>
    <row r="1096" spans="1:16" x14ac:dyDescent="0.35">
      <c r="A1096" t="s">
        <v>896</v>
      </c>
      <c r="B1096">
        <v>398</v>
      </c>
      <c r="C1096">
        <v>1</v>
      </c>
      <c r="D1096">
        <v>0</v>
      </c>
      <c r="E1096">
        <v>149</v>
      </c>
      <c r="F1096">
        <v>548</v>
      </c>
      <c r="G1096" s="3">
        <v>45653</v>
      </c>
      <c r="H1096" t="s">
        <v>14</v>
      </c>
      <c r="I1096" t="s">
        <v>1844</v>
      </c>
      <c r="J1096" t="s">
        <v>1456</v>
      </c>
      <c r="K1096" t="s">
        <v>1523</v>
      </c>
      <c r="M1096" t="s">
        <v>2050</v>
      </c>
      <c r="N1096" t="s">
        <v>33</v>
      </c>
      <c r="O1096" t="s">
        <v>73</v>
      </c>
      <c r="P1096" t="s">
        <v>137</v>
      </c>
    </row>
    <row r="1097" spans="1:16" x14ac:dyDescent="0.35">
      <c r="A1097" t="s">
        <v>899</v>
      </c>
      <c r="B1097">
        <v>433</v>
      </c>
      <c r="C1097">
        <v>4</v>
      </c>
      <c r="D1097">
        <v>0</v>
      </c>
      <c r="E1097">
        <v>195</v>
      </c>
      <c r="F1097">
        <v>632</v>
      </c>
      <c r="G1097" s="3">
        <v>45653</v>
      </c>
      <c r="H1097" t="s">
        <v>14</v>
      </c>
      <c r="I1097" t="s">
        <v>1847</v>
      </c>
      <c r="J1097" t="s">
        <v>1456</v>
      </c>
      <c r="K1097" t="s">
        <v>1523</v>
      </c>
      <c r="M1097" t="s">
        <v>2050</v>
      </c>
      <c r="N1097" t="s">
        <v>33</v>
      </c>
      <c r="O1097" t="s">
        <v>34</v>
      </c>
      <c r="P1097" t="s">
        <v>449</v>
      </c>
    </row>
    <row r="1098" spans="1:16" x14ac:dyDescent="0.35">
      <c r="A1098" t="s">
        <v>903</v>
      </c>
      <c r="B1098">
        <v>242</v>
      </c>
      <c r="C1098">
        <v>2</v>
      </c>
      <c r="D1098">
        <v>2</v>
      </c>
      <c r="E1098">
        <v>114</v>
      </c>
      <c r="F1098">
        <v>360</v>
      </c>
      <c r="G1098" s="3">
        <v>45653</v>
      </c>
      <c r="H1098" t="s">
        <v>14</v>
      </c>
      <c r="I1098" t="s">
        <v>1496</v>
      </c>
      <c r="J1098" t="s">
        <v>1456</v>
      </c>
      <c r="K1098" t="s">
        <v>1523</v>
      </c>
      <c r="M1098" t="s">
        <v>2050</v>
      </c>
      <c r="N1098" t="s">
        <v>33</v>
      </c>
      <c r="O1098" t="s">
        <v>73</v>
      </c>
      <c r="P1098" t="s">
        <v>177</v>
      </c>
    </row>
    <row r="1099" spans="1:16" x14ac:dyDescent="0.35">
      <c r="A1099" t="s">
        <v>1511</v>
      </c>
      <c r="B1099">
        <v>569</v>
      </c>
      <c r="C1099">
        <v>4</v>
      </c>
      <c r="D1099">
        <v>5</v>
      </c>
      <c r="E1099">
        <v>225</v>
      </c>
      <c r="F1099">
        <v>803</v>
      </c>
      <c r="G1099" s="3">
        <v>45653</v>
      </c>
      <c r="H1099" t="s">
        <v>14</v>
      </c>
      <c r="I1099" t="s">
        <v>1499</v>
      </c>
      <c r="J1099" t="s">
        <v>1456</v>
      </c>
      <c r="K1099" t="s">
        <v>1526</v>
      </c>
      <c r="M1099" t="s">
        <v>2050</v>
      </c>
      <c r="N1099" t="s">
        <v>33</v>
      </c>
      <c r="O1099" t="s">
        <v>34</v>
      </c>
      <c r="P1099" t="s">
        <v>48</v>
      </c>
    </row>
    <row r="1100" spans="1:16" x14ac:dyDescent="0.35">
      <c r="A1100" t="s">
        <v>1047</v>
      </c>
      <c r="B1100">
        <v>490</v>
      </c>
      <c r="C1100">
        <v>1</v>
      </c>
      <c r="D1100">
        <v>8</v>
      </c>
      <c r="E1100">
        <v>252</v>
      </c>
      <c r="F1100">
        <v>751</v>
      </c>
      <c r="G1100" s="3">
        <v>45653</v>
      </c>
      <c r="H1100" t="s">
        <v>14</v>
      </c>
      <c r="I1100" t="s">
        <v>1900</v>
      </c>
      <c r="J1100" t="s">
        <v>1456</v>
      </c>
      <c r="K1100" t="s">
        <v>1453</v>
      </c>
      <c r="M1100" t="s">
        <v>1470</v>
      </c>
      <c r="N1100" t="s">
        <v>33</v>
      </c>
      <c r="O1100" t="s">
        <v>73</v>
      </c>
      <c r="P1100" t="s">
        <v>74</v>
      </c>
    </row>
    <row r="1101" spans="1:16" x14ac:dyDescent="0.35">
      <c r="A1101" t="s">
        <v>912</v>
      </c>
      <c r="B1101">
        <v>253</v>
      </c>
      <c r="C1101">
        <v>1</v>
      </c>
      <c r="D1101">
        <v>0</v>
      </c>
      <c r="E1101">
        <v>73</v>
      </c>
      <c r="F1101">
        <v>327</v>
      </c>
      <c r="G1101" s="3">
        <v>45653</v>
      </c>
      <c r="H1101" t="s">
        <v>14</v>
      </c>
      <c r="I1101" t="s">
        <v>1850</v>
      </c>
      <c r="J1101" t="s">
        <v>1456</v>
      </c>
      <c r="K1101" t="s">
        <v>1453</v>
      </c>
      <c r="M1101" t="s">
        <v>1457</v>
      </c>
      <c r="N1101" t="s">
        <v>33</v>
      </c>
      <c r="O1101" t="s">
        <v>34</v>
      </c>
      <c r="P1101" t="s">
        <v>35</v>
      </c>
    </row>
    <row r="1102" spans="1:16" x14ac:dyDescent="0.35">
      <c r="A1102" t="s">
        <v>1317</v>
      </c>
      <c r="B1102">
        <v>79</v>
      </c>
      <c r="D1102">
        <v>0</v>
      </c>
      <c r="E1102">
        <v>29</v>
      </c>
      <c r="F1102">
        <v>108</v>
      </c>
      <c r="G1102" s="3">
        <v>45653</v>
      </c>
      <c r="H1102" t="s">
        <v>14</v>
      </c>
      <c r="I1102" t="s">
        <v>1851</v>
      </c>
      <c r="J1102" t="s">
        <v>1456</v>
      </c>
      <c r="K1102" t="s">
        <v>1450</v>
      </c>
      <c r="M1102" t="s">
        <v>1464</v>
      </c>
      <c r="N1102" t="s">
        <v>33</v>
      </c>
      <c r="O1102" t="s">
        <v>45</v>
      </c>
      <c r="P1102" t="s">
        <v>78</v>
      </c>
    </row>
    <row r="1103" spans="1:16" x14ac:dyDescent="0.35">
      <c r="A1103" t="s">
        <v>914</v>
      </c>
      <c r="B1103">
        <v>1133</v>
      </c>
      <c r="C1103">
        <v>8</v>
      </c>
      <c r="D1103">
        <v>2</v>
      </c>
      <c r="E1103">
        <v>566</v>
      </c>
      <c r="F1103">
        <v>1709</v>
      </c>
      <c r="G1103" s="3">
        <v>45653</v>
      </c>
      <c r="H1103" t="s">
        <v>14</v>
      </c>
      <c r="I1103" t="s">
        <v>1485</v>
      </c>
      <c r="J1103" t="s">
        <v>1456</v>
      </c>
      <c r="K1103" t="s">
        <v>1526</v>
      </c>
      <c r="M1103" t="s">
        <v>2050</v>
      </c>
      <c r="N1103" t="s">
        <v>33</v>
      </c>
      <c r="O1103" t="s">
        <v>2023</v>
      </c>
      <c r="P1103" t="s">
        <v>182</v>
      </c>
    </row>
    <row r="1104" spans="1:16" x14ac:dyDescent="0.35">
      <c r="A1104" t="s">
        <v>925</v>
      </c>
      <c r="B1104">
        <v>1395</v>
      </c>
      <c r="C1104">
        <v>5</v>
      </c>
      <c r="D1104">
        <v>1</v>
      </c>
      <c r="E1104">
        <v>428</v>
      </c>
      <c r="F1104">
        <v>1829</v>
      </c>
      <c r="G1104" s="3">
        <v>45653</v>
      </c>
      <c r="H1104" t="s">
        <v>14</v>
      </c>
      <c r="I1104" t="s">
        <v>1853</v>
      </c>
      <c r="J1104" t="s">
        <v>1456</v>
      </c>
      <c r="K1104" t="s">
        <v>1526</v>
      </c>
      <c r="M1104" t="s">
        <v>2050</v>
      </c>
      <c r="N1104" t="s">
        <v>33</v>
      </c>
      <c r="O1104" t="s">
        <v>45</v>
      </c>
      <c r="P1104" t="s">
        <v>128</v>
      </c>
    </row>
    <row r="1105" spans="1:16" x14ac:dyDescent="0.35">
      <c r="A1105" t="s">
        <v>940</v>
      </c>
      <c r="B1105">
        <v>323</v>
      </c>
      <c r="C1105">
        <v>3</v>
      </c>
      <c r="D1105">
        <v>6</v>
      </c>
      <c r="E1105">
        <v>147</v>
      </c>
      <c r="F1105">
        <v>479</v>
      </c>
      <c r="G1105" s="3">
        <v>45653</v>
      </c>
      <c r="H1105" t="s">
        <v>14</v>
      </c>
      <c r="I1105" t="s">
        <v>1859</v>
      </c>
      <c r="J1105" t="s">
        <v>1456</v>
      </c>
      <c r="K1105" t="s">
        <v>1523</v>
      </c>
      <c r="M1105" t="s">
        <v>2050</v>
      </c>
      <c r="N1105" t="s">
        <v>33</v>
      </c>
      <c r="O1105" t="s">
        <v>73</v>
      </c>
      <c r="P1105" t="s">
        <v>169</v>
      </c>
    </row>
    <row r="1106" spans="1:16" x14ac:dyDescent="0.35">
      <c r="A1106" t="s">
        <v>943</v>
      </c>
      <c r="B1106">
        <v>198</v>
      </c>
      <c r="C1106">
        <v>1</v>
      </c>
      <c r="D1106">
        <v>0</v>
      </c>
      <c r="E1106">
        <v>52</v>
      </c>
      <c r="F1106">
        <v>251</v>
      </c>
      <c r="G1106" s="3">
        <v>45653</v>
      </c>
      <c r="H1106" t="s">
        <v>14</v>
      </c>
      <c r="I1106" t="s">
        <v>1500</v>
      </c>
      <c r="J1106" t="s">
        <v>1456</v>
      </c>
      <c r="K1106" t="s">
        <v>1450</v>
      </c>
      <c r="M1106" t="s">
        <v>1462</v>
      </c>
      <c r="N1106" t="s">
        <v>33</v>
      </c>
      <c r="O1106" t="s">
        <v>70</v>
      </c>
      <c r="P1106" t="s">
        <v>71</v>
      </c>
    </row>
    <row r="1107" spans="1:16" x14ac:dyDescent="0.35">
      <c r="A1107" t="s">
        <v>954</v>
      </c>
      <c r="B1107">
        <v>193</v>
      </c>
      <c r="C1107">
        <v>1</v>
      </c>
      <c r="D1107">
        <v>3</v>
      </c>
      <c r="E1107">
        <v>134</v>
      </c>
      <c r="F1107">
        <v>331</v>
      </c>
      <c r="G1107" s="3">
        <v>45653</v>
      </c>
      <c r="H1107" t="s">
        <v>14</v>
      </c>
      <c r="I1107" t="s">
        <v>1865</v>
      </c>
      <c r="J1107" t="s">
        <v>1456</v>
      </c>
      <c r="K1107" t="s">
        <v>1449</v>
      </c>
      <c r="M1107" t="s">
        <v>2050</v>
      </c>
      <c r="N1107" t="s">
        <v>33</v>
      </c>
      <c r="O1107" t="s">
        <v>34</v>
      </c>
      <c r="P1107" t="s">
        <v>449</v>
      </c>
    </row>
    <row r="1108" spans="1:16" x14ac:dyDescent="0.35">
      <c r="A1108" t="s">
        <v>971</v>
      </c>
      <c r="B1108">
        <v>411</v>
      </c>
      <c r="C1108">
        <v>5</v>
      </c>
      <c r="D1108">
        <v>4</v>
      </c>
      <c r="E1108">
        <v>247</v>
      </c>
      <c r="F1108">
        <v>667</v>
      </c>
      <c r="G1108" s="3">
        <v>45653</v>
      </c>
      <c r="H1108" t="s">
        <v>14</v>
      </c>
      <c r="I1108" t="s">
        <v>1871</v>
      </c>
      <c r="J1108" t="s">
        <v>1456</v>
      </c>
      <c r="K1108" t="s">
        <v>1523</v>
      </c>
      <c r="M1108" t="s">
        <v>2050</v>
      </c>
      <c r="N1108" t="s">
        <v>33</v>
      </c>
      <c r="O1108" t="s">
        <v>73</v>
      </c>
      <c r="P1108" t="s">
        <v>137</v>
      </c>
    </row>
    <row r="1109" spans="1:16" x14ac:dyDescent="0.35">
      <c r="A1109" t="s">
        <v>1420</v>
      </c>
      <c r="B1109">
        <v>177</v>
      </c>
      <c r="D1109">
        <v>5</v>
      </c>
      <c r="E1109">
        <v>109</v>
      </c>
      <c r="F1109">
        <v>291</v>
      </c>
      <c r="G1109" s="3">
        <v>45653</v>
      </c>
      <c r="H1109" t="s">
        <v>14</v>
      </c>
      <c r="I1109" t="s">
        <v>1869</v>
      </c>
      <c r="J1109" t="s">
        <v>1456</v>
      </c>
      <c r="K1109" t="s">
        <v>1523</v>
      </c>
      <c r="M1109" t="s">
        <v>2050</v>
      </c>
      <c r="N1109" t="s">
        <v>33</v>
      </c>
      <c r="O1109" t="s">
        <v>50</v>
      </c>
      <c r="P1109" t="s">
        <v>427</v>
      </c>
    </row>
    <row r="1110" spans="1:16" x14ac:dyDescent="0.35">
      <c r="A1110" t="s">
        <v>965</v>
      </c>
      <c r="B1110">
        <v>1301</v>
      </c>
      <c r="C1110">
        <v>2</v>
      </c>
      <c r="D1110">
        <v>4</v>
      </c>
      <c r="E1110">
        <v>479</v>
      </c>
      <c r="F1110">
        <v>1786</v>
      </c>
      <c r="G1110" s="3">
        <v>45653</v>
      </c>
      <c r="H1110" t="s">
        <v>14</v>
      </c>
      <c r="I1110" t="s">
        <v>1478</v>
      </c>
      <c r="J1110" t="s">
        <v>1456</v>
      </c>
      <c r="K1110" t="s">
        <v>1526</v>
      </c>
      <c r="M1110" t="s">
        <v>2050</v>
      </c>
      <c r="N1110" t="s">
        <v>33</v>
      </c>
      <c r="O1110" t="s">
        <v>34</v>
      </c>
      <c r="P1110" t="s">
        <v>193</v>
      </c>
    </row>
    <row r="1111" spans="1:16" x14ac:dyDescent="0.35">
      <c r="A1111" t="s">
        <v>972</v>
      </c>
      <c r="B1111">
        <v>776</v>
      </c>
      <c r="C1111">
        <v>9</v>
      </c>
      <c r="D1111">
        <v>6</v>
      </c>
      <c r="E1111">
        <v>368</v>
      </c>
      <c r="F1111">
        <v>1159</v>
      </c>
      <c r="G1111" s="3">
        <v>45653</v>
      </c>
      <c r="H1111" t="s">
        <v>14</v>
      </c>
      <c r="I1111" t="s">
        <v>1872</v>
      </c>
      <c r="J1111" t="s">
        <v>1456</v>
      </c>
      <c r="K1111" t="s">
        <v>1523</v>
      </c>
      <c r="M1111" t="s">
        <v>2050</v>
      </c>
      <c r="N1111" t="s">
        <v>33</v>
      </c>
      <c r="O1111" t="s">
        <v>70</v>
      </c>
      <c r="P1111" t="s">
        <v>255</v>
      </c>
    </row>
    <row r="1112" spans="1:16" x14ac:dyDescent="0.35">
      <c r="A1112" t="s">
        <v>1325</v>
      </c>
      <c r="B1112">
        <v>46</v>
      </c>
      <c r="D1112">
        <v>0</v>
      </c>
      <c r="E1112">
        <v>6</v>
      </c>
      <c r="F1112">
        <v>52</v>
      </c>
      <c r="G1112" s="3">
        <v>45653</v>
      </c>
      <c r="H1112" t="s">
        <v>14</v>
      </c>
      <c r="I1112" t="s">
        <v>1967</v>
      </c>
      <c r="J1112" t="s">
        <v>1456</v>
      </c>
      <c r="K1112" t="s">
        <v>1450</v>
      </c>
      <c r="M1112" t="s">
        <v>1471</v>
      </c>
      <c r="N1112" t="s">
        <v>33</v>
      </c>
      <c r="O1112" t="s">
        <v>53</v>
      </c>
      <c r="P1112" t="s">
        <v>54</v>
      </c>
    </row>
    <row r="1113" spans="1:16" x14ac:dyDescent="0.35">
      <c r="A1113" t="s">
        <v>994</v>
      </c>
      <c r="B1113">
        <v>204</v>
      </c>
      <c r="D1113">
        <v>2</v>
      </c>
      <c r="E1113">
        <v>61</v>
      </c>
      <c r="F1113">
        <v>267</v>
      </c>
      <c r="G1113" s="3">
        <v>45653</v>
      </c>
      <c r="H1113" t="s">
        <v>14</v>
      </c>
      <c r="I1113" t="s">
        <v>1877</v>
      </c>
      <c r="J1113" t="s">
        <v>1456</v>
      </c>
      <c r="K1113" t="s">
        <v>1453</v>
      </c>
      <c r="M1113" t="s">
        <v>1467</v>
      </c>
      <c r="N1113" t="s">
        <v>33</v>
      </c>
      <c r="O1113" t="s">
        <v>53</v>
      </c>
      <c r="P1113" t="s">
        <v>220</v>
      </c>
    </row>
    <row r="1114" spans="1:16" x14ac:dyDescent="0.35">
      <c r="A1114" t="s">
        <v>996</v>
      </c>
      <c r="B1114">
        <v>164</v>
      </c>
      <c r="D1114">
        <v>0</v>
      </c>
      <c r="E1114">
        <v>82</v>
      </c>
      <c r="F1114">
        <v>246</v>
      </c>
      <c r="G1114" s="3">
        <v>45653</v>
      </c>
      <c r="H1114" t="s">
        <v>14</v>
      </c>
      <c r="I1114" t="s">
        <v>1878</v>
      </c>
      <c r="J1114" t="s">
        <v>1456</v>
      </c>
      <c r="K1114" t="s">
        <v>1523</v>
      </c>
      <c r="M1114" t="s">
        <v>2050</v>
      </c>
      <c r="N1114" t="s">
        <v>33</v>
      </c>
      <c r="O1114" t="s">
        <v>34</v>
      </c>
      <c r="P1114" t="s">
        <v>449</v>
      </c>
    </row>
    <row r="1115" spans="1:16" x14ac:dyDescent="0.35">
      <c r="A1115" t="s">
        <v>1434</v>
      </c>
      <c r="B1115">
        <v>1009</v>
      </c>
      <c r="C1115">
        <v>2</v>
      </c>
      <c r="D1115">
        <v>5</v>
      </c>
      <c r="E1115">
        <v>508</v>
      </c>
      <c r="F1115">
        <v>1524</v>
      </c>
      <c r="G1115" s="3">
        <v>45653</v>
      </c>
      <c r="H1115" t="s">
        <v>14</v>
      </c>
      <c r="I1115" t="s">
        <v>1602</v>
      </c>
      <c r="J1115" t="s">
        <v>1456</v>
      </c>
      <c r="K1115" t="s">
        <v>1526</v>
      </c>
      <c r="M1115" t="s">
        <v>2050</v>
      </c>
      <c r="N1115" t="s">
        <v>33</v>
      </c>
      <c r="O1115" t="s">
        <v>70</v>
      </c>
      <c r="P1115" t="s">
        <v>255</v>
      </c>
    </row>
    <row r="1116" spans="1:16" x14ac:dyDescent="0.35">
      <c r="A1116" t="s">
        <v>1007</v>
      </c>
      <c r="B1116">
        <v>91</v>
      </c>
      <c r="C1116">
        <v>2</v>
      </c>
      <c r="D1116">
        <v>1</v>
      </c>
      <c r="E1116">
        <v>39</v>
      </c>
      <c r="F1116">
        <v>133</v>
      </c>
      <c r="G1116" s="3">
        <v>45653</v>
      </c>
      <c r="H1116" t="s">
        <v>14</v>
      </c>
      <c r="I1116" t="s">
        <v>1880</v>
      </c>
      <c r="J1116" t="s">
        <v>1456</v>
      </c>
      <c r="K1116" t="s">
        <v>1453</v>
      </c>
      <c r="M1116" t="s">
        <v>1474</v>
      </c>
      <c r="N1116" t="s">
        <v>33</v>
      </c>
      <c r="O1116" t="s">
        <v>53</v>
      </c>
      <c r="P1116" t="s">
        <v>220</v>
      </c>
    </row>
    <row r="1117" spans="1:16" x14ac:dyDescent="0.35">
      <c r="A1117" t="s">
        <v>1009</v>
      </c>
      <c r="B1117">
        <v>103</v>
      </c>
      <c r="C1117">
        <v>1</v>
      </c>
      <c r="D1117">
        <v>0</v>
      </c>
      <c r="E1117">
        <v>52</v>
      </c>
      <c r="F1117">
        <v>156</v>
      </c>
      <c r="G1117" s="3">
        <v>45653</v>
      </c>
      <c r="H1117" t="s">
        <v>14</v>
      </c>
      <c r="I1117" t="s">
        <v>1882</v>
      </c>
      <c r="J1117" t="s">
        <v>1456</v>
      </c>
      <c r="K1117" t="s">
        <v>1453</v>
      </c>
      <c r="M1117" t="s">
        <v>1474</v>
      </c>
      <c r="N1117" t="s">
        <v>33</v>
      </c>
      <c r="O1117" t="s">
        <v>53</v>
      </c>
      <c r="P1117" t="s">
        <v>220</v>
      </c>
    </row>
    <row r="1118" spans="1:16" x14ac:dyDescent="0.35">
      <c r="A1118" t="s">
        <v>1010</v>
      </c>
      <c r="B1118">
        <v>175</v>
      </c>
      <c r="D1118">
        <v>0</v>
      </c>
      <c r="E1118">
        <v>39</v>
      </c>
      <c r="F1118">
        <v>214</v>
      </c>
      <c r="G1118" s="3">
        <v>45653</v>
      </c>
      <c r="H1118" t="s">
        <v>14</v>
      </c>
      <c r="I1118" t="s">
        <v>1883</v>
      </c>
      <c r="J1118" t="s">
        <v>1456</v>
      </c>
      <c r="K1118" t="s">
        <v>1453</v>
      </c>
      <c r="M1118" t="s">
        <v>1474</v>
      </c>
      <c r="N1118" t="s">
        <v>33</v>
      </c>
      <c r="O1118" t="s">
        <v>53</v>
      </c>
      <c r="P1118" t="s">
        <v>220</v>
      </c>
    </row>
    <row r="1119" spans="1:16" x14ac:dyDescent="0.35">
      <c r="A1119" t="s">
        <v>1015</v>
      </c>
      <c r="B1119">
        <v>194</v>
      </c>
      <c r="D1119">
        <v>0</v>
      </c>
      <c r="E1119">
        <v>39</v>
      </c>
      <c r="F1119">
        <v>233</v>
      </c>
      <c r="G1119" s="3">
        <v>45653</v>
      </c>
      <c r="H1119" t="s">
        <v>14</v>
      </c>
      <c r="I1119" t="s">
        <v>1886</v>
      </c>
      <c r="J1119" t="s">
        <v>1456</v>
      </c>
      <c r="K1119" t="s">
        <v>1453</v>
      </c>
      <c r="M1119" t="s">
        <v>1474</v>
      </c>
      <c r="N1119" t="s">
        <v>33</v>
      </c>
      <c r="O1119" t="s">
        <v>53</v>
      </c>
      <c r="P1119" t="s">
        <v>220</v>
      </c>
    </row>
    <row r="1120" spans="1:16" x14ac:dyDescent="0.35">
      <c r="A1120" t="s">
        <v>1017</v>
      </c>
      <c r="B1120">
        <v>167</v>
      </c>
      <c r="D1120">
        <v>0</v>
      </c>
      <c r="E1120">
        <v>59</v>
      </c>
      <c r="F1120">
        <v>226</v>
      </c>
      <c r="G1120" s="3">
        <v>45653</v>
      </c>
      <c r="H1120" t="s">
        <v>14</v>
      </c>
      <c r="I1120" t="s">
        <v>1887</v>
      </c>
      <c r="J1120" t="s">
        <v>1456</v>
      </c>
      <c r="K1120" t="s">
        <v>1453</v>
      </c>
      <c r="M1120" t="s">
        <v>1474</v>
      </c>
      <c r="N1120" t="s">
        <v>33</v>
      </c>
      <c r="O1120" t="s">
        <v>53</v>
      </c>
      <c r="P1120" t="s">
        <v>220</v>
      </c>
    </row>
    <row r="1121" spans="1:16" x14ac:dyDescent="0.35">
      <c r="A1121" t="s">
        <v>1019</v>
      </c>
      <c r="B1121">
        <v>67</v>
      </c>
      <c r="D1121">
        <v>0</v>
      </c>
      <c r="E1121">
        <v>26</v>
      </c>
      <c r="F1121">
        <v>93</v>
      </c>
      <c r="G1121" s="3">
        <v>45653</v>
      </c>
      <c r="H1121" t="s">
        <v>14</v>
      </c>
      <c r="I1121" t="s">
        <v>1887</v>
      </c>
      <c r="J1121" t="s">
        <v>1456</v>
      </c>
      <c r="K1121" t="s">
        <v>1450</v>
      </c>
      <c r="M1121" t="s">
        <v>1454</v>
      </c>
      <c r="N1121" t="s">
        <v>33</v>
      </c>
      <c r="O1121" t="s">
        <v>53</v>
      </c>
      <c r="P1121" t="s">
        <v>198</v>
      </c>
    </row>
    <row r="1122" spans="1:16" x14ac:dyDescent="0.35">
      <c r="A1122" t="s">
        <v>1031</v>
      </c>
      <c r="B1122">
        <v>245</v>
      </c>
      <c r="D1122">
        <v>8</v>
      </c>
      <c r="E1122">
        <v>130</v>
      </c>
      <c r="F1122">
        <v>383</v>
      </c>
      <c r="G1122" s="3">
        <v>45653</v>
      </c>
      <c r="H1122" t="s">
        <v>14</v>
      </c>
      <c r="I1122" t="s">
        <v>1496</v>
      </c>
      <c r="J1122" t="s">
        <v>1456</v>
      </c>
      <c r="K1122" t="s">
        <v>1453</v>
      </c>
      <c r="M1122" t="s">
        <v>1479</v>
      </c>
      <c r="N1122" t="s">
        <v>33</v>
      </c>
      <c r="O1122" t="s">
        <v>45</v>
      </c>
      <c r="P1122" t="s">
        <v>276</v>
      </c>
    </row>
    <row r="1123" spans="1:16" x14ac:dyDescent="0.35">
      <c r="A1123" t="s">
        <v>1033</v>
      </c>
      <c r="B1123">
        <v>148</v>
      </c>
      <c r="D1123">
        <v>0</v>
      </c>
      <c r="E1123">
        <v>74</v>
      </c>
      <c r="F1123">
        <v>222</v>
      </c>
      <c r="G1123" s="3">
        <v>45653</v>
      </c>
      <c r="H1123" t="s">
        <v>14</v>
      </c>
      <c r="I1123" t="s">
        <v>1893</v>
      </c>
      <c r="J1123" t="s">
        <v>1456</v>
      </c>
      <c r="K1123" t="s">
        <v>1453</v>
      </c>
      <c r="M1123" t="s">
        <v>1479</v>
      </c>
      <c r="N1123" t="s">
        <v>33</v>
      </c>
      <c r="O1123" t="s">
        <v>45</v>
      </c>
      <c r="P1123" t="s">
        <v>276</v>
      </c>
    </row>
    <row r="1124" spans="1:16" x14ac:dyDescent="0.35">
      <c r="A1124" t="s">
        <v>1036</v>
      </c>
      <c r="B1124">
        <v>322</v>
      </c>
      <c r="C1124">
        <v>3</v>
      </c>
      <c r="D1124">
        <v>0</v>
      </c>
      <c r="E1124">
        <v>182</v>
      </c>
      <c r="F1124">
        <v>507</v>
      </c>
      <c r="G1124" s="3">
        <v>45653</v>
      </c>
      <c r="H1124" t="s">
        <v>14</v>
      </c>
      <c r="I1124" t="s">
        <v>1894</v>
      </c>
      <c r="J1124" t="s">
        <v>1456</v>
      </c>
      <c r="K1124" t="s">
        <v>1523</v>
      </c>
      <c r="M1124" t="s">
        <v>2050</v>
      </c>
      <c r="N1124" t="s">
        <v>33</v>
      </c>
      <c r="O1124" t="s">
        <v>73</v>
      </c>
      <c r="P1124" t="s">
        <v>169</v>
      </c>
    </row>
    <row r="1125" spans="1:16" x14ac:dyDescent="0.35">
      <c r="A1125" t="s">
        <v>1444</v>
      </c>
      <c r="B1125">
        <v>284</v>
      </c>
      <c r="C1125">
        <v>5</v>
      </c>
      <c r="D1125">
        <v>0</v>
      </c>
      <c r="E1125">
        <v>130</v>
      </c>
      <c r="F1125">
        <v>419</v>
      </c>
      <c r="G1125" s="3">
        <v>45653</v>
      </c>
      <c r="H1125" t="s">
        <v>14</v>
      </c>
      <c r="I1125" t="s">
        <v>1536</v>
      </c>
      <c r="J1125" t="s">
        <v>1456</v>
      </c>
      <c r="K1125" t="s">
        <v>1526</v>
      </c>
      <c r="M1125" t="s">
        <v>2050</v>
      </c>
      <c r="N1125" t="s">
        <v>33</v>
      </c>
      <c r="O1125" t="s">
        <v>50</v>
      </c>
      <c r="P1125" t="s">
        <v>51</v>
      </c>
    </row>
    <row r="1126" spans="1:16" x14ac:dyDescent="0.35">
      <c r="A1126" t="s">
        <v>1038</v>
      </c>
      <c r="B1126">
        <v>61</v>
      </c>
      <c r="D1126">
        <v>0</v>
      </c>
      <c r="E1126">
        <v>28</v>
      </c>
      <c r="F1126">
        <v>89</v>
      </c>
      <c r="G1126" s="3">
        <v>45653</v>
      </c>
      <c r="H1126" t="s">
        <v>14</v>
      </c>
      <c r="I1126" t="s">
        <v>1895</v>
      </c>
      <c r="J1126" t="s">
        <v>1456</v>
      </c>
      <c r="K1126" t="s">
        <v>1450</v>
      </c>
      <c r="M1126" t="s">
        <v>1454</v>
      </c>
      <c r="N1126" t="s">
        <v>33</v>
      </c>
      <c r="O1126" t="s">
        <v>53</v>
      </c>
      <c r="P1126" t="s">
        <v>198</v>
      </c>
    </row>
    <row r="1127" spans="1:16" x14ac:dyDescent="0.35">
      <c r="A1127" t="s">
        <v>1392</v>
      </c>
      <c r="B1127">
        <v>103</v>
      </c>
      <c r="D1127">
        <v>0</v>
      </c>
      <c r="E1127">
        <v>29</v>
      </c>
      <c r="F1127">
        <v>132</v>
      </c>
      <c r="G1127" s="3">
        <v>45653</v>
      </c>
      <c r="H1127" t="s">
        <v>14</v>
      </c>
      <c r="I1127" t="s">
        <v>1747</v>
      </c>
      <c r="J1127" t="s">
        <v>1456</v>
      </c>
      <c r="K1127" t="s">
        <v>1450</v>
      </c>
      <c r="M1127" t="s">
        <v>1732</v>
      </c>
      <c r="N1127" t="s">
        <v>33</v>
      </c>
      <c r="O1127" t="s">
        <v>53</v>
      </c>
      <c r="P1127" t="s">
        <v>115</v>
      </c>
    </row>
    <row r="1128" spans="1:16" x14ac:dyDescent="0.35">
      <c r="A1128" t="s">
        <v>1048</v>
      </c>
      <c r="B1128">
        <v>41</v>
      </c>
      <c r="D1128">
        <v>1</v>
      </c>
      <c r="E1128">
        <v>11</v>
      </c>
      <c r="F1128">
        <v>53</v>
      </c>
      <c r="G1128" s="3">
        <v>45653</v>
      </c>
      <c r="H1128" t="s">
        <v>14</v>
      </c>
      <c r="I1128" t="s">
        <v>1968</v>
      </c>
      <c r="J1128" t="s">
        <v>1456</v>
      </c>
      <c r="K1128" t="s">
        <v>1453</v>
      </c>
      <c r="M1128" t="s">
        <v>1470</v>
      </c>
      <c r="N1128" t="s">
        <v>33</v>
      </c>
      <c r="O1128" t="s">
        <v>73</v>
      </c>
      <c r="P1128" t="s">
        <v>74</v>
      </c>
    </row>
    <row r="1129" spans="1:16" x14ac:dyDescent="0.35">
      <c r="A1129" t="s">
        <v>1049</v>
      </c>
      <c r="B1129">
        <v>593</v>
      </c>
      <c r="C1129">
        <v>10</v>
      </c>
      <c r="D1129">
        <v>3</v>
      </c>
      <c r="E1129">
        <v>306</v>
      </c>
      <c r="F1129">
        <v>912</v>
      </c>
      <c r="G1129" s="3">
        <v>45653</v>
      </c>
      <c r="H1129" t="s">
        <v>14</v>
      </c>
      <c r="I1129" t="s">
        <v>1901</v>
      </c>
      <c r="J1129" t="s">
        <v>1456</v>
      </c>
      <c r="K1129" t="s">
        <v>1453</v>
      </c>
      <c r="M1129" t="s">
        <v>1470</v>
      </c>
      <c r="N1129" t="s">
        <v>33</v>
      </c>
      <c r="O1129" t="s">
        <v>73</v>
      </c>
      <c r="P1129" t="s">
        <v>74</v>
      </c>
    </row>
    <row r="1130" spans="1:16" x14ac:dyDescent="0.35">
      <c r="A1130" t="s">
        <v>1051</v>
      </c>
      <c r="B1130">
        <v>288</v>
      </c>
      <c r="C1130">
        <v>3</v>
      </c>
      <c r="D1130">
        <v>0</v>
      </c>
      <c r="E1130">
        <v>83</v>
      </c>
      <c r="F1130">
        <v>374</v>
      </c>
      <c r="G1130" s="3">
        <v>45653</v>
      </c>
      <c r="H1130" t="s">
        <v>14</v>
      </c>
      <c r="I1130" t="s">
        <v>1903</v>
      </c>
      <c r="J1130" t="s">
        <v>1456</v>
      </c>
      <c r="K1130" t="s">
        <v>1453</v>
      </c>
      <c r="M1130" t="s">
        <v>1470</v>
      </c>
      <c r="N1130" t="s">
        <v>33</v>
      </c>
      <c r="O1130" t="s">
        <v>73</v>
      </c>
      <c r="P1130" t="s">
        <v>74</v>
      </c>
    </row>
    <row r="1131" spans="1:16" x14ac:dyDescent="0.35">
      <c r="A1131" t="s">
        <v>1052</v>
      </c>
      <c r="B1131">
        <v>151</v>
      </c>
      <c r="D1131">
        <v>0</v>
      </c>
      <c r="E1131">
        <v>41</v>
      </c>
      <c r="F1131">
        <v>192</v>
      </c>
      <c r="G1131" s="3">
        <v>45653</v>
      </c>
      <c r="H1131" t="s">
        <v>14</v>
      </c>
      <c r="I1131" t="s">
        <v>1904</v>
      </c>
      <c r="J1131" t="s">
        <v>1456</v>
      </c>
      <c r="K1131" t="s">
        <v>1453</v>
      </c>
      <c r="M1131" t="s">
        <v>1470</v>
      </c>
      <c r="N1131" t="s">
        <v>33</v>
      </c>
      <c r="O1131" t="s">
        <v>73</v>
      </c>
      <c r="P1131" t="s">
        <v>74</v>
      </c>
    </row>
    <row r="1132" spans="1:16" x14ac:dyDescent="0.35">
      <c r="A1132" t="s">
        <v>1192</v>
      </c>
      <c r="B1132">
        <v>156</v>
      </c>
      <c r="C1132">
        <v>1</v>
      </c>
      <c r="D1132">
        <v>0</v>
      </c>
      <c r="E1132">
        <v>75</v>
      </c>
      <c r="F1132">
        <v>232</v>
      </c>
      <c r="G1132" s="3">
        <v>45653</v>
      </c>
      <c r="H1132" t="s">
        <v>14</v>
      </c>
      <c r="I1132" t="s">
        <v>1905</v>
      </c>
      <c r="J1132" t="s">
        <v>1456</v>
      </c>
      <c r="K1132" t="s">
        <v>1453</v>
      </c>
      <c r="M1132" t="s">
        <v>1462</v>
      </c>
      <c r="N1132" t="s">
        <v>33</v>
      </c>
      <c r="O1132" t="s">
        <v>70</v>
      </c>
      <c r="P1132" t="s">
        <v>71</v>
      </c>
    </row>
    <row r="1133" spans="1:16" x14ac:dyDescent="0.35">
      <c r="A1133" t="s">
        <v>1054</v>
      </c>
      <c r="B1133">
        <v>373</v>
      </c>
      <c r="C1133">
        <v>2</v>
      </c>
      <c r="D1133">
        <v>8</v>
      </c>
      <c r="E1133">
        <v>145</v>
      </c>
      <c r="F1133">
        <v>528</v>
      </c>
      <c r="G1133" s="3">
        <v>45653</v>
      </c>
      <c r="H1133" t="s">
        <v>14</v>
      </c>
      <c r="I1133" t="s">
        <v>1907</v>
      </c>
      <c r="J1133" t="s">
        <v>1456</v>
      </c>
      <c r="K1133" t="s">
        <v>1453</v>
      </c>
      <c r="M1133" t="s">
        <v>1470</v>
      </c>
      <c r="N1133" t="s">
        <v>33</v>
      </c>
      <c r="O1133" t="s">
        <v>73</v>
      </c>
      <c r="P1133" t="s">
        <v>74</v>
      </c>
    </row>
    <row r="1134" spans="1:16" x14ac:dyDescent="0.35">
      <c r="A1134" t="s">
        <v>1055</v>
      </c>
      <c r="B1134">
        <v>306</v>
      </c>
      <c r="C1134">
        <v>3</v>
      </c>
      <c r="D1134">
        <v>8</v>
      </c>
      <c r="E1134">
        <v>96</v>
      </c>
      <c r="F1134">
        <v>413</v>
      </c>
      <c r="G1134" s="3">
        <v>45653</v>
      </c>
      <c r="H1134" t="s">
        <v>14</v>
      </c>
      <c r="I1134" t="s">
        <v>1969</v>
      </c>
      <c r="J1134" t="s">
        <v>1456</v>
      </c>
      <c r="K1134" t="s">
        <v>1453</v>
      </c>
      <c r="M1134" t="s">
        <v>1470</v>
      </c>
      <c r="N1134" t="s">
        <v>33</v>
      </c>
      <c r="O1134" t="s">
        <v>73</v>
      </c>
      <c r="P1134" t="s">
        <v>74</v>
      </c>
    </row>
    <row r="1135" spans="1:16" x14ac:dyDescent="0.35">
      <c r="A1135" t="s">
        <v>1056</v>
      </c>
      <c r="B1135">
        <v>270</v>
      </c>
      <c r="C1135">
        <v>1</v>
      </c>
      <c r="D1135">
        <v>1</v>
      </c>
      <c r="E1135">
        <v>98</v>
      </c>
      <c r="F1135">
        <v>370</v>
      </c>
      <c r="G1135" s="3">
        <v>45653</v>
      </c>
      <c r="H1135" t="s">
        <v>14</v>
      </c>
      <c r="I1135" t="s">
        <v>1908</v>
      </c>
      <c r="J1135" t="s">
        <v>1456</v>
      </c>
      <c r="K1135" t="s">
        <v>1453</v>
      </c>
      <c r="M1135" t="s">
        <v>1470</v>
      </c>
      <c r="N1135" t="s">
        <v>33</v>
      </c>
      <c r="O1135" t="s">
        <v>73</v>
      </c>
      <c r="P1135" t="s">
        <v>74</v>
      </c>
    </row>
    <row r="1136" spans="1:16" x14ac:dyDescent="0.35">
      <c r="A1136" t="s">
        <v>1061</v>
      </c>
      <c r="B1136">
        <v>219</v>
      </c>
      <c r="C1136">
        <v>2</v>
      </c>
      <c r="D1136">
        <v>0</v>
      </c>
      <c r="E1136">
        <v>138</v>
      </c>
      <c r="F1136">
        <v>359</v>
      </c>
      <c r="G1136" s="3">
        <v>45653</v>
      </c>
      <c r="H1136" t="s">
        <v>14</v>
      </c>
      <c r="I1136" t="s">
        <v>1912</v>
      </c>
      <c r="J1136" t="s">
        <v>1456</v>
      </c>
      <c r="K1136" t="s">
        <v>1523</v>
      </c>
      <c r="M1136" t="s">
        <v>2050</v>
      </c>
      <c r="N1136" t="s">
        <v>33</v>
      </c>
      <c r="O1136" t="s">
        <v>70</v>
      </c>
      <c r="P1136" t="s">
        <v>226</v>
      </c>
    </row>
    <row r="1137" spans="1:16" x14ac:dyDescent="0.35">
      <c r="A1137" t="s">
        <v>1088</v>
      </c>
      <c r="B1137">
        <v>279</v>
      </c>
      <c r="C1137">
        <v>1</v>
      </c>
      <c r="D1137">
        <v>17</v>
      </c>
      <c r="E1137">
        <v>125</v>
      </c>
      <c r="F1137">
        <v>422</v>
      </c>
      <c r="G1137" s="3">
        <v>45653</v>
      </c>
      <c r="H1137" t="s">
        <v>14</v>
      </c>
      <c r="I1137" t="s">
        <v>1923</v>
      </c>
      <c r="J1137" t="s">
        <v>1456</v>
      </c>
      <c r="K1137" t="s">
        <v>1523</v>
      </c>
      <c r="M1137" t="s">
        <v>2050</v>
      </c>
      <c r="N1137" t="s">
        <v>33</v>
      </c>
      <c r="O1137" t="s">
        <v>45</v>
      </c>
      <c r="P1137" t="s">
        <v>1985</v>
      </c>
    </row>
    <row r="1138" spans="1:16" x14ac:dyDescent="0.35">
      <c r="A1138" t="s">
        <v>1345</v>
      </c>
      <c r="B1138">
        <v>32</v>
      </c>
      <c r="D1138">
        <v>0</v>
      </c>
      <c r="E1138">
        <v>13</v>
      </c>
      <c r="F1138">
        <v>45</v>
      </c>
      <c r="G1138" s="3">
        <v>45653</v>
      </c>
      <c r="H1138" t="s">
        <v>14</v>
      </c>
      <c r="I1138" t="s">
        <v>1533</v>
      </c>
      <c r="J1138" t="s">
        <v>1456</v>
      </c>
      <c r="K1138" t="s">
        <v>1534</v>
      </c>
      <c r="M1138" t="s">
        <v>2050</v>
      </c>
      <c r="N1138" t="s">
        <v>33</v>
      </c>
      <c r="O1138" t="s">
        <v>45</v>
      </c>
      <c r="P1138" t="s">
        <v>46</v>
      </c>
    </row>
    <row r="1139" spans="1:16" x14ac:dyDescent="0.35">
      <c r="A1139" t="s">
        <v>1433</v>
      </c>
      <c r="B1139">
        <v>1033</v>
      </c>
      <c r="C1139">
        <v>3</v>
      </c>
      <c r="D1139">
        <v>2</v>
      </c>
      <c r="E1139">
        <v>795</v>
      </c>
      <c r="F1139">
        <v>1833</v>
      </c>
      <c r="G1139" s="3">
        <v>45653</v>
      </c>
      <c r="H1139" t="s">
        <v>14</v>
      </c>
      <c r="I1139" t="s">
        <v>1602</v>
      </c>
      <c r="J1139" t="s">
        <v>1456</v>
      </c>
      <c r="K1139" t="s">
        <v>1526</v>
      </c>
      <c r="M1139" t="s">
        <v>2050</v>
      </c>
      <c r="N1139" t="s">
        <v>33</v>
      </c>
      <c r="O1139" t="s">
        <v>70</v>
      </c>
      <c r="P1139" t="s">
        <v>255</v>
      </c>
    </row>
    <row r="1140" spans="1:16" x14ac:dyDescent="0.35">
      <c r="A1140" t="s">
        <v>1093</v>
      </c>
      <c r="B1140">
        <v>909</v>
      </c>
      <c r="C1140">
        <v>2</v>
      </c>
      <c r="D1140">
        <v>1</v>
      </c>
      <c r="E1140">
        <v>569</v>
      </c>
      <c r="F1140">
        <v>1481</v>
      </c>
      <c r="G1140" s="3">
        <v>45653</v>
      </c>
      <c r="H1140" t="s">
        <v>14</v>
      </c>
      <c r="I1140" t="s">
        <v>1485</v>
      </c>
      <c r="J1140" t="s">
        <v>1456</v>
      </c>
      <c r="K1140" t="s">
        <v>1526</v>
      </c>
      <c r="M1140" t="s">
        <v>2050</v>
      </c>
      <c r="N1140" t="s">
        <v>33</v>
      </c>
      <c r="O1140" t="s">
        <v>2023</v>
      </c>
      <c r="P1140" t="s">
        <v>182</v>
      </c>
    </row>
    <row r="1141" spans="1:16" x14ac:dyDescent="0.35">
      <c r="A1141" t="s">
        <v>1401</v>
      </c>
      <c r="B1141">
        <v>39</v>
      </c>
      <c r="D1141">
        <v>0</v>
      </c>
      <c r="E1141">
        <v>27</v>
      </c>
      <c r="F1141">
        <v>66</v>
      </c>
      <c r="G1141" s="3">
        <v>45653</v>
      </c>
      <c r="H1141" t="s">
        <v>14</v>
      </c>
      <c r="I1141" t="s">
        <v>1485</v>
      </c>
      <c r="J1141" t="s">
        <v>1456</v>
      </c>
      <c r="K1141" t="s">
        <v>1534</v>
      </c>
      <c r="M1141" t="s">
        <v>2050</v>
      </c>
      <c r="N1141" t="s">
        <v>33</v>
      </c>
      <c r="O1141" t="s">
        <v>2023</v>
      </c>
      <c r="P1141" t="s">
        <v>182</v>
      </c>
    </row>
    <row r="1142" spans="1:16" x14ac:dyDescent="0.35">
      <c r="A1142" t="s">
        <v>1148</v>
      </c>
      <c r="B1142">
        <v>983</v>
      </c>
      <c r="C1142">
        <v>5</v>
      </c>
      <c r="D1142">
        <v>12</v>
      </c>
      <c r="E1142">
        <v>787</v>
      </c>
      <c r="F1142">
        <v>1787</v>
      </c>
      <c r="G1142" s="3">
        <v>45653</v>
      </c>
      <c r="H1142" t="s">
        <v>14</v>
      </c>
      <c r="I1142" t="s">
        <v>1485</v>
      </c>
      <c r="J1142" t="s">
        <v>1456</v>
      </c>
      <c r="K1142" t="s">
        <v>1526</v>
      </c>
      <c r="M1142" t="s">
        <v>2050</v>
      </c>
      <c r="N1142" t="s">
        <v>33</v>
      </c>
      <c r="O1142" t="s">
        <v>2023</v>
      </c>
      <c r="P1142" t="s">
        <v>182</v>
      </c>
    </row>
    <row r="1143" spans="1:16" x14ac:dyDescent="0.35">
      <c r="A1143" t="s">
        <v>1406</v>
      </c>
      <c r="B1143">
        <v>10</v>
      </c>
      <c r="D1143">
        <v>0</v>
      </c>
      <c r="E1143">
        <v>4</v>
      </c>
      <c r="F1143">
        <v>14</v>
      </c>
      <c r="G1143" s="3">
        <v>45653</v>
      </c>
      <c r="H1143" t="s">
        <v>14</v>
      </c>
      <c r="I1143" t="s">
        <v>1485</v>
      </c>
      <c r="J1143" t="s">
        <v>1456</v>
      </c>
      <c r="K1143" t="s">
        <v>1534</v>
      </c>
      <c r="M1143" t="s">
        <v>2050</v>
      </c>
      <c r="N1143" t="s">
        <v>33</v>
      </c>
      <c r="O1143" t="s">
        <v>2023</v>
      </c>
      <c r="P1143" t="s">
        <v>182</v>
      </c>
    </row>
    <row r="1144" spans="1:16" x14ac:dyDescent="0.35">
      <c r="A1144" t="s">
        <v>1150</v>
      </c>
      <c r="B1144">
        <v>93</v>
      </c>
      <c r="D1144">
        <v>0</v>
      </c>
      <c r="E1144">
        <v>51</v>
      </c>
      <c r="F1144">
        <v>144</v>
      </c>
      <c r="G1144" s="3">
        <v>45653</v>
      </c>
      <c r="H1144" t="s">
        <v>14</v>
      </c>
      <c r="I1144" t="s">
        <v>1958</v>
      </c>
      <c r="J1144" t="s">
        <v>1456</v>
      </c>
      <c r="K1144" t="s">
        <v>1450</v>
      </c>
      <c r="M1144" t="s">
        <v>1454</v>
      </c>
      <c r="N1144" t="s">
        <v>33</v>
      </c>
      <c r="O1144" t="s">
        <v>53</v>
      </c>
      <c r="P1144" t="s">
        <v>54</v>
      </c>
    </row>
    <row r="1145" spans="1:16" x14ac:dyDescent="0.35">
      <c r="A1145" t="s">
        <v>1424</v>
      </c>
      <c r="D1145">
        <v>0</v>
      </c>
      <c r="E1145">
        <v>1</v>
      </c>
      <c r="F1145">
        <v>1</v>
      </c>
      <c r="G1145" s="3">
        <v>45653</v>
      </c>
      <c r="H1145" t="s">
        <v>14</v>
      </c>
      <c r="I1145" t="s">
        <v>1499</v>
      </c>
      <c r="J1145" t="s">
        <v>1456</v>
      </c>
      <c r="K1145" t="s">
        <v>1473</v>
      </c>
      <c r="M1145" t="s">
        <v>2050</v>
      </c>
      <c r="N1145" t="s">
        <v>33</v>
      </c>
      <c r="O1145" t="s">
        <v>34</v>
      </c>
      <c r="P1145" t="s">
        <v>48</v>
      </c>
    </row>
    <row r="1146" spans="1:16" x14ac:dyDescent="0.35">
      <c r="A1146" t="s">
        <v>1318</v>
      </c>
      <c r="B1146">
        <v>55</v>
      </c>
      <c r="D1146">
        <v>0</v>
      </c>
      <c r="E1146">
        <v>23</v>
      </c>
      <c r="F1146">
        <v>78</v>
      </c>
      <c r="G1146" s="3">
        <v>45653</v>
      </c>
      <c r="H1146" t="s">
        <v>14</v>
      </c>
      <c r="I1146" t="s">
        <v>1919</v>
      </c>
      <c r="J1146" t="s">
        <v>1456</v>
      </c>
      <c r="K1146" t="s">
        <v>1450</v>
      </c>
      <c r="M1146" t="s">
        <v>1464</v>
      </c>
      <c r="N1146" t="s">
        <v>33</v>
      </c>
      <c r="O1146" t="s">
        <v>45</v>
      </c>
      <c r="P1146" t="s">
        <v>78</v>
      </c>
    </row>
    <row r="1147" spans="1:16" x14ac:dyDescent="0.35">
      <c r="A1147" t="s">
        <v>1087</v>
      </c>
      <c r="B1147">
        <v>99</v>
      </c>
      <c r="D1147">
        <v>0</v>
      </c>
      <c r="E1147">
        <v>61</v>
      </c>
      <c r="F1147">
        <v>160</v>
      </c>
      <c r="G1147" s="3">
        <v>45653</v>
      </c>
      <c r="H1147" t="s">
        <v>14</v>
      </c>
      <c r="I1147" t="s">
        <v>1922</v>
      </c>
      <c r="J1147" t="s">
        <v>1456</v>
      </c>
      <c r="K1147" t="s">
        <v>1450</v>
      </c>
      <c r="M1147" t="s">
        <v>1464</v>
      </c>
      <c r="N1147" t="s">
        <v>33</v>
      </c>
      <c r="O1147" t="s">
        <v>45</v>
      </c>
      <c r="P1147" t="s">
        <v>78</v>
      </c>
    </row>
    <row r="1148" spans="1:16" x14ac:dyDescent="0.35">
      <c r="A1148" t="s">
        <v>1313</v>
      </c>
      <c r="B1148">
        <v>53</v>
      </c>
      <c r="D1148">
        <v>0</v>
      </c>
      <c r="E1148">
        <v>23</v>
      </c>
      <c r="F1148">
        <v>76</v>
      </c>
      <c r="G1148" s="3">
        <v>45653</v>
      </c>
      <c r="H1148" t="s">
        <v>14</v>
      </c>
      <c r="I1148" t="s">
        <v>2000</v>
      </c>
      <c r="J1148" t="s">
        <v>1456</v>
      </c>
      <c r="K1148" t="s">
        <v>1450</v>
      </c>
      <c r="M1148" t="s">
        <v>1467</v>
      </c>
      <c r="N1148" t="s">
        <v>33</v>
      </c>
      <c r="O1148" t="s">
        <v>53</v>
      </c>
      <c r="P1148" t="s">
        <v>220</v>
      </c>
    </row>
    <row r="1149" spans="1:16" x14ac:dyDescent="0.35">
      <c r="A1149" t="s">
        <v>1513</v>
      </c>
      <c r="B1149">
        <v>122</v>
      </c>
      <c r="D1149">
        <v>1</v>
      </c>
      <c r="E1149">
        <v>30</v>
      </c>
      <c r="F1149">
        <v>153</v>
      </c>
      <c r="G1149" s="3">
        <v>45653</v>
      </c>
      <c r="H1149" t="s">
        <v>14</v>
      </c>
      <c r="I1149" t="s">
        <v>1952</v>
      </c>
      <c r="J1149" t="s">
        <v>1456</v>
      </c>
      <c r="K1149" t="s">
        <v>1450</v>
      </c>
      <c r="M1149" t="s">
        <v>1467</v>
      </c>
      <c r="N1149" t="s">
        <v>33</v>
      </c>
      <c r="O1149" t="s">
        <v>53</v>
      </c>
      <c r="P1149" t="s">
        <v>115</v>
      </c>
    </row>
    <row r="1150" spans="1:16" x14ac:dyDescent="0.35">
      <c r="A1150" t="s">
        <v>13</v>
      </c>
      <c r="B1150">
        <v>428</v>
      </c>
      <c r="D1150">
        <v>18</v>
      </c>
      <c r="E1150">
        <v>199</v>
      </c>
      <c r="F1150">
        <v>645</v>
      </c>
      <c r="G1150" s="3">
        <v>45653</v>
      </c>
      <c r="H1150" t="s">
        <v>14</v>
      </c>
      <c r="I1150" t="s">
        <v>1522</v>
      </c>
      <c r="J1150" t="s">
        <v>1448</v>
      </c>
      <c r="K1150" t="s">
        <v>1523</v>
      </c>
      <c r="M1150" t="s">
        <v>2050</v>
      </c>
      <c r="N1150" t="s">
        <v>2021</v>
      </c>
      <c r="O1150" t="s">
        <v>15</v>
      </c>
      <c r="P1150" t="s">
        <v>16</v>
      </c>
    </row>
    <row r="1151" spans="1:16" x14ac:dyDescent="0.35">
      <c r="A1151" t="s">
        <v>107</v>
      </c>
      <c r="B1151">
        <v>333</v>
      </c>
      <c r="C1151">
        <v>1</v>
      </c>
      <c r="D1151">
        <v>0</v>
      </c>
      <c r="E1151">
        <v>59</v>
      </c>
      <c r="F1151">
        <v>393</v>
      </c>
      <c r="G1151" s="3">
        <v>45653</v>
      </c>
      <c r="H1151" t="s">
        <v>14</v>
      </c>
      <c r="I1151" t="s">
        <v>1547</v>
      </c>
      <c r="J1151" t="s">
        <v>1548</v>
      </c>
      <c r="K1151" t="s">
        <v>1453</v>
      </c>
      <c r="M1151" t="s">
        <v>1451</v>
      </c>
      <c r="N1151" t="s">
        <v>2021</v>
      </c>
      <c r="O1151" t="s">
        <v>18</v>
      </c>
      <c r="P1151" t="s">
        <v>19</v>
      </c>
    </row>
    <row r="1152" spans="1:16" x14ac:dyDescent="0.35">
      <c r="A1152" t="s">
        <v>24</v>
      </c>
      <c r="B1152">
        <v>622</v>
      </c>
      <c r="C1152">
        <v>1</v>
      </c>
      <c r="D1152">
        <v>6</v>
      </c>
      <c r="E1152">
        <v>325</v>
      </c>
      <c r="F1152">
        <v>954</v>
      </c>
      <c r="G1152" s="3">
        <v>45653</v>
      </c>
      <c r="H1152" t="s">
        <v>14</v>
      </c>
      <c r="I1152" t="s">
        <v>1525</v>
      </c>
      <c r="J1152" t="s">
        <v>1448</v>
      </c>
      <c r="K1152" t="s">
        <v>1526</v>
      </c>
      <c r="M1152" t="s">
        <v>2050</v>
      </c>
      <c r="N1152" t="s">
        <v>2021</v>
      </c>
      <c r="O1152" t="s">
        <v>15</v>
      </c>
      <c r="P1152" t="s">
        <v>25</v>
      </c>
    </row>
    <row r="1153" spans="1:16" x14ac:dyDescent="0.35">
      <c r="A1153" t="s">
        <v>2040</v>
      </c>
      <c r="B1153">
        <v>897</v>
      </c>
      <c r="C1153">
        <v>3</v>
      </c>
      <c r="D1153">
        <v>9</v>
      </c>
      <c r="E1153">
        <v>368</v>
      </c>
      <c r="F1153">
        <v>1277</v>
      </c>
      <c r="G1153" s="3">
        <v>45653</v>
      </c>
      <c r="H1153" t="s">
        <v>14</v>
      </c>
      <c r="I1153" t="s">
        <v>1611</v>
      </c>
      <c r="J1153" t="s">
        <v>1448</v>
      </c>
      <c r="K1153" t="s">
        <v>1526</v>
      </c>
      <c r="M1153" t="s">
        <v>2050</v>
      </c>
      <c r="N1153" t="s">
        <v>2021</v>
      </c>
      <c r="O1153" t="s">
        <v>15</v>
      </c>
      <c r="P1153" t="s">
        <v>38</v>
      </c>
    </row>
    <row r="1154" spans="1:16" x14ac:dyDescent="0.35">
      <c r="A1154" t="s">
        <v>39</v>
      </c>
      <c r="B1154">
        <v>106</v>
      </c>
      <c r="C1154">
        <v>1</v>
      </c>
      <c r="D1154">
        <v>1</v>
      </c>
      <c r="E1154">
        <v>23</v>
      </c>
      <c r="F1154">
        <v>131</v>
      </c>
      <c r="G1154" s="3">
        <v>45653</v>
      </c>
      <c r="H1154" t="s">
        <v>14</v>
      </c>
      <c r="I1154" t="s">
        <v>1531</v>
      </c>
      <c r="J1154" t="s">
        <v>1448</v>
      </c>
      <c r="K1154" t="s">
        <v>1453</v>
      </c>
      <c r="M1154" t="s">
        <v>1457</v>
      </c>
      <c r="N1154" t="s">
        <v>2021</v>
      </c>
      <c r="O1154" t="s">
        <v>15</v>
      </c>
      <c r="P1154" t="s">
        <v>40</v>
      </c>
    </row>
    <row r="1155" spans="1:16" x14ac:dyDescent="0.35">
      <c r="A1155" t="s">
        <v>41</v>
      </c>
      <c r="B1155">
        <v>326</v>
      </c>
      <c r="C1155">
        <v>3</v>
      </c>
      <c r="D1155">
        <v>17</v>
      </c>
      <c r="E1155">
        <v>283</v>
      </c>
      <c r="F1155">
        <v>629</v>
      </c>
      <c r="G1155" s="3">
        <v>45653</v>
      </c>
      <c r="H1155" t="s">
        <v>14</v>
      </c>
      <c r="I1155" t="s">
        <v>1532</v>
      </c>
      <c r="J1155" t="s">
        <v>1448</v>
      </c>
      <c r="K1155" t="s">
        <v>1526</v>
      </c>
      <c r="M1155" t="s">
        <v>2050</v>
      </c>
      <c r="N1155" t="s">
        <v>2021</v>
      </c>
      <c r="O1155" t="s">
        <v>42</v>
      </c>
      <c r="P1155" t="s">
        <v>43</v>
      </c>
    </row>
    <row r="1156" spans="1:16" x14ac:dyDescent="0.35">
      <c r="A1156" t="s">
        <v>55</v>
      </c>
      <c r="B1156">
        <v>417</v>
      </c>
      <c r="C1156">
        <v>2</v>
      </c>
      <c r="D1156">
        <v>1</v>
      </c>
      <c r="E1156">
        <v>333</v>
      </c>
      <c r="F1156">
        <v>753</v>
      </c>
      <c r="G1156" s="3">
        <v>45653</v>
      </c>
      <c r="H1156" t="s">
        <v>14</v>
      </c>
      <c r="I1156" t="s">
        <v>1458</v>
      </c>
      <c r="J1156" t="s">
        <v>1458</v>
      </c>
      <c r="K1156" t="s">
        <v>1523</v>
      </c>
      <c r="M1156" t="s">
        <v>2050</v>
      </c>
      <c r="N1156" t="s">
        <v>2021</v>
      </c>
      <c r="O1156" t="s">
        <v>18</v>
      </c>
      <c r="P1156" t="s">
        <v>56</v>
      </c>
    </row>
    <row r="1157" spans="1:16" x14ac:dyDescent="0.35">
      <c r="A1157" t="s">
        <v>1060</v>
      </c>
      <c r="B1157">
        <v>349</v>
      </c>
      <c r="C1157">
        <v>1</v>
      </c>
      <c r="D1157">
        <v>23</v>
      </c>
      <c r="E1157">
        <v>337</v>
      </c>
      <c r="F1157">
        <v>710</v>
      </c>
      <c r="G1157" s="3">
        <v>45653</v>
      </c>
      <c r="H1157" t="s">
        <v>14</v>
      </c>
      <c r="I1157" t="s">
        <v>1911</v>
      </c>
      <c r="J1157" t="s">
        <v>1459</v>
      </c>
      <c r="K1157" t="s">
        <v>1453</v>
      </c>
      <c r="M1157" t="s">
        <v>1454</v>
      </c>
      <c r="N1157" t="s">
        <v>2021</v>
      </c>
      <c r="O1157" t="s">
        <v>58</v>
      </c>
      <c r="P1157" t="s">
        <v>59</v>
      </c>
    </row>
    <row r="1158" spans="1:16" x14ac:dyDescent="0.35">
      <c r="A1158" t="s">
        <v>1360</v>
      </c>
      <c r="B1158">
        <v>212</v>
      </c>
      <c r="D1158">
        <v>7</v>
      </c>
      <c r="E1158">
        <v>201</v>
      </c>
      <c r="F1158">
        <v>420</v>
      </c>
      <c r="G1158" s="3">
        <v>45653</v>
      </c>
      <c r="H1158" t="s">
        <v>14</v>
      </c>
      <c r="I1158" t="s">
        <v>1486</v>
      </c>
      <c r="J1158" t="s">
        <v>1460</v>
      </c>
      <c r="K1158" t="s">
        <v>1526</v>
      </c>
      <c r="M1158" t="s">
        <v>2050</v>
      </c>
      <c r="N1158" t="s">
        <v>2021</v>
      </c>
      <c r="O1158" t="s">
        <v>58</v>
      </c>
      <c r="P1158" t="s">
        <v>164</v>
      </c>
    </row>
    <row r="1159" spans="1:16" x14ac:dyDescent="0.35">
      <c r="A1159" t="s">
        <v>2041</v>
      </c>
      <c r="B1159">
        <v>540</v>
      </c>
      <c r="C1159">
        <v>1</v>
      </c>
      <c r="D1159">
        <v>2</v>
      </c>
      <c r="E1159">
        <v>376</v>
      </c>
      <c r="F1159">
        <v>919</v>
      </c>
      <c r="G1159" s="3">
        <v>45653</v>
      </c>
      <c r="H1159" t="s">
        <v>14</v>
      </c>
      <c r="I1159" t="s">
        <v>1490</v>
      </c>
      <c r="J1159" t="s">
        <v>1448</v>
      </c>
      <c r="K1159" t="s">
        <v>1526</v>
      </c>
      <c r="M1159" t="s">
        <v>2050</v>
      </c>
      <c r="N1159" t="s">
        <v>2021</v>
      </c>
      <c r="O1159" t="s">
        <v>15</v>
      </c>
      <c r="P1159" t="s">
        <v>68</v>
      </c>
    </row>
    <row r="1160" spans="1:16" x14ac:dyDescent="0.35">
      <c r="A1160" t="s">
        <v>88</v>
      </c>
      <c r="B1160">
        <v>218</v>
      </c>
      <c r="C1160">
        <v>4</v>
      </c>
      <c r="D1160">
        <v>21</v>
      </c>
      <c r="E1160">
        <v>137</v>
      </c>
      <c r="F1160">
        <v>380</v>
      </c>
      <c r="G1160" s="3">
        <v>45653</v>
      </c>
      <c r="H1160" t="s">
        <v>14</v>
      </c>
      <c r="I1160" t="s">
        <v>1540</v>
      </c>
      <c r="J1160" t="s">
        <v>1460</v>
      </c>
      <c r="K1160" t="s">
        <v>1453</v>
      </c>
      <c r="M1160" t="s">
        <v>1462</v>
      </c>
      <c r="N1160" t="s">
        <v>2021</v>
      </c>
      <c r="O1160" t="s">
        <v>58</v>
      </c>
      <c r="P1160" t="s">
        <v>1984</v>
      </c>
    </row>
    <row r="1161" spans="1:16" x14ac:dyDescent="0.35">
      <c r="A1161" t="s">
        <v>102</v>
      </c>
      <c r="B1161">
        <v>203</v>
      </c>
      <c r="D1161">
        <v>1</v>
      </c>
      <c r="E1161">
        <v>87</v>
      </c>
      <c r="F1161">
        <v>291</v>
      </c>
      <c r="G1161" s="3">
        <v>45653</v>
      </c>
      <c r="H1161" t="s">
        <v>14</v>
      </c>
      <c r="I1161" t="s">
        <v>1546</v>
      </c>
      <c r="J1161" t="s">
        <v>1448</v>
      </c>
      <c r="K1161" t="s">
        <v>1523</v>
      </c>
      <c r="M1161" t="s">
        <v>2050</v>
      </c>
      <c r="N1161" t="s">
        <v>2021</v>
      </c>
      <c r="O1161" t="s">
        <v>42</v>
      </c>
      <c r="P1161" t="s">
        <v>103</v>
      </c>
    </row>
    <row r="1162" spans="1:16" x14ac:dyDescent="0.35">
      <c r="A1162" t="s">
        <v>2042</v>
      </c>
      <c r="B1162">
        <v>283</v>
      </c>
      <c r="C1162">
        <v>1</v>
      </c>
      <c r="D1162">
        <v>0</v>
      </c>
      <c r="E1162">
        <v>165</v>
      </c>
      <c r="F1162">
        <v>449</v>
      </c>
      <c r="G1162" s="3">
        <v>45653</v>
      </c>
      <c r="H1162" t="s">
        <v>14</v>
      </c>
      <c r="I1162" t="s">
        <v>1926</v>
      </c>
      <c r="J1162" t="s">
        <v>1927</v>
      </c>
      <c r="K1162" t="s">
        <v>1453</v>
      </c>
      <c r="M1162" t="s">
        <v>1465</v>
      </c>
      <c r="N1162" t="s">
        <v>2021</v>
      </c>
      <c r="O1162" t="s">
        <v>42</v>
      </c>
      <c r="P1162" t="s">
        <v>109</v>
      </c>
    </row>
    <row r="1163" spans="1:16" x14ac:dyDescent="0.35">
      <c r="A1163" t="s">
        <v>1300</v>
      </c>
      <c r="B1163">
        <v>86</v>
      </c>
      <c r="D1163">
        <v>0</v>
      </c>
      <c r="E1163">
        <v>38</v>
      </c>
      <c r="F1163">
        <v>124</v>
      </c>
      <c r="G1163" s="3">
        <v>45653</v>
      </c>
      <c r="H1163" t="s">
        <v>14</v>
      </c>
      <c r="I1163" t="s">
        <v>1549</v>
      </c>
      <c r="J1163" t="s">
        <v>1459</v>
      </c>
      <c r="K1163" t="s">
        <v>1453</v>
      </c>
      <c r="M1163" t="s">
        <v>1454</v>
      </c>
      <c r="N1163" t="s">
        <v>2021</v>
      </c>
      <c r="O1163" t="s">
        <v>42</v>
      </c>
      <c r="P1163" t="s">
        <v>109</v>
      </c>
    </row>
    <row r="1164" spans="1:16" x14ac:dyDescent="0.35">
      <c r="A1164" t="s">
        <v>440</v>
      </c>
      <c r="B1164">
        <v>324</v>
      </c>
      <c r="C1164">
        <v>5</v>
      </c>
      <c r="D1164">
        <v>4</v>
      </c>
      <c r="E1164">
        <v>143</v>
      </c>
      <c r="F1164">
        <v>476</v>
      </c>
      <c r="G1164" s="3">
        <v>45653</v>
      </c>
      <c r="H1164" t="s">
        <v>14</v>
      </c>
      <c r="I1164" t="s">
        <v>1692</v>
      </c>
      <c r="J1164" t="s">
        <v>1448</v>
      </c>
      <c r="K1164" t="s">
        <v>1453</v>
      </c>
      <c r="M1164" t="s">
        <v>1464</v>
      </c>
      <c r="N1164" t="s">
        <v>2021</v>
      </c>
      <c r="O1164" t="s">
        <v>15</v>
      </c>
      <c r="P1164" t="s">
        <v>16</v>
      </c>
    </row>
    <row r="1165" spans="1:16" x14ac:dyDescent="0.35">
      <c r="A1165" t="s">
        <v>1099</v>
      </c>
      <c r="B1165">
        <v>84</v>
      </c>
      <c r="D1165">
        <v>0</v>
      </c>
      <c r="E1165">
        <v>91</v>
      </c>
      <c r="F1165">
        <v>175</v>
      </c>
      <c r="G1165" s="3">
        <v>45653</v>
      </c>
      <c r="H1165" t="s">
        <v>14</v>
      </c>
      <c r="I1165" t="s">
        <v>1929</v>
      </c>
      <c r="J1165" t="s">
        <v>1459</v>
      </c>
      <c r="K1165" t="s">
        <v>1453</v>
      </c>
      <c r="M1165" t="s">
        <v>1465</v>
      </c>
      <c r="N1165" t="s">
        <v>2021</v>
      </c>
      <c r="O1165" t="s">
        <v>42</v>
      </c>
      <c r="P1165" t="s">
        <v>109</v>
      </c>
    </row>
    <row r="1166" spans="1:16" x14ac:dyDescent="0.35">
      <c r="A1166" t="s">
        <v>141</v>
      </c>
      <c r="B1166">
        <v>376</v>
      </c>
      <c r="C1166">
        <v>7</v>
      </c>
      <c r="D1166">
        <v>6</v>
      </c>
      <c r="E1166">
        <v>447</v>
      </c>
      <c r="F1166">
        <v>836</v>
      </c>
      <c r="G1166" s="3">
        <v>45653</v>
      </c>
      <c r="H1166" t="s">
        <v>14</v>
      </c>
      <c r="I1166" t="s">
        <v>1717</v>
      </c>
      <c r="J1166" t="s">
        <v>1459</v>
      </c>
      <c r="K1166" t="s">
        <v>1526</v>
      </c>
      <c r="M1166" t="s">
        <v>2050</v>
      </c>
      <c r="N1166" t="s">
        <v>2021</v>
      </c>
      <c r="O1166" t="s">
        <v>42</v>
      </c>
      <c r="P1166" t="s">
        <v>131</v>
      </c>
    </row>
    <row r="1167" spans="1:16" x14ac:dyDescent="0.35">
      <c r="A1167" t="s">
        <v>146</v>
      </c>
      <c r="B1167">
        <v>98</v>
      </c>
      <c r="C1167">
        <v>1</v>
      </c>
      <c r="D1167">
        <v>16</v>
      </c>
      <c r="E1167">
        <v>79</v>
      </c>
      <c r="F1167">
        <v>194</v>
      </c>
      <c r="G1167" s="3">
        <v>45653</v>
      </c>
      <c r="H1167" t="s">
        <v>14</v>
      </c>
      <c r="I1167" t="s">
        <v>1563</v>
      </c>
      <c r="J1167" t="s">
        <v>1460</v>
      </c>
      <c r="K1167" t="s">
        <v>1453</v>
      </c>
      <c r="M1167" t="s">
        <v>1462</v>
      </c>
      <c r="N1167" t="s">
        <v>2021</v>
      </c>
      <c r="O1167" t="s">
        <v>58</v>
      </c>
      <c r="P1167" t="s">
        <v>1984</v>
      </c>
    </row>
    <row r="1168" spans="1:16" x14ac:dyDescent="0.35">
      <c r="A1168" t="s">
        <v>1337</v>
      </c>
      <c r="B1168">
        <v>47</v>
      </c>
      <c r="D1168">
        <v>0</v>
      </c>
      <c r="E1168">
        <v>38</v>
      </c>
      <c r="F1168">
        <v>85</v>
      </c>
      <c r="G1168" s="3">
        <v>45653</v>
      </c>
      <c r="H1168" t="s">
        <v>14</v>
      </c>
      <c r="I1168" t="s">
        <v>1563</v>
      </c>
      <c r="J1168" t="s">
        <v>1460</v>
      </c>
      <c r="K1168" t="s">
        <v>1453</v>
      </c>
      <c r="M1168" t="s">
        <v>1462</v>
      </c>
      <c r="N1168" t="s">
        <v>2021</v>
      </c>
      <c r="O1168" t="s">
        <v>58</v>
      </c>
      <c r="P1168" t="s">
        <v>1984</v>
      </c>
    </row>
    <row r="1169" spans="1:16" x14ac:dyDescent="0.35">
      <c r="A1169" t="s">
        <v>147</v>
      </c>
      <c r="B1169">
        <v>111</v>
      </c>
      <c r="D1169">
        <v>0</v>
      </c>
      <c r="E1169">
        <v>44</v>
      </c>
      <c r="F1169">
        <v>155</v>
      </c>
      <c r="G1169" s="3">
        <v>45653</v>
      </c>
      <c r="H1169" t="s">
        <v>14</v>
      </c>
      <c r="I1169" t="s">
        <v>1564</v>
      </c>
      <c r="J1169" t="s">
        <v>1448</v>
      </c>
      <c r="K1169" t="s">
        <v>1453</v>
      </c>
      <c r="M1169" t="s">
        <v>1471</v>
      </c>
      <c r="N1169" t="s">
        <v>2021</v>
      </c>
      <c r="O1169" t="s">
        <v>15</v>
      </c>
      <c r="P1169" t="s">
        <v>148</v>
      </c>
    </row>
    <row r="1170" spans="1:16" x14ac:dyDescent="0.35">
      <c r="A1170" t="s">
        <v>837</v>
      </c>
      <c r="B1170">
        <v>593</v>
      </c>
      <c r="C1170">
        <v>3</v>
      </c>
      <c r="D1170">
        <v>1</v>
      </c>
      <c r="E1170">
        <v>168</v>
      </c>
      <c r="F1170">
        <v>765</v>
      </c>
      <c r="G1170" s="3">
        <v>45653</v>
      </c>
      <c r="H1170" t="s">
        <v>14</v>
      </c>
      <c r="I1170" t="s">
        <v>1824</v>
      </c>
      <c r="J1170" t="s">
        <v>1448</v>
      </c>
      <c r="K1170" t="s">
        <v>1523</v>
      </c>
      <c r="M1170" t="s">
        <v>2050</v>
      </c>
      <c r="N1170" t="s">
        <v>2021</v>
      </c>
      <c r="O1170" t="s">
        <v>42</v>
      </c>
      <c r="P1170" t="s">
        <v>103</v>
      </c>
    </row>
    <row r="1171" spans="1:16" x14ac:dyDescent="0.35">
      <c r="A1171" t="s">
        <v>163</v>
      </c>
      <c r="B1171">
        <v>163</v>
      </c>
      <c r="C1171">
        <v>1</v>
      </c>
      <c r="D1171">
        <v>6</v>
      </c>
      <c r="E1171">
        <v>195</v>
      </c>
      <c r="F1171">
        <v>365</v>
      </c>
      <c r="G1171" s="3">
        <v>45653</v>
      </c>
      <c r="H1171" t="s">
        <v>14</v>
      </c>
      <c r="I1171" t="s">
        <v>1486</v>
      </c>
      <c r="J1171" t="s">
        <v>1460</v>
      </c>
      <c r="K1171" t="s">
        <v>1473</v>
      </c>
      <c r="M1171" t="s">
        <v>2050</v>
      </c>
      <c r="N1171" t="s">
        <v>2021</v>
      </c>
      <c r="O1171" t="s">
        <v>58</v>
      </c>
      <c r="P1171" t="s">
        <v>164</v>
      </c>
    </row>
    <row r="1172" spans="1:16" x14ac:dyDescent="0.35">
      <c r="A1172" t="s">
        <v>264</v>
      </c>
      <c r="B1172">
        <v>315</v>
      </c>
      <c r="C1172">
        <v>5</v>
      </c>
      <c r="D1172">
        <v>5</v>
      </c>
      <c r="E1172">
        <v>224</v>
      </c>
      <c r="F1172">
        <v>549</v>
      </c>
      <c r="G1172" s="3">
        <v>45653</v>
      </c>
      <c r="H1172" t="s">
        <v>14</v>
      </c>
      <c r="I1172" t="s">
        <v>1608</v>
      </c>
      <c r="J1172" t="s">
        <v>1459</v>
      </c>
      <c r="K1172" t="s">
        <v>1523</v>
      </c>
      <c r="M1172" t="s">
        <v>2050</v>
      </c>
      <c r="N1172" t="s">
        <v>2021</v>
      </c>
      <c r="O1172" t="s">
        <v>58</v>
      </c>
      <c r="P1172" t="s">
        <v>59</v>
      </c>
    </row>
    <row r="1173" spans="1:16" x14ac:dyDescent="0.35">
      <c r="A1173" t="s">
        <v>1064</v>
      </c>
      <c r="B1173">
        <v>17</v>
      </c>
      <c r="D1173">
        <v>0</v>
      </c>
      <c r="E1173">
        <v>4</v>
      </c>
      <c r="F1173">
        <v>21</v>
      </c>
      <c r="G1173" s="3">
        <v>45653</v>
      </c>
      <c r="H1173" t="s">
        <v>14</v>
      </c>
      <c r="I1173" t="s">
        <v>1914</v>
      </c>
      <c r="J1173" t="s">
        <v>1548</v>
      </c>
      <c r="K1173" t="s">
        <v>1453</v>
      </c>
      <c r="M1173" t="s">
        <v>1474</v>
      </c>
      <c r="N1173" t="s">
        <v>2021</v>
      </c>
      <c r="O1173" t="s">
        <v>18</v>
      </c>
      <c r="P1173" t="s">
        <v>19</v>
      </c>
    </row>
    <row r="1174" spans="1:16" x14ac:dyDescent="0.35">
      <c r="A1174" t="s">
        <v>1286</v>
      </c>
      <c r="B1174">
        <v>214</v>
      </c>
      <c r="C1174">
        <v>1</v>
      </c>
      <c r="D1174">
        <v>0</v>
      </c>
      <c r="E1174">
        <v>224</v>
      </c>
      <c r="F1174">
        <v>439</v>
      </c>
      <c r="G1174" s="3">
        <v>45653</v>
      </c>
      <c r="H1174" t="s">
        <v>14</v>
      </c>
      <c r="I1174" t="s">
        <v>1486</v>
      </c>
      <c r="J1174" t="s">
        <v>1460</v>
      </c>
      <c r="K1174" t="s">
        <v>1473</v>
      </c>
      <c r="M1174" t="s">
        <v>2050</v>
      </c>
      <c r="N1174" t="s">
        <v>2021</v>
      </c>
      <c r="O1174" t="s">
        <v>58</v>
      </c>
      <c r="P1174" t="s">
        <v>164</v>
      </c>
    </row>
    <row r="1175" spans="1:16" x14ac:dyDescent="0.35">
      <c r="A1175" t="s">
        <v>188</v>
      </c>
      <c r="B1175">
        <v>5</v>
      </c>
      <c r="D1175">
        <v>0</v>
      </c>
      <c r="E1175">
        <v>0</v>
      </c>
      <c r="F1175">
        <v>5</v>
      </c>
      <c r="G1175" s="3">
        <v>45653</v>
      </c>
      <c r="H1175" t="s">
        <v>14</v>
      </c>
      <c r="I1175" t="s">
        <v>1579</v>
      </c>
      <c r="J1175" t="s">
        <v>1548</v>
      </c>
      <c r="K1175" t="s">
        <v>1453</v>
      </c>
      <c r="M1175" t="s">
        <v>1474</v>
      </c>
      <c r="N1175" t="s">
        <v>2021</v>
      </c>
      <c r="O1175" t="s">
        <v>18</v>
      </c>
      <c r="P1175" t="s">
        <v>19</v>
      </c>
    </row>
    <row r="1176" spans="1:16" x14ac:dyDescent="0.35">
      <c r="A1176" t="s">
        <v>203</v>
      </c>
      <c r="B1176">
        <v>325</v>
      </c>
      <c r="C1176">
        <v>3</v>
      </c>
      <c r="D1176">
        <v>0</v>
      </c>
      <c r="E1176">
        <v>95</v>
      </c>
      <c r="F1176">
        <v>423</v>
      </c>
      <c r="G1176" s="3">
        <v>45653</v>
      </c>
      <c r="H1176" t="s">
        <v>14</v>
      </c>
      <c r="I1176" t="s">
        <v>1584</v>
      </c>
      <c r="J1176" t="s">
        <v>1448</v>
      </c>
      <c r="K1176" t="s">
        <v>1523</v>
      </c>
      <c r="M1176" t="s">
        <v>2050</v>
      </c>
      <c r="N1176" t="s">
        <v>2021</v>
      </c>
      <c r="O1176" t="s">
        <v>15</v>
      </c>
      <c r="P1176" t="s">
        <v>185</v>
      </c>
    </row>
    <row r="1177" spans="1:16" x14ac:dyDescent="0.35">
      <c r="A1177" t="s">
        <v>668</v>
      </c>
      <c r="B1177">
        <v>717</v>
      </c>
      <c r="C1177">
        <v>8</v>
      </c>
      <c r="D1177">
        <v>4</v>
      </c>
      <c r="E1177">
        <v>418</v>
      </c>
      <c r="F1177">
        <v>1147</v>
      </c>
      <c r="G1177" s="3">
        <v>45653</v>
      </c>
      <c r="H1177" t="s">
        <v>14</v>
      </c>
      <c r="I1177" t="s">
        <v>1762</v>
      </c>
      <c r="J1177" t="s">
        <v>1458</v>
      </c>
      <c r="K1177" t="s">
        <v>1526</v>
      </c>
      <c r="M1177" t="s">
        <v>2050</v>
      </c>
      <c r="N1177" t="s">
        <v>2021</v>
      </c>
      <c r="O1177" t="s">
        <v>18</v>
      </c>
      <c r="P1177" t="s">
        <v>1441</v>
      </c>
    </row>
    <row r="1178" spans="1:16" x14ac:dyDescent="0.35">
      <c r="A1178" t="s">
        <v>209</v>
      </c>
      <c r="B1178">
        <v>570</v>
      </c>
      <c r="C1178">
        <v>1</v>
      </c>
      <c r="D1178">
        <v>3</v>
      </c>
      <c r="E1178">
        <v>193</v>
      </c>
      <c r="F1178">
        <v>767</v>
      </c>
      <c r="G1178" s="3">
        <v>45653</v>
      </c>
      <c r="H1178" t="s">
        <v>14</v>
      </c>
      <c r="I1178" t="s">
        <v>1585</v>
      </c>
      <c r="J1178" t="s">
        <v>1448</v>
      </c>
      <c r="K1178" t="s">
        <v>1523</v>
      </c>
      <c r="M1178" t="s">
        <v>2050</v>
      </c>
      <c r="N1178" t="s">
        <v>2021</v>
      </c>
      <c r="O1178" t="s">
        <v>15</v>
      </c>
      <c r="P1178" t="s">
        <v>68</v>
      </c>
    </row>
    <row r="1179" spans="1:16" x14ac:dyDescent="0.35">
      <c r="A1179" t="s">
        <v>210</v>
      </c>
      <c r="B1179">
        <v>105</v>
      </c>
      <c r="D1179">
        <v>0</v>
      </c>
      <c r="E1179">
        <v>112</v>
      </c>
      <c r="F1179">
        <v>217</v>
      </c>
      <c r="G1179" s="3">
        <v>45653</v>
      </c>
      <c r="H1179" t="s">
        <v>14</v>
      </c>
      <c r="I1179" t="s">
        <v>1458</v>
      </c>
      <c r="J1179" t="s">
        <v>1458</v>
      </c>
      <c r="K1179" t="s">
        <v>1473</v>
      </c>
      <c r="M1179" t="s">
        <v>2050</v>
      </c>
      <c r="N1179" t="s">
        <v>2021</v>
      </c>
      <c r="O1179" t="s">
        <v>18</v>
      </c>
      <c r="P1179" t="s">
        <v>56</v>
      </c>
    </row>
    <row r="1180" spans="1:16" x14ac:dyDescent="0.35">
      <c r="A1180" t="s">
        <v>1098</v>
      </c>
      <c r="B1180">
        <v>463</v>
      </c>
      <c r="C1180">
        <v>3</v>
      </c>
      <c r="D1180">
        <v>1</v>
      </c>
      <c r="E1180">
        <v>90</v>
      </c>
      <c r="F1180">
        <v>557</v>
      </c>
      <c r="G1180" s="3">
        <v>45653</v>
      </c>
      <c r="H1180" t="s">
        <v>14</v>
      </c>
      <c r="I1180" t="s">
        <v>1928</v>
      </c>
      <c r="J1180" t="s">
        <v>1448</v>
      </c>
      <c r="K1180" t="s">
        <v>1453</v>
      </c>
      <c r="M1180" t="s">
        <v>1471</v>
      </c>
      <c r="N1180" t="s">
        <v>2021</v>
      </c>
      <c r="O1180" t="s">
        <v>15</v>
      </c>
      <c r="P1180" t="s">
        <v>25</v>
      </c>
    </row>
    <row r="1181" spans="1:16" x14ac:dyDescent="0.35">
      <c r="A1181" t="s">
        <v>1131</v>
      </c>
      <c r="B1181">
        <v>621</v>
      </c>
      <c r="C1181">
        <v>1</v>
      </c>
      <c r="D1181">
        <v>0</v>
      </c>
      <c r="E1181">
        <v>176</v>
      </c>
      <c r="F1181">
        <v>798</v>
      </c>
      <c r="G1181" s="3">
        <v>45653</v>
      </c>
      <c r="H1181" t="s">
        <v>14</v>
      </c>
      <c r="I1181" t="s">
        <v>1772</v>
      </c>
      <c r="J1181" t="s">
        <v>1548</v>
      </c>
      <c r="K1181" t="s">
        <v>1453</v>
      </c>
      <c r="M1181" t="s">
        <v>1451</v>
      </c>
      <c r="N1181" t="s">
        <v>2021</v>
      </c>
      <c r="O1181" t="s">
        <v>18</v>
      </c>
      <c r="P1181" t="s">
        <v>19</v>
      </c>
    </row>
    <row r="1182" spans="1:16" x14ac:dyDescent="0.35">
      <c r="A1182" t="s">
        <v>232</v>
      </c>
      <c r="B1182">
        <v>194</v>
      </c>
      <c r="C1182">
        <v>1</v>
      </c>
      <c r="D1182">
        <v>1</v>
      </c>
      <c r="E1182">
        <v>88</v>
      </c>
      <c r="F1182">
        <v>284</v>
      </c>
      <c r="G1182" s="3">
        <v>45653</v>
      </c>
      <c r="H1182" t="s">
        <v>14</v>
      </c>
      <c r="I1182" t="s">
        <v>1590</v>
      </c>
      <c r="J1182" t="s">
        <v>1460</v>
      </c>
      <c r="K1182" t="s">
        <v>1591</v>
      </c>
      <c r="M1182" t="s">
        <v>2050</v>
      </c>
      <c r="N1182" t="s">
        <v>2021</v>
      </c>
      <c r="O1182" t="s">
        <v>58</v>
      </c>
      <c r="P1182" t="s">
        <v>59</v>
      </c>
    </row>
    <row r="1183" spans="1:16" x14ac:dyDescent="0.35">
      <c r="A1183" t="s">
        <v>1410</v>
      </c>
      <c r="B1183">
        <v>124</v>
      </c>
      <c r="D1183">
        <v>3</v>
      </c>
      <c r="E1183">
        <v>91</v>
      </c>
      <c r="F1183">
        <v>218</v>
      </c>
      <c r="G1183" s="3">
        <v>45653</v>
      </c>
      <c r="H1183" t="s">
        <v>14</v>
      </c>
      <c r="I1183" t="s">
        <v>1856</v>
      </c>
      <c r="J1183" t="s">
        <v>1448</v>
      </c>
      <c r="K1183" t="s">
        <v>1534</v>
      </c>
      <c r="M1183" t="s">
        <v>2050</v>
      </c>
      <c r="N1183" t="s">
        <v>2021</v>
      </c>
      <c r="O1183" t="s">
        <v>15</v>
      </c>
      <c r="P1183" t="s">
        <v>16</v>
      </c>
    </row>
    <row r="1184" spans="1:16" x14ac:dyDescent="0.35">
      <c r="A1184" t="s">
        <v>241</v>
      </c>
      <c r="B1184">
        <v>809</v>
      </c>
      <c r="C1184">
        <v>1</v>
      </c>
      <c r="D1184">
        <v>16</v>
      </c>
      <c r="E1184">
        <v>395</v>
      </c>
      <c r="F1184">
        <v>1221</v>
      </c>
      <c r="G1184" s="3">
        <v>45653</v>
      </c>
      <c r="H1184" t="s">
        <v>14</v>
      </c>
      <c r="I1184" t="s">
        <v>1595</v>
      </c>
      <c r="J1184" t="s">
        <v>1448</v>
      </c>
      <c r="K1184" t="s">
        <v>1526</v>
      </c>
      <c r="M1184" t="s">
        <v>2050</v>
      </c>
      <c r="N1184" t="s">
        <v>2021</v>
      </c>
      <c r="O1184" t="s">
        <v>15</v>
      </c>
      <c r="P1184" t="s">
        <v>16</v>
      </c>
    </row>
    <row r="1185" spans="1:16" x14ac:dyDescent="0.35">
      <c r="A1185" t="s">
        <v>1133</v>
      </c>
      <c r="B1185">
        <v>264</v>
      </c>
      <c r="C1185">
        <v>2</v>
      </c>
      <c r="D1185">
        <v>3</v>
      </c>
      <c r="E1185">
        <v>145</v>
      </c>
      <c r="F1185">
        <v>414</v>
      </c>
      <c r="G1185" s="3">
        <v>45653</v>
      </c>
      <c r="H1185" t="s">
        <v>14</v>
      </c>
      <c r="I1185" t="s">
        <v>1950</v>
      </c>
      <c r="J1185" t="s">
        <v>1927</v>
      </c>
      <c r="K1185" t="s">
        <v>1453</v>
      </c>
      <c r="M1185" t="s">
        <v>1465</v>
      </c>
      <c r="N1185" t="s">
        <v>2021</v>
      </c>
      <c r="O1185" t="s">
        <v>42</v>
      </c>
      <c r="P1185" t="s">
        <v>109</v>
      </c>
    </row>
    <row r="1186" spans="1:16" x14ac:dyDescent="0.35">
      <c r="A1186" t="s">
        <v>268</v>
      </c>
      <c r="B1186">
        <v>755</v>
      </c>
      <c r="C1186">
        <v>7</v>
      </c>
      <c r="D1186">
        <v>7</v>
      </c>
      <c r="E1186">
        <v>463</v>
      </c>
      <c r="F1186">
        <v>1232</v>
      </c>
      <c r="G1186" s="3">
        <v>45653</v>
      </c>
      <c r="H1186" t="s">
        <v>14</v>
      </c>
      <c r="I1186" t="s">
        <v>1458</v>
      </c>
      <c r="J1186" t="s">
        <v>1458</v>
      </c>
      <c r="K1186" t="s">
        <v>1523</v>
      </c>
      <c r="M1186" t="s">
        <v>2050</v>
      </c>
      <c r="N1186" t="s">
        <v>2021</v>
      </c>
      <c r="O1186" t="s">
        <v>18</v>
      </c>
      <c r="P1186" t="s">
        <v>1441</v>
      </c>
    </row>
    <row r="1187" spans="1:16" x14ac:dyDescent="0.35">
      <c r="A1187" t="s">
        <v>290</v>
      </c>
      <c r="B1187">
        <v>91</v>
      </c>
      <c r="D1187">
        <v>0</v>
      </c>
      <c r="E1187">
        <v>27</v>
      </c>
      <c r="F1187">
        <v>118</v>
      </c>
      <c r="G1187" s="3">
        <v>45653</v>
      </c>
      <c r="H1187" t="s">
        <v>14</v>
      </c>
      <c r="I1187" t="s">
        <v>1621</v>
      </c>
      <c r="J1187" t="s">
        <v>1459</v>
      </c>
      <c r="K1187" t="s">
        <v>1453</v>
      </c>
      <c r="M1187" t="s">
        <v>1481</v>
      </c>
      <c r="N1187" t="s">
        <v>2021</v>
      </c>
      <c r="O1187" t="s">
        <v>42</v>
      </c>
      <c r="P1187" t="s">
        <v>109</v>
      </c>
    </row>
    <row r="1188" spans="1:16" x14ac:dyDescent="0.35">
      <c r="A1188" t="s">
        <v>293</v>
      </c>
      <c r="B1188">
        <v>115</v>
      </c>
      <c r="D1188">
        <v>6</v>
      </c>
      <c r="E1188">
        <v>110</v>
      </c>
      <c r="F1188">
        <v>231</v>
      </c>
      <c r="G1188" s="3">
        <v>45653</v>
      </c>
      <c r="H1188" t="s">
        <v>14</v>
      </c>
      <c r="I1188" t="s">
        <v>1624</v>
      </c>
      <c r="J1188" t="s">
        <v>1459</v>
      </c>
      <c r="K1188" t="s">
        <v>1453</v>
      </c>
      <c r="M1188" t="s">
        <v>1481</v>
      </c>
      <c r="N1188" t="s">
        <v>2021</v>
      </c>
      <c r="O1188" t="s">
        <v>42</v>
      </c>
      <c r="P1188" t="s">
        <v>109</v>
      </c>
    </row>
    <row r="1189" spans="1:16" x14ac:dyDescent="0.35">
      <c r="A1189" t="s">
        <v>294</v>
      </c>
      <c r="B1189">
        <v>52</v>
      </c>
      <c r="D1189">
        <v>1</v>
      </c>
      <c r="E1189">
        <v>63</v>
      </c>
      <c r="F1189">
        <v>116</v>
      </c>
      <c r="G1189" s="3">
        <v>45653</v>
      </c>
      <c r="H1189" t="s">
        <v>14</v>
      </c>
      <c r="I1189" t="s">
        <v>1625</v>
      </c>
      <c r="J1189" t="s">
        <v>1459</v>
      </c>
      <c r="K1189" t="s">
        <v>1453</v>
      </c>
      <c r="M1189" t="s">
        <v>1465</v>
      </c>
      <c r="N1189" t="s">
        <v>2021</v>
      </c>
      <c r="O1189" t="s">
        <v>58</v>
      </c>
      <c r="P1189" t="s">
        <v>59</v>
      </c>
    </row>
    <row r="1190" spans="1:16" x14ac:dyDescent="0.35">
      <c r="A1190" t="s">
        <v>307</v>
      </c>
      <c r="B1190">
        <v>240</v>
      </c>
      <c r="C1190">
        <v>2</v>
      </c>
      <c r="D1190">
        <v>0</v>
      </c>
      <c r="E1190">
        <v>158</v>
      </c>
      <c r="F1190">
        <v>400</v>
      </c>
      <c r="G1190" s="3">
        <v>45653</v>
      </c>
      <c r="H1190" t="s">
        <v>14</v>
      </c>
      <c r="I1190" t="s">
        <v>1635</v>
      </c>
      <c r="J1190" t="s">
        <v>1459</v>
      </c>
      <c r="K1190" t="s">
        <v>1453</v>
      </c>
      <c r="M1190" t="s">
        <v>1481</v>
      </c>
      <c r="N1190" t="s">
        <v>2021</v>
      </c>
      <c r="O1190" t="s">
        <v>42</v>
      </c>
      <c r="P1190" t="s">
        <v>131</v>
      </c>
    </row>
    <row r="1191" spans="1:16" x14ac:dyDescent="0.35">
      <c r="A1191" t="s">
        <v>370</v>
      </c>
      <c r="B1191">
        <v>130</v>
      </c>
      <c r="C1191">
        <v>1</v>
      </c>
      <c r="D1191">
        <v>2</v>
      </c>
      <c r="E1191">
        <v>68</v>
      </c>
      <c r="F1191">
        <v>201</v>
      </c>
      <c r="G1191" s="3">
        <v>45653</v>
      </c>
      <c r="H1191" t="s">
        <v>14</v>
      </c>
      <c r="I1191" t="s">
        <v>1652</v>
      </c>
      <c r="J1191" t="s">
        <v>1459</v>
      </c>
      <c r="K1191" t="s">
        <v>1453</v>
      </c>
      <c r="M1191" t="s">
        <v>1454</v>
      </c>
      <c r="N1191" t="s">
        <v>2021</v>
      </c>
      <c r="O1191" t="s">
        <v>42</v>
      </c>
      <c r="P1191" t="s">
        <v>109</v>
      </c>
    </row>
    <row r="1192" spans="1:16" x14ac:dyDescent="0.35">
      <c r="A1192" t="s">
        <v>312</v>
      </c>
      <c r="B1192">
        <v>497</v>
      </c>
      <c r="C1192">
        <v>3</v>
      </c>
      <c r="D1192">
        <v>2</v>
      </c>
      <c r="E1192">
        <v>329</v>
      </c>
      <c r="F1192">
        <v>831</v>
      </c>
      <c r="G1192" s="3">
        <v>45653</v>
      </c>
      <c r="H1192" t="s">
        <v>14</v>
      </c>
      <c r="I1192" t="s">
        <v>1636</v>
      </c>
      <c r="J1192" t="s">
        <v>1459</v>
      </c>
      <c r="K1192" t="s">
        <v>1523</v>
      </c>
      <c r="M1192" t="s">
        <v>2050</v>
      </c>
      <c r="N1192" t="s">
        <v>2021</v>
      </c>
      <c r="O1192" t="s">
        <v>58</v>
      </c>
      <c r="P1192" t="s">
        <v>59</v>
      </c>
    </row>
    <row r="1193" spans="1:16" x14ac:dyDescent="0.35">
      <c r="A1193" t="s">
        <v>313</v>
      </c>
      <c r="B1193">
        <v>96</v>
      </c>
      <c r="C1193">
        <v>1</v>
      </c>
      <c r="D1193">
        <v>0</v>
      </c>
      <c r="E1193">
        <v>75</v>
      </c>
      <c r="F1193">
        <v>172</v>
      </c>
      <c r="G1193" s="3">
        <v>45653</v>
      </c>
      <c r="H1193" t="s">
        <v>14</v>
      </c>
      <c r="I1193" t="s">
        <v>1637</v>
      </c>
      <c r="J1193" t="s">
        <v>1460</v>
      </c>
      <c r="K1193" t="s">
        <v>1453</v>
      </c>
      <c r="M1193" t="s">
        <v>1986</v>
      </c>
      <c r="N1193" t="s">
        <v>2021</v>
      </c>
      <c r="O1193" t="s">
        <v>58</v>
      </c>
      <c r="P1193" t="s">
        <v>1984</v>
      </c>
    </row>
    <row r="1194" spans="1:16" x14ac:dyDescent="0.35">
      <c r="A1194" t="s">
        <v>314</v>
      </c>
      <c r="B1194">
        <v>130</v>
      </c>
      <c r="C1194">
        <v>1</v>
      </c>
      <c r="D1194">
        <v>5</v>
      </c>
      <c r="E1194">
        <v>114</v>
      </c>
      <c r="F1194">
        <v>250</v>
      </c>
      <c r="G1194" s="3">
        <v>45653</v>
      </c>
      <c r="H1194" t="s">
        <v>14</v>
      </c>
      <c r="I1194" t="s">
        <v>1638</v>
      </c>
      <c r="J1194" t="s">
        <v>1460</v>
      </c>
      <c r="K1194" t="s">
        <v>1453</v>
      </c>
      <c r="M1194" t="s">
        <v>1462</v>
      </c>
      <c r="N1194" t="s">
        <v>2021</v>
      </c>
      <c r="O1194" t="s">
        <v>58</v>
      </c>
      <c r="P1194" t="s">
        <v>1984</v>
      </c>
    </row>
    <row r="1195" spans="1:16" x14ac:dyDescent="0.35">
      <c r="A1195" t="s">
        <v>320</v>
      </c>
      <c r="B1195">
        <v>667</v>
      </c>
      <c r="C1195">
        <v>2</v>
      </c>
      <c r="D1195">
        <v>4</v>
      </c>
      <c r="E1195">
        <v>471</v>
      </c>
      <c r="F1195">
        <v>1144</v>
      </c>
      <c r="G1195" s="3">
        <v>45653</v>
      </c>
      <c r="H1195" t="s">
        <v>14</v>
      </c>
      <c r="I1195" t="s">
        <v>1482</v>
      </c>
      <c r="J1195" t="s">
        <v>1482</v>
      </c>
      <c r="K1195" t="s">
        <v>1526</v>
      </c>
      <c r="M1195" t="s">
        <v>2050</v>
      </c>
      <c r="N1195" t="s">
        <v>2021</v>
      </c>
      <c r="O1195" t="s">
        <v>42</v>
      </c>
      <c r="P1195" t="s">
        <v>43</v>
      </c>
    </row>
    <row r="1196" spans="1:16" x14ac:dyDescent="0.35">
      <c r="A1196" t="s">
        <v>321</v>
      </c>
      <c r="B1196">
        <v>62</v>
      </c>
      <c r="D1196">
        <v>0</v>
      </c>
      <c r="E1196">
        <v>38</v>
      </c>
      <c r="F1196">
        <v>100</v>
      </c>
      <c r="G1196" s="3">
        <v>45653</v>
      </c>
      <c r="H1196" t="s">
        <v>14</v>
      </c>
      <c r="I1196" t="s">
        <v>1482</v>
      </c>
      <c r="J1196" t="s">
        <v>1482</v>
      </c>
      <c r="K1196" t="s">
        <v>1473</v>
      </c>
      <c r="M1196" t="s">
        <v>2050</v>
      </c>
      <c r="N1196" t="s">
        <v>2021</v>
      </c>
      <c r="O1196" t="s">
        <v>42</v>
      </c>
      <c r="P1196" t="s">
        <v>43</v>
      </c>
    </row>
    <row r="1197" spans="1:16" x14ac:dyDescent="0.35">
      <c r="A1197" t="s">
        <v>323</v>
      </c>
      <c r="B1197">
        <v>406</v>
      </c>
      <c r="C1197">
        <v>3</v>
      </c>
      <c r="D1197">
        <v>0</v>
      </c>
      <c r="E1197">
        <v>330</v>
      </c>
      <c r="F1197">
        <v>739</v>
      </c>
      <c r="G1197" s="3">
        <v>45653</v>
      </c>
      <c r="H1197" t="s">
        <v>14</v>
      </c>
      <c r="I1197" t="s">
        <v>1482</v>
      </c>
      <c r="J1197" t="s">
        <v>1482</v>
      </c>
      <c r="K1197" t="s">
        <v>1526</v>
      </c>
      <c r="M1197" t="s">
        <v>2050</v>
      </c>
      <c r="N1197" t="s">
        <v>2021</v>
      </c>
      <c r="O1197" t="s">
        <v>42</v>
      </c>
      <c r="P1197" t="s">
        <v>43</v>
      </c>
    </row>
    <row r="1198" spans="1:16" x14ac:dyDescent="0.35">
      <c r="A1198" t="s">
        <v>951</v>
      </c>
      <c r="B1198">
        <v>117</v>
      </c>
      <c r="C1198">
        <v>1</v>
      </c>
      <c r="D1198">
        <v>0</v>
      </c>
      <c r="E1198">
        <v>216</v>
      </c>
      <c r="F1198">
        <v>334</v>
      </c>
      <c r="G1198" s="3">
        <v>45653</v>
      </c>
      <c r="H1198" t="s">
        <v>14</v>
      </c>
      <c r="I1198" t="s">
        <v>1863</v>
      </c>
      <c r="J1198" t="s">
        <v>1459</v>
      </c>
      <c r="K1198" t="s">
        <v>1453</v>
      </c>
      <c r="M1198" t="s">
        <v>1465</v>
      </c>
      <c r="N1198" t="s">
        <v>2021</v>
      </c>
      <c r="O1198" t="s">
        <v>58</v>
      </c>
      <c r="P1198" t="s">
        <v>59</v>
      </c>
    </row>
    <row r="1199" spans="1:16" x14ac:dyDescent="0.35">
      <c r="A1199" t="s">
        <v>359</v>
      </c>
      <c r="B1199">
        <v>855</v>
      </c>
      <c r="C1199">
        <v>3</v>
      </c>
      <c r="D1199">
        <v>11</v>
      </c>
      <c r="E1199">
        <v>325</v>
      </c>
      <c r="F1199">
        <v>1194</v>
      </c>
      <c r="G1199" s="3">
        <v>45653</v>
      </c>
      <c r="H1199" t="s">
        <v>14</v>
      </c>
      <c r="I1199" t="s">
        <v>1648</v>
      </c>
      <c r="J1199" t="s">
        <v>1448</v>
      </c>
      <c r="K1199" t="s">
        <v>1523</v>
      </c>
      <c r="M1199" t="s">
        <v>2050</v>
      </c>
      <c r="N1199" t="s">
        <v>2021</v>
      </c>
      <c r="O1199" t="s">
        <v>15</v>
      </c>
      <c r="P1199" t="s">
        <v>25</v>
      </c>
    </row>
    <row r="1200" spans="1:16" x14ac:dyDescent="0.35">
      <c r="A1200" t="s">
        <v>1057</v>
      </c>
      <c r="B1200">
        <v>416</v>
      </c>
      <c r="C1200">
        <v>4</v>
      </c>
      <c r="D1200">
        <v>2</v>
      </c>
      <c r="E1200">
        <v>179</v>
      </c>
      <c r="F1200">
        <v>601</v>
      </c>
      <c r="G1200" s="3">
        <v>45653</v>
      </c>
      <c r="H1200" t="s">
        <v>14</v>
      </c>
      <c r="I1200" t="s">
        <v>1909</v>
      </c>
      <c r="J1200" t="s">
        <v>1448</v>
      </c>
      <c r="K1200" t="s">
        <v>1453</v>
      </c>
      <c r="M1200" t="s">
        <v>1483</v>
      </c>
      <c r="N1200" t="s">
        <v>2021</v>
      </c>
      <c r="O1200" t="s">
        <v>15</v>
      </c>
      <c r="P1200" t="s">
        <v>68</v>
      </c>
    </row>
    <row r="1201" spans="1:16" x14ac:dyDescent="0.35">
      <c r="A1201" t="s">
        <v>353</v>
      </c>
      <c r="B1201">
        <v>228</v>
      </c>
      <c r="C1201">
        <v>3</v>
      </c>
      <c r="D1201">
        <v>0</v>
      </c>
      <c r="E1201">
        <v>64</v>
      </c>
      <c r="F1201">
        <v>295</v>
      </c>
      <c r="G1201" s="3">
        <v>45653</v>
      </c>
      <c r="H1201" t="s">
        <v>14</v>
      </c>
      <c r="I1201" t="s">
        <v>1482</v>
      </c>
      <c r="J1201" t="s">
        <v>1482</v>
      </c>
      <c r="K1201" t="s">
        <v>1453</v>
      </c>
      <c r="M1201" t="s">
        <v>1481</v>
      </c>
      <c r="N1201" t="s">
        <v>2021</v>
      </c>
      <c r="O1201" t="s">
        <v>42</v>
      </c>
      <c r="P1201" t="s">
        <v>43</v>
      </c>
    </row>
    <row r="1202" spans="1:16" x14ac:dyDescent="0.35">
      <c r="A1202" t="s">
        <v>355</v>
      </c>
      <c r="B1202">
        <v>94</v>
      </c>
      <c r="D1202">
        <v>0</v>
      </c>
      <c r="E1202">
        <v>38</v>
      </c>
      <c r="F1202">
        <v>132</v>
      </c>
      <c r="G1202" s="3">
        <v>45653</v>
      </c>
      <c r="H1202" t="s">
        <v>14</v>
      </c>
      <c r="I1202" t="s">
        <v>1647</v>
      </c>
      <c r="J1202" t="s">
        <v>1459</v>
      </c>
      <c r="K1202" t="s">
        <v>1453</v>
      </c>
      <c r="M1202" t="s">
        <v>1481</v>
      </c>
      <c r="N1202" t="s">
        <v>2021</v>
      </c>
      <c r="O1202" t="s">
        <v>42</v>
      </c>
      <c r="P1202" t="s">
        <v>131</v>
      </c>
    </row>
    <row r="1203" spans="1:16" x14ac:dyDescent="0.35">
      <c r="A1203" t="s">
        <v>366</v>
      </c>
      <c r="B1203">
        <v>707</v>
      </c>
      <c r="C1203">
        <v>2</v>
      </c>
      <c r="D1203">
        <v>4</v>
      </c>
      <c r="E1203">
        <v>578</v>
      </c>
      <c r="F1203">
        <v>1291</v>
      </c>
      <c r="G1203" s="3">
        <v>45653</v>
      </c>
      <c r="H1203" t="s">
        <v>14</v>
      </c>
      <c r="I1203" t="s">
        <v>1486</v>
      </c>
      <c r="J1203" t="s">
        <v>1460</v>
      </c>
      <c r="K1203" t="s">
        <v>1526</v>
      </c>
      <c r="M1203" t="s">
        <v>2050</v>
      </c>
      <c r="N1203" t="s">
        <v>2021</v>
      </c>
      <c r="O1203" t="s">
        <v>58</v>
      </c>
      <c r="P1203" t="s">
        <v>164</v>
      </c>
    </row>
    <row r="1204" spans="1:16" x14ac:dyDescent="0.35">
      <c r="A1204" t="s">
        <v>367</v>
      </c>
      <c r="B1204">
        <v>179</v>
      </c>
      <c r="C1204">
        <v>2</v>
      </c>
      <c r="D1204">
        <v>0</v>
      </c>
      <c r="E1204">
        <v>207</v>
      </c>
      <c r="F1204">
        <v>388</v>
      </c>
      <c r="G1204" s="3">
        <v>45653</v>
      </c>
      <c r="H1204" t="s">
        <v>14</v>
      </c>
      <c r="I1204" t="s">
        <v>1486</v>
      </c>
      <c r="J1204" t="s">
        <v>1460</v>
      </c>
      <c r="K1204" t="s">
        <v>1473</v>
      </c>
      <c r="M1204" t="s">
        <v>2050</v>
      </c>
      <c r="N1204" t="s">
        <v>2021</v>
      </c>
      <c r="O1204" t="s">
        <v>58</v>
      </c>
      <c r="P1204" t="s">
        <v>164</v>
      </c>
    </row>
    <row r="1205" spans="1:16" x14ac:dyDescent="0.35">
      <c r="A1205" t="s">
        <v>371</v>
      </c>
      <c r="B1205">
        <v>331</v>
      </c>
      <c r="C1205">
        <v>3</v>
      </c>
      <c r="D1205">
        <v>4</v>
      </c>
      <c r="E1205">
        <v>210</v>
      </c>
      <c r="F1205">
        <v>548</v>
      </c>
      <c r="G1205" s="3">
        <v>45653</v>
      </c>
      <c r="H1205" t="s">
        <v>14</v>
      </c>
      <c r="I1205" t="s">
        <v>1653</v>
      </c>
      <c r="J1205" t="s">
        <v>1448</v>
      </c>
      <c r="K1205" t="s">
        <v>1453</v>
      </c>
      <c r="M1205" t="s">
        <v>1454</v>
      </c>
      <c r="N1205" t="s">
        <v>2021</v>
      </c>
      <c r="O1205" t="s">
        <v>42</v>
      </c>
      <c r="P1205" t="s">
        <v>103</v>
      </c>
    </row>
    <row r="1206" spans="1:16" x14ac:dyDescent="0.35">
      <c r="A1206" t="s">
        <v>881</v>
      </c>
      <c r="B1206">
        <v>386</v>
      </c>
      <c r="D1206">
        <v>4</v>
      </c>
      <c r="E1206">
        <v>231</v>
      </c>
      <c r="F1206">
        <v>621</v>
      </c>
      <c r="G1206" s="3">
        <v>45653</v>
      </c>
      <c r="H1206" t="s">
        <v>14</v>
      </c>
      <c r="I1206" t="s">
        <v>1838</v>
      </c>
      <c r="J1206" t="s">
        <v>1448</v>
      </c>
      <c r="K1206" t="s">
        <v>1526</v>
      </c>
      <c r="M1206" t="s">
        <v>2050</v>
      </c>
      <c r="N1206" t="s">
        <v>2021</v>
      </c>
      <c r="O1206" t="s">
        <v>15</v>
      </c>
      <c r="P1206" t="s">
        <v>40</v>
      </c>
    </row>
    <row r="1207" spans="1:16" x14ac:dyDescent="0.35">
      <c r="A1207" t="s">
        <v>1027</v>
      </c>
      <c r="B1207">
        <v>525</v>
      </c>
      <c r="C1207">
        <v>3</v>
      </c>
      <c r="D1207">
        <v>5</v>
      </c>
      <c r="E1207">
        <v>574</v>
      </c>
      <c r="F1207">
        <v>1107</v>
      </c>
      <c r="G1207" s="3">
        <v>45653</v>
      </c>
      <c r="H1207" t="s">
        <v>14</v>
      </c>
      <c r="I1207" t="s">
        <v>1891</v>
      </c>
      <c r="J1207" t="s">
        <v>1459</v>
      </c>
      <c r="K1207" t="s">
        <v>1526</v>
      </c>
      <c r="M1207" t="s">
        <v>2050</v>
      </c>
      <c r="N1207" t="s">
        <v>2021</v>
      </c>
      <c r="O1207" t="s">
        <v>58</v>
      </c>
      <c r="P1207" t="s">
        <v>59</v>
      </c>
    </row>
    <row r="1208" spans="1:16" x14ac:dyDescent="0.35">
      <c r="A1208" t="s">
        <v>984</v>
      </c>
      <c r="B1208">
        <v>182</v>
      </c>
      <c r="D1208">
        <v>0</v>
      </c>
      <c r="E1208">
        <v>26</v>
      </c>
      <c r="F1208">
        <v>208</v>
      </c>
      <c r="G1208" s="3">
        <v>45653</v>
      </c>
      <c r="H1208" t="s">
        <v>14</v>
      </c>
      <c r="I1208" t="s">
        <v>1874</v>
      </c>
      <c r="J1208" t="s">
        <v>1448</v>
      </c>
      <c r="K1208" t="s">
        <v>1453</v>
      </c>
      <c r="M1208" t="s">
        <v>1464</v>
      </c>
      <c r="N1208" t="s">
        <v>2021</v>
      </c>
      <c r="O1208" t="s">
        <v>15</v>
      </c>
      <c r="P1208" t="s">
        <v>185</v>
      </c>
    </row>
    <row r="1209" spans="1:16" x14ac:dyDescent="0.35">
      <c r="A1209" t="s">
        <v>381</v>
      </c>
      <c r="B1209">
        <v>258</v>
      </c>
      <c r="C1209">
        <v>2</v>
      </c>
      <c r="D1209">
        <v>13</v>
      </c>
      <c r="E1209">
        <v>224</v>
      </c>
      <c r="F1209">
        <v>497</v>
      </c>
      <c r="G1209" s="3">
        <v>45653</v>
      </c>
      <c r="H1209" t="s">
        <v>14</v>
      </c>
      <c r="I1209" t="s">
        <v>1656</v>
      </c>
      <c r="J1209" t="s">
        <v>1459</v>
      </c>
      <c r="K1209" t="s">
        <v>1523</v>
      </c>
      <c r="M1209" t="s">
        <v>2050</v>
      </c>
      <c r="N1209" t="s">
        <v>2021</v>
      </c>
      <c r="O1209" t="s">
        <v>42</v>
      </c>
      <c r="P1209" t="s">
        <v>109</v>
      </c>
    </row>
    <row r="1210" spans="1:16" x14ac:dyDescent="0.35">
      <c r="A1210" t="s">
        <v>798</v>
      </c>
      <c r="B1210">
        <v>455</v>
      </c>
      <c r="C1210">
        <v>1</v>
      </c>
      <c r="D1210">
        <v>2</v>
      </c>
      <c r="E1210">
        <v>181</v>
      </c>
      <c r="F1210">
        <v>639</v>
      </c>
      <c r="G1210" s="3">
        <v>45653</v>
      </c>
      <c r="H1210" t="s">
        <v>14</v>
      </c>
      <c r="I1210" t="s">
        <v>1808</v>
      </c>
      <c r="J1210" t="s">
        <v>1448</v>
      </c>
      <c r="K1210" t="s">
        <v>1523</v>
      </c>
      <c r="M1210" t="s">
        <v>2050</v>
      </c>
      <c r="N1210" t="s">
        <v>2021</v>
      </c>
      <c r="O1210" t="s">
        <v>15</v>
      </c>
      <c r="P1210" t="s">
        <v>148</v>
      </c>
    </row>
    <row r="1211" spans="1:16" x14ac:dyDescent="0.35">
      <c r="A1211" t="s">
        <v>386</v>
      </c>
      <c r="B1211">
        <v>93</v>
      </c>
      <c r="D1211">
        <v>1</v>
      </c>
      <c r="E1211">
        <v>27</v>
      </c>
      <c r="F1211">
        <v>121</v>
      </c>
      <c r="G1211" s="3">
        <v>45653</v>
      </c>
      <c r="H1211" t="s">
        <v>14</v>
      </c>
      <c r="I1211" t="s">
        <v>1659</v>
      </c>
      <c r="J1211" t="s">
        <v>1448</v>
      </c>
      <c r="K1211" t="s">
        <v>1450</v>
      </c>
      <c r="M1211" t="s">
        <v>1471</v>
      </c>
      <c r="N1211" t="s">
        <v>2021</v>
      </c>
      <c r="O1211" t="s">
        <v>15</v>
      </c>
      <c r="P1211" t="s">
        <v>185</v>
      </c>
    </row>
    <row r="1212" spans="1:16" x14ac:dyDescent="0.35">
      <c r="A1212" t="s">
        <v>1435</v>
      </c>
      <c r="B1212">
        <v>42</v>
      </c>
      <c r="D1212">
        <v>1</v>
      </c>
      <c r="E1212">
        <v>70</v>
      </c>
      <c r="F1212">
        <v>113</v>
      </c>
      <c r="G1212" s="3">
        <v>45653</v>
      </c>
      <c r="H1212" t="s">
        <v>14</v>
      </c>
      <c r="I1212" t="s">
        <v>1486</v>
      </c>
      <c r="J1212" t="s">
        <v>1460</v>
      </c>
      <c r="K1212" t="s">
        <v>1473</v>
      </c>
      <c r="M1212" t="s">
        <v>2050</v>
      </c>
      <c r="N1212" t="s">
        <v>2021</v>
      </c>
      <c r="O1212" t="s">
        <v>58</v>
      </c>
      <c r="P1212" t="s">
        <v>164</v>
      </c>
    </row>
    <row r="1213" spans="1:16" x14ac:dyDescent="0.35">
      <c r="A1213" t="s">
        <v>890</v>
      </c>
      <c r="B1213">
        <v>626</v>
      </c>
      <c r="C1213">
        <v>2</v>
      </c>
      <c r="D1213">
        <v>19</v>
      </c>
      <c r="E1213">
        <v>198</v>
      </c>
      <c r="F1213">
        <v>845</v>
      </c>
      <c r="G1213" s="3">
        <v>45653</v>
      </c>
      <c r="H1213" t="s">
        <v>14</v>
      </c>
      <c r="I1213" t="s">
        <v>1841</v>
      </c>
      <c r="J1213" t="s">
        <v>1448</v>
      </c>
      <c r="K1213" t="s">
        <v>1523</v>
      </c>
      <c r="M1213" t="s">
        <v>2050</v>
      </c>
      <c r="N1213" t="s">
        <v>2021</v>
      </c>
      <c r="O1213" t="s">
        <v>15</v>
      </c>
      <c r="P1213" t="s">
        <v>25</v>
      </c>
    </row>
    <row r="1214" spans="1:16" x14ac:dyDescent="0.35">
      <c r="A1214" t="s">
        <v>409</v>
      </c>
      <c r="B1214">
        <v>313</v>
      </c>
      <c r="C1214">
        <v>2</v>
      </c>
      <c r="D1214">
        <v>0</v>
      </c>
      <c r="E1214">
        <v>47</v>
      </c>
      <c r="F1214">
        <v>362</v>
      </c>
      <c r="G1214" s="3">
        <v>45653</v>
      </c>
      <c r="H1214" t="s">
        <v>14</v>
      </c>
      <c r="I1214" t="s">
        <v>1669</v>
      </c>
      <c r="J1214" t="s">
        <v>1448</v>
      </c>
      <c r="K1214" t="s">
        <v>1453</v>
      </c>
      <c r="M1214" t="s">
        <v>1464</v>
      </c>
      <c r="N1214" t="s">
        <v>2021</v>
      </c>
      <c r="O1214" t="s">
        <v>15</v>
      </c>
      <c r="P1214" t="s">
        <v>148</v>
      </c>
    </row>
    <row r="1215" spans="1:16" x14ac:dyDescent="0.35">
      <c r="A1215" t="s">
        <v>413</v>
      </c>
      <c r="B1215">
        <v>217</v>
      </c>
      <c r="D1215">
        <v>0</v>
      </c>
      <c r="E1215">
        <v>51</v>
      </c>
      <c r="F1215">
        <v>268</v>
      </c>
      <c r="G1215" s="3">
        <v>45653</v>
      </c>
      <c r="H1215" t="s">
        <v>14</v>
      </c>
      <c r="I1215" t="s">
        <v>1672</v>
      </c>
      <c r="J1215" t="s">
        <v>1448</v>
      </c>
      <c r="K1215" t="s">
        <v>1453</v>
      </c>
      <c r="M1215" t="s">
        <v>1464</v>
      </c>
      <c r="N1215" t="s">
        <v>2021</v>
      </c>
      <c r="O1215" t="s">
        <v>15</v>
      </c>
      <c r="P1215" t="s">
        <v>148</v>
      </c>
    </row>
    <row r="1216" spans="1:16" x14ac:dyDescent="0.35">
      <c r="A1216" t="s">
        <v>419</v>
      </c>
      <c r="B1216">
        <v>59</v>
      </c>
      <c r="D1216">
        <v>0</v>
      </c>
      <c r="E1216">
        <v>37</v>
      </c>
      <c r="F1216">
        <v>96</v>
      </c>
      <c r="G1216" s="3">
        <v>45653</v>
      </c>
      <c r="H1216" t="s">
        <v>14</v>
      </c>
      <c r="I1216" t="s">
        <v>1677</v>
      </c>
      <c r="J1216" t="s">
        <v>1448</v>
      </c>
      <c r="K1216" t="s">
        <v>1453</v>
      </c>
      <c r="M1216" t="s">
        <v>1464</v>
      </c>
      <c r="N1216" t="s">
        <v>2021</v>
      </c>
      <c r="O1216" t="s">
        <v>15</v>
      </c>
      <c r="P1216" t="s">
        <v>40</v>
      </c>
    </row>
    <row r="1217" spans="1:16" x14ac:dyDescent="0.35">
      <c r="A1217" t="s">
        <v>1436</v>
      </c>
      <c r="B1217">
        <v>367</v>
      </c>
      <c r="C1217">
        <v>2</v>
      </c>
      <c r="D1217">
        <v>8</v>
      </c>
      <c r="E1217">
        <v>389</v>
      </c>
      <c r="F1217">
        <v>766</v>
      </c>
      <c r="G1217" s="3">
        <v>45653</v>
      </c>
      <c r="H1217" t="s">
        <v>14</v>
      </c>
      <c r="I1217" t="s">
        <v>1681</v>
      </c>
      <c r="J1217" t="s">
        <v>1448</v>
      </c>
      <c r="K1217" t="s">
        <v>1526</v>
      </c>
      <c r="M1217" t="s">
        <v>2050</v>
      </c>
      <c r="N1217" t="s">
        <v>2021</v>
      </c>
      <c r="O1217" t="s">
        <v>42</v>
      </c>
      <c r="P1217" t="s">
        <v>103</v>
      </c>
    </row>
    <row r="1218" spans="1:16" x14ac:dyDescent="0.35">
      <c r="A1218" t="s">
        <v>430</v>
      </c>
      <c r="B1218">
        <v>228</v>
      </c>
      <c r="C1218">
        <v>2</v>
      </c>
      <c r="D1218">
        <v>1</v>
      </c>
      <c r="E1218">
        <v>161</v>
      </c>
      <c r="F1218">
        <v>392</v>
      </c>
      <c r="G1218" s="3">
        <v>45653</v>
      </c>
      <c r="H1218" t="s">
        <v>14</v>
      </c>
      <c r="I1218" t="s">
        <v>1685</v>
      </c>
      <c r="J1218" t="s">
        <v>1448</v>
      </c>
      <c r="K1218" t="s">
        <v>1523</v>
      </c>
      <c r="M1218" t="s">
        <v>2050</v>
      </c>
      <c r="N1218" t="s">
        <v>2021</v>
      </c>
      <c r="O1218" t="s">
        <v>15</v>
      </c>
      <c r="P1218" t="s">
        <v>16</v>
      </c>
    </row>
    <row r="1219" spans="1:16" x14ac:dyDescent="0.35">
      <c r="A1219" t="s">
        <v>433</v>
      </c>
      <c r="B1219">
        <v>137</v>
      </c>
      <c r="C1219">
        <v>1</v>
      </c>
      <c r="D1219">
        <v>0</v>
      </c>
      <c r="E1219">
        <v>55</v>
      </c>
      <c r="F1219">
        <v>193</v>
      </c>
      <c r="G1219" s="3">
        <v>45653</v>
      </c>
      <c r="H1219" t="s">
        <v>14</v>
      </c>
      <c r="I1219" t="s">
        <v>1687</v>
      </c>
      <c r="J1219" t="s">
        <v>1548</v>
      </c>
      <c r="K1219" t="s">
        <v>1453</v>
      </c>
      <c r="M1219" t="s">
        <v>1451</v>
      </c>
      <c r="N1219" t="s">
        <v>2021</v>
      </c>
      <c r="O1219" t="s">
        <v>18</v>
      </c>
      <c r="P1219" t="s">
        <v>19</v>
      </c>
    </row>
    <row r="1220" spans="1:16" x14ac:dyDescent="0.35">
      <c r="A1220" t="s">
        <v>438</v>
      </c>
      <c r="B1220">
        <v>88</v>
      </c>
      <c r="D1220">
        <v>0</v>
      </c>
      <c r="E1220">
        <v>18</v>
      </c>
      <c r="F1220">
        <v>106</v>
      </c>
      <c r="G1220" s="3">
        <v>45653</v>
      </c>
      <c r="H1220" t="s">
        <v>14</v>
      </c>
      <c r="I1220" t="s">
        <v>1689</v>
      </c>
      <c r="J1220" t="s">
        <v>1448</v>
      </c>
      <c r="K1220" t="s">
        <v>1453</v>
      </c>
      <c r="M1220" t="s">
        <v>1467</v>
      </c>
      <c r="N1220" t="s">
        <v>2021</v>
      </c>
      <c r="O1220" t="s">
        <v>15</v>
      </c>
      <c r="P1220" t="s">
        <v>68</v>
      </c>
    </row>
    <row r="1221" spans="1:16" x14ac:dyDescent="0.35">
      <c r="A1221" t="s">
        <v>442</v>
      </c>
      <c r="B1221">
        <v>388</v>
      </c>
      <c r="C1221">
        <v>6</v>
      </c>
      <c r="D1221">
        <v>7</v>
      </c>
      <c r="E1221">
        <v>288</v>
      </c>
      <c r="F1221">
        <v>689</v>
      </c>
      <c r="G1221" s="3">
        <v>45653</v>
      </c>
      <c r="H1221" t="s">
        <v>14</v>
      </c>
      <c r="I1221" t="s">
        <v>1693</v>
      </c>
      <c r="J1221" t="s">
        <v>1448</v>
      </c>
      <c r="K1221" t="s">
        <v>1523</v>
      </c>
      <c r="M1221" t="s">
        <v>2050</v>
      </c>
      <c r="N1221" t="s">
        <v>2021</v>
      </c>
      <c r="O1221" t="s">
        <v>15</v>
      </c>
      <c r="P1221" t="s">
        <v>16</v>
      </c>
    </row>
    <row r="1222" spans="1:16" x14ac:dyDescent="0.35">
      <c r="A1222" t="s">
        <v>443</v>
      </c>
      <c r="B1222">
        <v>484</v>
      </c>
      <c r="C1222">
        <v>2</v>
      </c>
      <c r="D1222">
        <v>0</v>
      </c>
      <c r="E1222">
        <v>202</v>
      </c>
      <c r="F1222">
        <v>688</v>
      </c>
      <c r="G1222" s="3">
        <v>45653</v>
      </c>
      <c r="H1222" t="s">
        <v>14</v>
      </c>
      <c r="I1222" t="s">
        <v>1611</v>
      </c>
      <c r="J1222" t="s">
        <v>1448</v>
      </c>
      <c r="K1222" t="s">
        <v>1526</v>
      </c>
      <c r="M1222" t="s">
        <v>2050</v>
      </c>
      <c r="N1222" t="s">
        <v>2021</v>
      </c>
      <c r="O1222" t="s">
        <v>15</v>
      </c>
      <c r="P1222" t="s">
        <v>38</v>
      </c>
    </row>
    <row r="1223" spans="1:16" x14ac:dyDescent="0.35">
      <c r="A1223" t="s">
        <v>444</v>
      </c>
      <c r="B1223">
        <v>82</v>
      </c>
      <c r="D1223">
        <v>0</v>
      </c>
      <c r="E1223">
        <v>35</v>
      </c>
      <c r="F1223">
        <v>117</v>
      </c>
      <c r="G1223" s="3">
        <v>45653</v>
      </c>
      <c r="H1223" t="s">
        <v>14</v>
      </c>
      <c r="I1223" t="s">
        <v>1611</v>
      </c>
      <c r="J1223" t="s">
        <v>1448</v>
      </c>
      <c r="K1223" t="s">
        <v>1591</v>
      </c>
      <c r="M1223" t="s">
        <v>2050</v>
      </c>
      <c r="N1223" t="s">
        <v>2021</v>
      </c>
      <c r="O1223" t="s">
        <v>15</v>
      </c>
      <c r="P1223" t="s">
        <v>38</v>
      </c>
    </row>
    <row r="1224" spans="1:16" x14ac:dyDescent="0.35">
      <c r="A1224" t="s">
        <v>446</v>
      </c>
      <c r="B1224">
        <v>386</v>
      </c>
      <c r="C1224">
        <v>5</v>
      </c>
      <c r="D1224">
        <v>2</v>
      </c>
      <c r="E1224">
        <v>263</v>
      </c>
      <c r="F1224">
        <v>656</v>
      </c>
      <c r="G1224" s="3">
        <v>45653</v>
      </c>
      <c r="H1224" t="s">
        <v>14</v>
      </c>
      <c r="I1224" t="s">
        <v>1611</v>
      </c>
      <c r="J1224" t="s">
        <v>1448</v>
      </c>
      <c r="K1224" t="s">
        <v>1526</v>
      </c>
      <c r="M1224" t="s">
        <v>2050</v>
      </c>
      <c r="N1224" t="s">
        <v>2021</v>
      </c>
      <c r="O1224" t="s">
        <v>15</v>
      </c>
      <c r="P1224" t="s">
        <v>148</v>
      </c>
    </row>
    <row r="1225" spans="1:16" x14ac:dyDescent="0.35">
      <c r="A1225" t="s">
        <v>2015</v>
      </c>
      <c r="B1225">
        <v>778</v>
      </c>
      <c r="D1225">
        <v>4</v>
      </c>
      <c r="E1225">
        <v>607</v>
      </c>
      <c r="F1225">
        <v>1389</v>
      </c>
      <c r="G1225" s="3">
        <v>45653</v>
      </c>
      <c r="H1225" t="s">
        <v>14</v>
      </c>
      <c r="I1225" t="s">
        <v>1487</v>
      </c>
      <c r="J1225" t="s">
        <v>1460</v>
      </c>
      <c r="K1225" t="s">
        <v>1526</v>
      </c>
      <c r="M1225" t="s">
        <v>2050</v>
      </c>
      <c r="N1225" t="s">
        <v>2021</v>
      </c>
      <c r="O1225" t="s">
        <v>58</v>
      </c>
      <c r="P1225" t="s">
        <v>89</v>
      </c>
    </row>
    <row r="1226" spans="1:16" x14ac:dyDescent="0.35">
      <c r="A1226" t="s">
        <v>455</v>
      </c>
      <c r="B1226">
        <v>90</v>
      </c>
      <c r="D1226">
        <v>0</v>
      </c>
      <c r="E1226">
        <v>1</v>
      </c>
      <c r="F1226">
        <v>91</v>
      </c>
      <c r="G1226" s="3">
        <v>45653</v>
      </c>
      <c r="H1226" t="s">
        <v>14</v>
      </c>
      <c r="I1226" t="s">
        <v>1696</v>
      </c>
      <c r="J1226" t="s">
        <v>1548</v>
      </c>
      <c r="K1226" t="s">
        <v>1453</v>
      </c>
      <c r="M1226" t="s">
        <v>1451</v>
      </c>
      <c r="N1226" t="s">
        <v>2021</v>
      </c>
      <c r="O1226" t="s">
        <v>18</v>
      </c>
      <c r="P1226" t="s">
        <v>19</v>
      </c>
    </row>
    <row r="1227" spans="1:16" x14ac:dyDescent="0.35">
      <c r="A1227" t="s">
        <v>948</v>
      </c>
      <c r="B1227">
        <v>752</v>
      </c>
      <c r="C1227">
        <v>3</v>
      </c>
      <c r="D1227">
        <v>11</v>
      </c>
      <c r="E1227">
        <v>640</v>
      </c>
      <c r="F1227">
        <v>1406</v>
      </c>
      <c r="G1227" s="3">
        <v>45653</v>
      </c>
      <c r="H1227" t="s">
        <v>14</v>
      </c>
      <c r="I1227" t="s">
        <v>1861</v>
      </c>
      <c r="J1227" t="s">
        <v>1460</v>
      </c>
      <c r="K1227" t="s">
        <v>1526</v>
      </c>
      <c r="M1227" t="s">
        <v>2050</v>
      </c>
      <c r="N1227" t="s">
        <v>2021</v>
      </c>
      <c r="O1227" t="s">
        <v>58</v>
      </c>
      <c r="P1227" t="s">
        <v>1984</v>
      </c>
    </row>
    <row r="1228" spans="1:16" x14ac:dyDescent="0.35">
      <c r="A1228" t="s">
        <v>461</v>
      </c>
      <c r="B1228">
        <v>117</v>
      </c>
      <c r="C1228">
        <v>1</v>
      </c>
      <c r="D1228">
        <v>0</v>
      </c>
      <c r="E1228">
        <v>42</v>
      </c>
      <c r="F1228">
        <v>160</v>
      </c>
      <c r="G1228" s="3">
        <v>45653</v>
      </c>
      <c r="H1228" t="s">
        <v>14</v>
      </c>
      <c r="I1228" t="s">
        <v>1697</v>
      </c>
      <c r="J1228" t="s">
        <v>1460</v>
      </c>
      <c r="K1228" t="s">
        <v>1453</v>
      </c>
      <c r="M1228" t="s">
        <v>1986</v>
      </c>
      <c r="N1228" t="s">
        <v>2021</v>
      </c>
      <c r="O1228" t="s">
        <v>58</v>
      </c>
      <c r="P1228" t="s">
        <v>1984</v>
      </c>
    </row>
    <row r="1229" spans="1:16" x14ac:dyDescent="0.35">
      <c r="A1229" t="s">
        <v>473</v>
      </c>
      <c r="B1229">
        <v>373</v>
      </c>
      <c r="C1229">
        <v>3</v>
      </c>
      <c r="D1229">
        <v>5</v>
      </c>
      <c r="E1229">
        <v>100</v>
      </c>
      <c r="F1229">
        <v>481</v>
      </c>
      <c r="G1229" s="3">
        <v>45653</v>
      </c>
      <c r="H1229" t="s">
        <v>14</v>
      </c>
      <c r="I1229" t="s">
        <v>1702</v>
      </c>
      <c r="J1229" t="s">
        <v>1448</v>
      </c>
      <c r="K1229" t="s">
        <v>1523</v>
      </c>
      <c r="M1229" t="s">
        <v>2050</v>
      </c>
      <c r="N1229" t="s">
        <v>2021</v>
      </c>
      <c r="O1229" t="s">
        <v>15</v>
      </c>
      <c r="P1229" t="s">
        <v>16</v>
      </c>
    </row>
    <row r="1230" spans="1:16" x14ac:dyDescent="0.35">
      <c r="A1230" t="s">
        <v>474</v>
      </c>
      <c r="B1230">
        <v>349</v>
      </c>
      <c r="C1230">
        <v>2</v>
      </c>
      <c r="D1230">
        <v>0</v>
      </c>
      <c r="E1230">
        <v>110</v>
      </c>
      <c r="F1230">
        <v>461</v>
      </c>
      <c r="G1230" s="3">
        <v>45653</v>
      </c>
      <c r="H1230" t="s">
        <v>14</v>
      </c>
      <c r="I1230" t="s">
        <v>1703</v>
      </c>
      <c r="J1230" t="s">
        <v>1448</v>
      </c>
      <c r="K1230" t="s">
        <v>1526</v>
      </c>
      <c r="M1230" t="s">
        <v>2050</v>
      </c>
      <c r="N1230" t="s">
        <v>2021</v>
      </c>
      <c r="O1230" t="s">
        <v>42</v>
      </c>
      <c r="P1230" t="s">
        <v>103</v>
      </c>
    </row>
    <row r="1231" spans="1:16" x14ac:dyDescent="0.35">
      <c r="A1231" t="s">
        <v>477</v>
      </c>
      <c r="B1231">
        <v>566</v>
      </c>
      <c r="C1231">
        <v>7</v>
      </c>
      <c r="D1231">
        <v>4</v>
      </c>
      <c r="E1231">
        <v>223</v>
      </c>
      <c r="F1231">
        <v>800</v>
      </c>
      <c r="G1231" s="3">
        <v>45653</v>
      </c>
      <c r="H1231" t="s">
        <v>14</v>
      </c>
      <c r="I1231" t="s">
        <v>1490</v>
      </c>
      <c r="J1231" t="s">
        <v>1448</v>
      </c>
      <c r="K1231" t="s">
        <v>1526</v>
      </c>
      <c r="M1231" t="s">
        <v>2050</v>
      </c>
      <c r="N1231" t="s">
        <v>2021</v>
      </c>
      <c r="O1231" t="s">
        <v>15</v>
      </c>
      <c r="P1231" t="s">
        <v>68</v>
      </c>
    </row>
    <row r="1232" spans="1:16" x14ac:dyDescent="0.35">
      <c r="A1232" t="s">
        <v>489</v>
      </c>
      <c r="B1232">
        <v>640</v>
      </c>
      <c r="C1232">
        <v>2</v>
      </c>
      <c r="D1232">
        <v>4</v>
      </c>
      <c r="E1232">
        <v>352</v>
      </c>
      <c r="F1232">
        <v>998</v>
      </c>
      <c r="G1232" s="3">
        <v>45653</v>
      </c>
      <c r="H1232" t="s">
        <v>14</v>
      </c>
      <c r="I1232" t="s">
        <v>1708</v>
      </c>
      <c r="J1232" t="s">
        <v>1448</v>
      </c>
      <c r="K1232" t="s">
        <v>1523</v>
      </c>
      <c r="M1232" t="s">
        <v>2050</v>
      </c>
      <c r="N1232" t="s">
        <v>2021</v>
      </c>
      <c r="O1232" t="s">
        <v>15</v>
      </c>
      <c r="P1232" t="s">
        <v>68</v>
      </c>
    </row>
    <row r="1233" spans="1:16" x14ac:dyDescent="0.35">
      <c r="A1233" t="s">
        <v>499</v>
      </c>
      <c r="B1233">
        <v>718</v>
      </c>
      <c r="C1233">
        <v>4</v>
      </c>
      <c r="D1233">
        <v>13</v>
      </c>
      <c r="E1233">
        <v>483</v>
      </c>
      <c r="F1233">
        <v>1218</v>
      </c>
      <c r="G1233" s="3">
        <v>45653</v>
      </c>
      <c r="H1233" t="s">
        <v>14</v>
      </c>
      <c r="I1233" t="s">
        <v>1491</v>
      </c>
      <c r="J1233" t="s">
        <v>1460</v>
      </c>
      <c r="K1233" t="s">
        <v>1526</v>
      </c>
      <c r="M1233" t="s">
        <v>2050</v>
      </c>
      <c r="N1233" t="s">
        <v>2021</v>
      </c>
      <c r="O1233" t="s">
        <v>58</v>
      </c>
      <c r="P1233" t="s">
        <v>89</v>
      </c>
    </row>
    <row r="1234" spans="1:16" x14ac:dyDescent="0.35">
      <c r="A1234" t="s">
        <v>500</v>
      </c>
      <c r="B1234">
        <v>136</v>
      </c>
      <c r="D1234">
        <v>1</v>
      </c>
      <c r="E1234">
        <v>104</v>
      </c>
      <c r="F1234">
        <v>241</v>
      </c>
      <c r="G1234" s="3">
        <v>45653</v>
      </c>
      <c r="H1234" t="s">
        <v>14</v>
      </c>
      <c r="I1234" t="s">
        <v>1491</v>
      </c>
      <c r="J1234" t="s">
        <v>1460</v>
      </c>
      <c r="K1234" t="s">
        <v>1473</v>
      </c>
      <c r="M1234" t="s">
        <v>2050</v>
      </c>
      <c r="N1234" t="s">
        <v>2021</v>
      </c>
      <c r="O1234" t="s">
        <v>58</v>
      </c>
      <c r="P1234" t="s">
        <v>89</v>
      </c>
    </row>
    <row r="1235" spans="1:16" x14ac:dyDescent="0.35">
      <c r="A1235" t="s">
        <v>502</v>
      </c>
      <c r="B1235">
        <v>599</v>
      </c>
      <c r="C1235">
        <v>2</v>
      </c>
      <c r="D1235">
        <v>15</v>
      </c>
      <c r="E1235">
        <v>400</v>
      </c>
      <c r="F1235">
        <v>1016</v>
      </c>
      <c r="G1235" s="3">
        <v>45653</v>
      </c>
      <c r="H1235" t="s">
        <v>14</v>
      </c>
      <c r="I1235" t="s">
        <v>1710</v>
      </c>
      <c r="J1235" t="s">
        <v>1459</v>
      </c>
      <c r="K1235" t="s">
        <v>1523</v>
      </c>
      <c r="M1235" t="s">
        <v>2050</v>
      </c>
      <c r="N1235" t="s">
        <v>2021</v>
      </c>
      <c r="O1235" t="s">
        <v>42</v>
      </c>
      <c r="P1235" t="s">
        <v>109</v>
      </c>
    </row>
    <row r="1236" spans="1:16" x14ac:dyDescent="0.35">
      <c r="A1236" t="s">
        <v>511</v>
      </c>
      <c r="B1236">
        <v>764</v>
      </c>
      <c r="C1236">
        <v>1</v>
      </c>
      <c r="D1236">
        <v>21</v>
      </c>
      <c r="E1236">
        <v>419</v>
      </c>
      <c r="F1236">
        <v>1205</v>
      </c>
      <c r="G1236" s="3">
        <v>45653</v>
      </c>
      <c r="H1236" t="s">
        <v>14</v>
      </c>
      <c r="I1236" t="s">
        <v>1622</v>
      </c>
      <c r="J1236" t="s">
        <v>1460</v>
      </c>
      <c r="K1236" t="s">
        <v>1526</v>
      </c>
      <c r="M1236" t="s">
        <v>2050</v>
      </c>
      <c r="N1236" t="s">
        <v>2021</v>
      </c>
      <c r="O1236" t="s">
        <v>58</v>
      </c>
      <c r="P1236" t="s">
        <v>59</v>
      </c>
    </row>
    <row r="1237" spans="1:16" x14ac:dyDescent="0.35">
      <c r="A1237" t="s">
        <v>524</v>
      </c>
      <c r="B1237">
        <v>558</v>
      </c>
      <c r="D1237">
        <v>3</v>
      </c>
      <c r="E1237">
        <v>210</v>
      </c>
      <c r="F1237">
        <v>771</v>
      </c>
      <c r="G1237" s="3">
        <v>45653</v>
      </c>
      <c r="H1237" t="s">
        <v>14</v>
      </c>
      <c r="I1237" t="s">
        <v>1716</v>
      </c>
      <c r="J1237" t="s">
        <v>1448</v>
      </c>
      <c r="K1237" t="s">
        <v>1523</v>
      </c>
      <c r="M1237" t="s">
        <v>2050</v>
      </c>
      <c r="N1237" t="s">
        <v>2021</v>
      </c>
      <c r="O1237" t="s">
        <v>15</v>
      </c>
      <c r="P1237" t="s">
        <v>25</v>
      </c>
    </row>
    <row r="1238" spans="1:16" x14ac:dyDescent="0.35">
      <c r="A1238" t="s">
        <v>530</v>
      </c>
      <c r="B1238">
        <v>203</v>
      </c>
      <c r="C1238">
        <v>4</v>
      </c>
      <c r="D1238">
        <v>16</v>
      </c>
      <c r="E1238">
        <v>168</v>
      </c>
      <c r="F1238">
        <v>391</v>
      </c>
      <c r="G1238" s="3">
        <v>45653</v>
      </c>
      <c r="H1238" t="s">
        <v>14</v>
      </c>
      <c r="I1238" t="s">
        <v>1717</v>
      </c>
      <c r="J1238" t="s">
        <v>1459</v>
      </c>
      <c r="K1238" t="s">
        <v>1453</v>
      </c>
      <c r="M1238" t="s">
        <v>1454</v>
      </c>
      <c r="N1238" t="s">
        <v>2021</v>
      </c>
      <c r="O1238" t="s">
        <v>42</v>
      </c>
      <c r="P1238" t="s">
        <v>131</v>
      </c>
    </row>
    <row r="1239" spans="1:16" x14ac:dyDescent="0.35">
      <c r="A1239" t="s">
        <v>1425</v>
      </c>
      <c r="B1239">
        <v>1074</v>
      </c>
      <c r="C1239">
        <v>3</v>
      </c>
      <c r="D1239">
        <v>3</v>
      </c>
      <c r="E1239">
        <v>505</v>
      </c>
      <c r="F1239">
        <v>1585</v>
      </c>
      <c r="G1239" s="3">
        <v>45653</v>
      </c>
      <c r="H1239" t="s">
        <v>14</v>
      </c>
      <c r="I1239" t="s">
        <v>1761</v>
      </c>
      <c r="J1239" t="s">
        <v>1460</v>
      </c>
      <c r="K1239" t="s">
        <v>1526</v>
      </c>
      <c r="M1239" t="s">
        <v>2050</v>
      </c>
      <c r="N1239" t="s">
        <v>2021</v>
      </c>
      <c r="O1239" t="s">
        <v>58</v>
      </c>
      <c r="P1239" t="s">
        <v>89</v>
      </c>
    </row>
    <row r="1240" spans="1:16" x14ac:dyDescent="0.35">
      <c r="A1240" t="s">
        <v>2043</v>
      </c>
      <c r="B1240">
        <v>680</v>
      </c>
      <c r="C1240">
        <v>1</v>
      </c>
      <c r="D1240">
        <v>6</v>
      </c>
      <c r="E1240">
        <v>276</v>
      </c>
      <c r="F1240">
        <v>963</v>
      </c>
      <c r="G1240" s="3">
        <v>45653</v>
      </c>
      <c r="H1240" t="s">
        <v>14</v>
      </c>
      <c r="I1240" t="s">
        <v>1525</v>
      </c>
      <c r="J1240" t="s">
        <v>1448</v>
      </c>
      <c r="K1240" t="s">
        <v>1526</v>
      </c>
      <c r="M1240" t="s">
        <v>2050</v>
      </c>
      <c r="N1240" t="s">
        <v>2021</v>
      </c>
      <c r="O1240" t="s">
        <v>15</v>
      </c>
      <c r="P1240" t="s">
        <v>148</v>
      </c>
    </row>
    <row r="1241" spans="1:16" x14ac:dyDescent="0.35">
      <c r="A1241" t="s">
        <v>553</v>
      </c>
      <c r="B1241">
        <v>334</v>
      </c>
      <c r="C1241">
        <v>2</v>
      </c>
      <c r="D1241">
        <v>0</v>
      </c>
      <c r="E1241">
        <v>421</v>
      </c>
      <c r="F1241">
        <v>757</v>
      </c>
      <c r="G1241" s="3">
        <v>45653</v>
      </c>
      <c r="H1241" t="s">
        <v>14</v>
      </c>
      <c r="I1241" t="s">
        <v>1726</v>
      </c>
      <c r="J1241" t="s">
        <v>1448</v>
      </c>
      <c r="K1241" t="s">
        <v>1526</v>
      </c>
      <c r="M1241" t="s">
        <v>2050</v>
      </c>
      <c r="N1241" t="s">
        <v>2021</v>
      </c>
      <c r="O1241" t="s">
        <v>42</v>
      </c>
      <c r="P1241" t="s">
        <v>43</v>
      </c>
    </row>
    <row r="1242" spans="1:16" x14ac:dyDescent="0.35">
      <c r="A1242" t="s">
        <v>2009</v>
      </c>
      <c r="B1242">
        <v>274</v>
      </c>
      <c r="C1242">
        <v>2</v>
      </c>
      <c r="D1242">
        <v>41</v>
      </c>
      <c r="E1242">
        <v>225</v>
      </c>
      <c r="F1242">
        <v>542</v>
      </c>
      <c r="G1242" s="3">
        <v>45653</v>
      </c>
      <c r="H1242" t="s">
        <v>14</v>
      </c>
      <c r="I1242" t="s">
        <v>1781</v>
      </c>
      <c r="J1242" t="s">
        <v>1459</v>
      </c>
      <c r="K1242" t="s">
        <v>1523</v>
      </c>
      <c r="M1242" t="s">
        <v>2050</v>
      </c>
      <c r="N1242" t="s">
        <v>2021</v>
      </c>
      <c r="O1242" t="s">
        <v>42</v>
      </c>
      <c r="P1242" t="s">
        <v>109</v>
      </c>
    </row>
    <row r="1243" spans="1:16" x14ac:dyDescent="0.35">
      <c r="A1243" t="s">
        <v>2044</v>
      </c>
      <c r="B1243">
        <v>887</v>
      </c>
      <c r="C1243">
        <v>6</v>
      </c>
      <c r="D1243">
        <v>0</v>
      </c>
      <c r="E1243">
        <v>479</v>
      </c>
      <c r="F1243">
        <v>1372</v>
      </c>
      <c r="G1243" s="3">
        <v>45653</v>
      </c>
      <c r="H1243" t="s">
        <v>14</v>
      </c>
      <c r="I1243" t="s">
        <v>1590</v>
      </c>
      <c r="J1243" t="s">
        <v>1460</v>
      </c>
      <c r="K1243" t="s">
        <v>1523</v>
      </c>
      <c r="M1243" t="s">
        <v>2050</v>
      </c>
      <c r="N1243" t="s">
        <v>2021</v>
      </c>
      <c r="O1243" t="s">
        <v>58</v>
      </c>
      <c r="P1243" t="s">
        <v>59</v>
      </c>
    </row>
    <row r="1244" spans="1:16" x14ac:dyDescent="0.35">
      <c r="A1244" t="s">
        <v>959</v>
      </c>
      <c r="B1244">
        <v>377</v>
      </c>
      <c r="C1244">
        <v>2</v>
      </c>
      <c r="D1244">
        <v>3</v>
      </c>
      <c r="E1244">
        <v>228</v>
      </c>
      <c r="F1244">
        <v>610</v>
      </c>
      <c r="G1244" s="3">
        <v>45653</v>
      </c>
      <c r="H1244" t="s">
        <v>14</v>
      </c>
      <c r="I1244" t="s">
        <v>1868</v>
      </c>
      <c r="J1244" t="s">
        <v>1448</v>
      </c>
      <c r="K1244" t="s">
        <v>1526</v>
      </c>
      <c r="M1244" t="s">
        <v>2050</v>
      </c>
      <c r="N1244" t="s">
        <v>2021</v>
      </c>
      <c r="O1244" t="s">
        <v>42</v>
      </c>
      <c r="P1244" t="s">
        <v>109</v>
      </c>
    </row>
    <row r="1245" spans="1:16" x14ac:dyDescent="0.35">
      <c r="A1245" t="s">
        <v>2045</v>
      </c>
      <c r="B1245">
        <v>254</v>
      </c>
      <c r="C1245">
        <v>2</v>
      </c>
      <c r="D1245">
        <v>22</v>
      </c>
      <c r="E1245">
        <v>304</v>
      </c>
      <c r="F1245">
        <v>582</v>
      </c>
      <c r="G1245" s="3">
        <v>45653</v>
      </c>
      <c r="H1245" t="s">
        <v>14</v>
      </c>
      <c r="I1245" t="s">
        <v>1836</v>
      </c>
      <c r="J1245" t="s">
        <v>1459</v>
      </c>
      <c r="K1245" t="s">
        <v>1526</v>
      </c>
      <c r="M1245" t="s">
        <v>2050</v>
      </c>
      <c r="N1245" t="s">
        <v>2021</v>
      </c>
      <c r="O1245" t="s">
        <v>58</v>
      </c>
      <c r="P1245" t="s">
        <v>59</v>
      </c>
    </row>
    <row r="1246" spans="1:16" x14ac:dyDescent="0.35">
      <c r="A1246" t="s">
        <v>1130</v>
      </c>
      <c r="B1246">
        <v>247</v>
      </c>
      <c r="C1246">
        <v>1</v>
      </c>
      <c r="D1246">
        <v>7</v>
      </c>
      <c r="E1246">
        <v>165</v>
      </c>
      <c r="F1246">
        <v>420</v>
      </c>
      <c r="G1246" s="3">
        <v>45653</v>
      </c>
      <c r="H1246" t="s">
        <v>14</v>
      </c>
      <c r="I1246" t="s">
        <v>1948</v>
      </c>
      <c r="J1246" t="s">
        <v>1459</v>
      </c>
      <c r="K1246" t="s">
        <v>1453</v>
      </c>
      <c r="M1246" t="s">
        <v>1465</v>
      </c>
      <c r="N1246" t="s">
        <v>2021</v>
      </c>
      <c r="O1246" t="s">
        <v>42</v>
      </c>
      <c r="P1246" t="s">
        <v>109</v>
      </c>
    </row>
    <row r="1247" spans="1:16" x14ac:dyDescent="0.35">
      <c r="A1247" t="s">
        <v>609</v>
      </c>
      <c r="B1247">
        <v>104</v>
      </c>
      <c r="D1247">
        <v>1</v>
      </c>
      <c r="E1247">
        <v>30</v>
      </c>
      <c r="F1247">
        <v>135</v>
      </c>
      <c r="G1247" s="3">
        <v>45653</v>
      </c>
      <c r="H1247" t="s">
        <v>14</v>
      </c>
      <c r="I1247" t="s">
        <v>1525</v>
      </c>
      <c r="J1247" t="s">
        <v>1448</v>
      </c>
      <c r="K1247" t="s">
        <v>1453</v>
      </c>
      <c r="M1247" t="s">
        <v>1464</v>
      </c>
      <c r="N1247" t="s">
        <v>2021</v>
      </c>
      <c r="O1247" t="s">
        <v>15</v>
      </c>
      <c r="P1247" t="s">
        <v>25</v>
      </c>
    </row>
    <row r="1248" spans="1:16" x14ac:dyDescent="0.35">
      <c r="A1248" t="s">
        <v>611</v>
      </c>
      <c r="B1248">
        <v>48</v>
      </c>
      <c r="D1248">
        <v>0</v>
      </c>
      <c r="E1248">
        <v>15</v>
      </c>
      <c r="F1248">
        <v>63</v>
      </c>
      <c r="G1248" s="3">
        <v>45653</v>
      </c>
      <c r="H1248" t="s">
        <v>14</v>
      </c>
      <c r="I1248" t="s">
        <v>1525</v>
      </c>
      <c r="J1248" t="s">
        <v>1448</v>
      </c>
      <c r="K1248" t="s">
        <v>1453</v>
      </c>
      <c r="M1248" t="s">
        <v>1746</v>
      </c>
      <c r="N1248" t="s">
        <v>2021</v>
      </c>
      <c r="O1248" t="s">
        <v>15</v>
      </c>
      <c r="P1248" t="s">
        <v>25</v>
      </c>
    </row>
    <row r="1249" spans="1:16" x14ac:dyDescent="0.35">
      <c r="A1249" t="s">
        <v>615</v>
      </c>
      <c r="B1249">
        <v>271</v>
      </c>
      <c r="C1249">
        <v>1</v>
      </c>
      <c r="D1249">
        <v>1</v>
      </c>
      <c r="E1249">
        <v>180</v>
      </c>
      <c r="F1249">
        <v>453</v>
      </c>
      <c r="G1249" s="3">
        <v>45653</v>
      </c>
      <c r="H1249" t="s">
        <v>14</v>
      </c>
      <c r="I1249" t="s">
        <v>1458</v>
      </c>
      <c r="J1249" t="s">
        <v>1458</v>
      </c>
      <c r="K1249" t="s">
        <v>1526</v>
      </c>
      <c r="M1249" t="s">
        <v>2050</v>
      </c>
      <c r="N1249" t="s">
        <v>2021</v>
      </c>
      <c r="O1249" t="s">
        <v>18</v>
      </c>
      <c r="P1249" t="s">
        <v>56</v>
      </c>
    </row>
    <row r="1250" spans="1:16" x14ac:dyDescent="0.35">
      <c r="A1250" t="s">
        <v>931</v>
      </c>
      <c r="B1250">
        <v>380</v>
      </c>
      <c r="C1250">
        <v>2</v>
      </c>
      <c r="D1250">
        <v>0</v>
      </c>
      <c r="E1250">
        <v>29</v>
      </c>
      <c r="F1250">
        <v>411</v>
      </c>
      <c r="G1250" s="3">
        <v>45653</v>
      </c>
      <c r="H1250" t="s">
        <v>14</v>
      </c>
      <c r="I1250" t="s">
        <v>1494</v>
      </c>
      <c r="J1250" t="s">
        <v>1459</v>
      </c>
      <c r="K1250" t="s">
        <v>1453</v>
      </c>
      <c r="M1250" t="s">
        <v>1454</v>
      </c>
      <c r="N1250" t="s">
        <v>2021</v>
      </c>
      <c r="O1250" t="s">
        <v>42</v>
      </c>
      <c r="P1250" t="s">
        <v>109</v>
      </c>
    </row>
    <row r="1251" spans="1:16" x14ac:dyDescent="0.35">
      <c r="A1251" t="s">
        <v>2019</v>
      </c>
      <c r="B1251">
        <v>613</v>
      </c>
      <c r="C1251">
        <v>7</v>
      </c>
      <c r="D1251">
        <v>0</v>
      </c>
      <c r="E1251">
        <v>299</v>
      </c>
      <c r="F1251">
        <v>919</v>
      </c>
      <c r="G1251" s="3">
        <v>45653</v>
      </c>
      <c r="H1251" t="s">
        <v>14</v>
      </c>
      <c r="I1251" t="s">
        <v>1938</v>
      </c>
      <c r="J1251" t="s">
        <v>1458</v>
      </c>
      <c r="K1251" t="s">
        <v>1453</v>
      </c>
      <c r="M1251" t="s">
        <v>1471</v>
      </c>
      <c r="N1251" t="s">
        <v>2021</v>
      </c>
      <c r="O1251" t="s">
        <v>18</v>
      </c>
      <c r="P1251" t="s">
        <v>56</v>
      </c>
    </row>
    <row r="1252" spans="1:16" x14ac:dyDescent="0.35">
      <c r="A1252" t="s">
        <v>653</v>
      </c>
      <c r="B1252">
        <v>514</v>
      </c>
      <c r="D1252">
        <v>18</v>
      </c>
      <c r="E1252">
        <v>309</v>
      </c>
      <c r="F1252">
        <v>841</v>
      </c>
      <c r="G1252" s="3">
        <v>45653</v>
      </c>
      <c r="H1252" t="s">
        <v>14</v>
      </c>
      <c r="I1252" t="s">
        <v>1757</v>
      </c>
      <c r="J1252" t="s">
        <v>1459</v>
      </c>
      <c r="K1252" t="s">
        <v>1523</v>
      </c>
      <c r="M1252" t="s">
        <v>2050</v>
      </c>
      <c r="N1252" t="s">
        <v>2021</v>
      </c>
      <c r="O1252" t="s">
        <v>58</v>
      </c>
      <c r="P1252" t="s">
        <v>59</v>
      </c>
    </row>
    <row r="1253" spans="1:16" x14ac:dyDescent="0.35">
      <c r="A1253" t="s">
        <v>660</v>
      </c>
      <c r="B1253">
        <v>219</v>
      </c>
      <c r="D1253">
        <v>0</v>
      </c>
      <c r="E1253">
        <v>49</v>
      </c>
      <c r="F1253">
        <v>268</v>
      </c>
      <c r="G1253" s="3">
        <v>45653</v>
      </c>
      <c r="H1253" t="s">
        <v>14</v>
      </c>
      <c r="I1253" t="s">
        <v>1611</v>
      </c>
      <c r="J1253" t="s">
        <v>1448</v>
      </c>
      <c r="K1253" t="s">
        <v>1453</v>
      </c>
      <c r="M1253" t="s">
        <v>1479</v>
      </c>
      <c r="N1253" t="s">
        <v>2021</v>
      </c>
      <c r="O1253" t="s">
        <v>15</v>
      </c>
      <c r="P1253" t="s">
        <v>38</v>
      </c>
    </row>
    <row r="1254" spans="1:16" x14ac:dyDescent="0.35">
      <c r="A1254" t="s">
        <v>2046</v>
      </c>
      <c r="B1254">
        <v>292</v>
      </c>
      <c r="C1254">
        <v>2</v>
      </c>
      <c r="D1254">
        <v>0</v>
      </c>
      <c r="E1254">
        <v>192</v>
      </c>
      <c r="F1254">
        <v>486</v>
      </c>
      <c r="G1254" s="3">
        <v>45653</v>
      </c>
      <c r="H1254" t="s">
        <v>14</v>
      </c>
      <c r="I1254" t="s">
        <v>1801</v>
      </c>
      <c r="J1254" t="s">
        <v>1459</v>
      </c>
      <c r="K1254" t="s">
        <v>1453</v>
      </c>
      <c r="M1254" t="s">
        <v>1465</v>
      </c>
      <c r="N1254" t="s">
        <v>2021</v>
      </c>
      <c r="O1254" t="s">
        <v>42</v>
      </c>
      <c r="P1254" t="s">
        <v>109</v>
      </c>
    </row>
    <row r="1255" spans="1:16" x14ac:dyDescent="0.35">
      <c r="A1255" t="s">
        <v>664</v>
      </c>
      <c r="B1255">
        <v>144</v>
      </c>
      <c r="D1255">
        <v>0</v>
      </c>
      <c r="E1255">
        <v>64</v>
      </c>
      <c r="F1255">
        <v>208</v>
      </c>
      <c r="G1255" s="3">
        <v>45653</v>
      </c>
      <c r="H1255" t="s">
        <v>14</v>
      </c>
      <c r="I1255" t="s">
        <v>1525</v>
      </c>
      <c r="J1255" t="s">
        <v>1448</v>
      </c>
      <c r="K1255" t="s">
        <v>1453</v>
      </c>
      <c r="M1255" t="s">
        <v>1464</v>
      </c>
      <c r="N1255" t="s">
        <v>2021</v>
      </c>
      <c r="O1255" t="s">
        <v>15</v>
      </c>
      <c r="P1255" t="s">
        <v>25</v>
      </c>
    </row>
    <row r="1256" spans="1:16" x14ac:dyDescent="0.35">
      <c r="A1256" t="s">
        <v>674</v>
      </c>
      <c r="B1256">
        <v>22</v>
      </c>
      <c r="D1256">
        <v>3</v>
      </c>
      <c r="E1256">
        <v>14</v>
      </c>
      <c r="F1256">
        <v>39</v>
      </c>
      <c r="G1256" s="3">
        <v>45653</v>
      </c>
      <c r="H1256" t="s">
        <v>14</v>
      </c>
      <c r="I1256" t="s">
        <v>1765</v>
      </c>
      <c r="J1256" t="s">
        <v>1448</v>
      </c>
      <c r="K1256" t="s">
        <v>1450</v>
      </c>
      <c r="M1256" t="s">
        <v>1464</v>
      </c>
      <c r="N1256" t="s">
        <v>2021</v>
      </c>
      <c r="O1256" t="s">
        <v>42</v>
      </c>
      <c r="P1256" t="s">
        <v>103</v>
      </c>
    </row>
    <row r="1257" spans="1:16" x14ac:dyDescent="0.35">
      <c r="A1257" t="s">
        <v>683</v>
      </c>
      <c r="B1257">
        <v>326</v>
      </c>
      <c r="C1257">
        <v>1</v>
      </c>
      <c r="D1257">
        <v>12</v>
      </c>
      <c r="E1257">
        <v>201</v>
      </c>
      <c r="F1257">
        <v>540</v>
      </c>
      <c r="G1257" s="3">
        <v>45653</v>
      </c>
      <c r="H1257" t="s">
        <v>14</v>
      </c>
      <c r="I1257" t="s">
        <v>1767</v>
      </c>
      <c r="J1257" t="s">
        <v>1460</v>
      </c>
      <c r="K1257" t="s">
        <v>1523</v>
      </c>
      <c r="M1257" t="s">
        <v>2050</v>
      </c>
      <c r="N1257" t="s">
        <v>2021</v>
      </c>
      <c r="O1257" t="s">
        <v>58</v>
      </c>
      <c r="P1257" t="s">
        <v>89</v>
      </c>
    </row>
    <row r="1258" spans="1:16" x14ac:dyDescent="0.35">
      <c r="A1258" t="s">
        <v>697</v>
      </c>
      <c r="B1258">
        <v>253</v>
      </c>
      <c r="C1258">
        <v>2</v>
      </c>
      <c r="D1258">
        <v>0</v>
      </c>
      <c r="E1258">
        <v>141</v>
      </c>
      <c r="F1258">
        <v>396</v>
      </c>
      <c r="G1258" s="3">
        <v>45653</v>
      </c>
      <c r="H1258" t="s">
        <v>14</v>
      </c>
      <c r="I1258" t="s">
        <v>1771</v>
      </c>
      <c r="J1258" t="s">
        <v>1460</v>
      </c>
      <c r="K1258" t="s">
        <v>1453</v>
      </c>
      <c r="M1258" t="s">
        <v>1465</v>
      </c>
      <c r="N1258" t="s">
        <v>2021</v>
      </c>
      <c r="O1258" t="s">
        <v>58</v>
      </c>
      <c r="P1258" t="s">
        <v>1984</v>
      </c>
    </row>
    <row r="1259" spans="1:16" x14ac:dyDescent="0.35">
      <c r="A1259" t="s">
        <v>1431</v>
      </c>
      <c r="B1259">
        <v>128</v>
      </c>
      <c r="D1259">
        <v>0</v>
      </c>
      <c r="E1259">
        <v>117</v>
      </c>
      <c r="F1259">
        <v>245</v>
      </c>
      <c r="G1259" s="3">
        <v>45653</v>
      </c>
      <c r="H1259" t="s">
        <v>14</v>
      </c>
      <c r="I1259" t="s">
        <v>1772</v>
      </c>
      <c r="J1259" t="s">
        <v>1548</v>
      </c>
      <c r="K1259" t="s">
        <v>1526</v>
      </c>
      <c r="M1259" t="s">
        <v>2050</v>
      </c>
      <c r="N1259" t="s">
        <v>2021</v>
      </c>
      <c r="O1259" t="s">
        <v>18</v>
      </c>
      <c r="P1259" t="s">
        <v>19</v>
      </c>
    </row>
    <row r="1260" spans="1:16" x14ac:dyDescent="0.35">
      <c r="A1260" t="s">
        <v>706</v>
      </c>
      <c r="B1260">
        <v>291</v>
      </c>
      <c r="C1260">
        <v>1</v>
      </c>
      <c r="D1260">
        <v>5</v>
      </c>
      <c r="E1260">
        <v>135</v>
      </c>
      <c r="F1260">
        <v>432</v>
      </c>
      <c r="G1260" s="3">
        <v>45653</v>
      </c>
      <c r="H1260" t="s">
        <v>14</v>
      </c>
      <c r="I1260" t="s">
        <v>1775</v>
      </c>
      <c r="J1260" t="s">
        <v>1460</v>
      </c>
      <c r="K1260" t="s">
        <v>1523</v>
      </c>
      <c r="M1260" t="s">
        <v>2050</v>
      </c>
      <c r="N1260" t="s">
        <v>2021</v>
      </c>
      <c r="O1260" t="s">
        <v>58</v>
      </c>
      <c r="P1260" t="s">
        <v>1984</v>
      </c>
    </row>
    <row r="1261" spans="1:16" x14ac:dyDescent="0.35">
      <c r="A1261" t="s">
        <v>707</v>
      </c>
      <c r="B1261">
        <v>225</v>
      </c>
      <c r="C1261">
        <v>1</v>
      </c>
      <c r="D1261">
        <v>0</v>
      </c>
      <c r="E1261">
        <v>82</v>
      </c>
      <c r="F1261">
        <v>308</v>
      </c>
      <c r="G1261" s="3">
        <v>45653</v>
      </c>
      <c r="H1261" t="s">
        <v>14</v>
      </c>
      <c r="I1261" t="s">
        <v>1776</v>
      </c>
      <c r="J1261" t="s">
        <v>1448</v>
      </c>
      <c r="K1261" t="s">
        <v>1523</v>
      </c>
      <c r="M1261" t="s">
        <v>2050</v>
      </c>
      <c r="N1261" t="s">
        <v>2021</v>
      </c>
      <c r="O1261" t="s">
        <v>15</v>
      </c>
      <c r="P1261" t="s">
        <v>185</v>
      </c>
    </row>
    <row r="1262" spans="1:16" x14ac:dyDescent="0.35">
      <c r="A1262" t="s">
        <v>708</v>
      </c>
      <c r="B1262">
        <v>29</v>
      </c>
      <c r="D1262">
        <v>0</v>
      </c>
      <c r="E1262">
        <v>72</v>
      </c>
      <c r="F1262">
        <v>101</v>
      </c>
      <c r="G1262" s="3">
        <v>45653</v>
      </c>
      <c r="H1262" t="s">
        <v>14</v>
      </c>
      <c r="I1262" t="s">
        <v>1777</v>
      </c>
      <c r="J1262" t="s">
        <v>1459</v>
      </c>
      <c r="K1262" t="s">
        <v>1453</v>
      </c>
      <c r="M1262" t="s">
        <v>1481</v>
      </c>
      <c r="N1262" t="s">
        <v>2021</v>
      </c>
      <c r="O1262" t="s">
        <v>42</v>
      </c>
      <c r="P1262" t="s">
        <v>131</v>
      </c>
    </row>
    <row r="1263" spans="1:16" x14ac:dyDescent="0.35">
      <c r="A1263" t="s">
        <v>710</v>
      </c>
      <c r="B1263">
        <v>397</v>
      </c>
      <c r="C1263">
        <v>1</v>
      </c>
      <c r="D1263">
        <v>0</v>
      </c>
      <c r="E1263">
        <v>7</v>
      </c>
      <c r="F1263">
        <v>405</v>
      </c>
      <c r="G1263" s="3">
        <v>45653</v>
      </c>
      <c r="H1263" t="s">
        <v>14</v>
      </c>
      <c r="I1263" t="s">
        <v>1780</v>
      </c>
      <c r="J1263" t="s">
        <v>1548</v>
      </c>
      <c r="K1263" t="s">
        <v>1453</v>
      </c>
      <c r="M1263" t="s">
        <v>1451</v>
      </c>
      <c r="N1263" t="s">
        <v>2021</v>
      </c>
      <c r="O1263" t="s">
        <v>18</v>
      </c>
      <c r="P1263" t="s">
        <v>19</v>
      </c>
    </row>
    <row r="1264" spans="1:16" x14ac:dyDescent="0.35">
      <c r="A1264" t="s">
        <v>714</v>
      </c>
      <c r="B1264">
        <v>147</v>
      </c>
      <c r="D1264">
        <v>0</v>
      </c>
      <c r="E1264">
        <v>21</v>
      </c>
      <c r="F1264">
        <v>168</v>
      </c>
      <c r="G1264" s="3">
        <v>45653</v>
      </c>
      <c r="H1264" t="s">
        <v>14</v>
      </c>
      <c r="I1264" t="s">
        <v>1783</v>
      </c>
      <c r="J1264" t="s">
        <v>1459</v>
      </c>
      <c r="K1264" t="s">
        <v>1453</v>
      </c>
      <c r="M1264" t="s">
        <v>1479</v>
      </c>
      <c r="N1264" t="s">
        <v>2021</v>
      </c>
      <c r="O1264" t="s">
        <v>42</v>
      </c>
      <c r="P1264" t="s">
        <v>131</v>
      </c>
    </row>
    <row r="1265" spans="1:16" x14ac:dyDescent="0.35">
      <c r="A1265" t="s">
        <v>1280</v>
      </c>
      <c r="B1265">
        <v>9</v>
      </c>
      <c r="D1265">
        <v>0</v>
      </c>
      <c r="E1265">
        <v>0</v>
      </c>
      <c r="F1265">
        <v>9</v>
      </c>
      <c r="G1265" s="3">
        <v>45653</v>
      </c>
      <c r="H1265" t="s">
        <v>14</v>
      </c>
      <c r="I1265" t="s">
        <v>1784</v>
      </c>
      <c r="J1265" t="s">
        <v>1548</v>
      </c>
      <c r="K1265" t="s">
        <v>1453</v>
      </c>
      <c r="M1265" t="s">
        <v>1451</v>
      </c>
      <c r="N1265" t="s">
        <v>2021</v>
      </c>
      <c r="O1265" t="s">
        <v>18</v>
      </c>
      <c r="P1265" t="s">
        <v>19</v>
      </c>
    </row>
    <row r="1266" spans="1:16" x14ac:dyDescent="0.35">
      <c r="A1266" t="s">
        <v>715</v>
      </c>
      <c r="B1266">
        <v>73</v>
      </c>
      <c r="C1266">
        <v>1</v>
      </c>
      <c r="D1266">
        <v>3</v>
      </c>
      <c r="E1266">
        <v>40</v>
      </c>
      <c r="F1266">
        <v>117</v>
      </c>
      <c r="G1266" s="3">
        <v>45653</v>
      </c>
      <c r="H1266" t="s">
        <v>14</v>
      </c>
      <c r="I1266" t="s">
        <v>1785</v>
      </c>
      <c r="J1266" t="s">
        <v>1448</v>
      </c>
      <c r="K1266" t="s">
        <v>1473</v>
      </c>
      <c r="M1266" t="s">
        <v>2050</v>
      </c>
      <c r="N1266" t="s">
        <v>2021</v>
      </c>
      <c r="O1266" t="s">
        <v>42</v>
      </c>
      <c r="P1266" t="s">
        <v>109</v>
      </c>
    </row>
    <row r="1267" spans="1:16" x14ac:dyDescent="0.35">
      <c r="A1267" t="s">
        <v>1114</v>
      </c>
      <c r="B1267">
        <v>351</v>
      </c>
      <c r="D1267">
        <v>0</v>
      </c>
      <c r="E1267">
        <v>82</v>
      </c>
      <c r="F1267">
        <v>433</v>
      </c>
      <c r="G1267" s="3">
        <v>45653</v>
      </c>
      <c r="H1267" t="s">
        <v>14</v>
      </c>
      <c r="I1267" t="s">
        <v>1937</v>
      </c>
      <c r="J1267" t="s">
        <v>1448</v>
      </c>
      <c r="K1267" t="s">
        <v>1453</v>
      </c>
      <c r="M1267" t="s">
        <v>1465</v>
      </c>
      <c r="N1267" t="s">
        <v>2021</v>
      </c>
      <c r="O1267" t="s">
        <v>15</v>
      </c>
      <c r="P1267" t="s">
        <v>185</v>
      </c>
    </row>
    <row r="1268" spans="1:16" x14ac:dyDescent="0.35">
      <c r="A1268" t="s">
        <v>1427</v>
      </c>
      <c r="B1268">
        <v>126</v>
      </c>
      <c r="C1268">
        <v>1</v>
      </c>
      <c r="D1268">
        <v>2</v>
      </c>
      <c r="E1268">
        <v>148</v>
      </c>
      <c r="F1268">
        <v>277</v>
      </c>
      <c r="G1268" s="3">
        <v>45653</v>
      </c>
      <c r="H1268" t="s">
        <v>14</v>
      </c>
      <c r="I1268" t="s">
        <v>1491</v>
      </c>
      <c r="J1268" t="s">
        <v>1460</v>
      </c>
      <c r="K1268" t="s">
        <v>1453</v>
      </c>
      <c r="M1268" t="s">
        <v>1462</v>
      </c>
      <c r="N1268" t="s">
        <v>2021</v>
      </c>
      <c r="O1268" t="s">
        <v>58</v>
      </c>
      <c r="P1268" t="s">
        <v>1984</v>
      </c>
    </row>
    <row r="1269" spans="1:16" x14ac:dyDescent="0.35">
      <c r="A1269" t="s">
        <v>991</v>
      </c>
      <c r="B1269">
        <v>488</v>
      </c>
      <c r="C1269">
        <v>2</v>
      </c>
      <c r="D1269">
        <v>1</v>
      </c>
      <c r="E1269">
        <v>226</v>
      </c>
      <c r="F1269">
        <v>717</v>
      </c>
      <c r="G1269" s="3">
        <v>45653</v>
      </c>
      <c r="H1269" t="s">
        <v>14</v>
      </c>
      <c r="I1269" t="s">
        <v>1876</v>
      </c>
      <c r="J1269" t="s">
        <v>1448</v>
      </c>
      <c r="K1269" t="s">
        <v>1523</v>
      </c>
      <c r="M1269" t="s">
        <v>2050</v>
      </c>
      <c r="N1269" t="s">
        <v>2021</v>
      </c>
      <c r="O1269" t="s">
        <v>15</v>
      </c>
      <c r="P1269" t="s">
        <v>185</v>
      </c>
    </row>
    <row r="1270" spans="1:16" x14ac:dyDescent="0.35">
      <c r="A1270" t="s">
        <v>734</v>
      </c>
      <c r="B1270">
        <v>344</v>
      </c>
      <c r="C1270">
        <v>4</v>
      </c>
      <c r="D1270">
        <v>4</v>
      </c>
      <c r="E1270">
        <v>88</v>
      </c>
      <c r="F1270">
        <v>440</v>
      </c>
      <c r="G1270" s="3">
        <v>45653</v>
      </c>
      <c r="H1270" t="s">
        <v>14</v>
      </c>
      <c r="I1270" t="s">
        <v>1765</v>
      </c>
      <c r="J1270" t="s">
        <v>1448</v>
      </c>
      <c r="K1270" t="s">
        <v>1453</v>
      </c>
      <c r="M1270" t="s">
        <v>1464</v>
      </c>
      <c r="N1270" t="s">
        <v>2021</v>
      </c>
      <c r="O1270" t="s">
        <v>42</v>
      </c>
      <c r="P1270" t="s">
        <v>103</v>
      </c>
    </row>
    <row r="1271" spans="1:16" x14ac:dyDescent="0.35">
      <c r="A1271" t="s">
        <v>737</v>
      </c>
      <c r="B1271">
        <v>309</v>
      </c>
      <c r="D1271">
        <v>12</v>
      </c>
      <c r="E1271">
        <v>252</v>
      </c>
      <c r="F1271">
        <v>573</v>
      </c>
      <c r="G1271" s="3">
        <v>45653</v>
      </c>
      <c r="H1271" t="s">
        <v>14</v>
      </c>
      <c r="I1271" t="s">
        <v>1792</v>
      </c>
      <c r="J1271" t="s">
        <v>1460</v>
      </c>
      <c r="K1271" t="s">
        <v>1453</v>
      </c>
      <c r="M1271" t="s">
        <v>1462</v>
      </c>
      <c r="N1271" t="s">
        <v>2021</v>
      </c>
      <c r="O1271" t="s">
        <v>58</v>
      </c>
      <c r="P1271" t="s">
        <v>1984</v>
      </c>
    </row>
    <row r="1272" spans="1:16" x14ac:dyDescent="0.35">
      <c r="A1272" t="s">
        <v>744</v>
      </c>
      <c r="B1272">
        <v>519</v>
      </c>
      <c r="C1272">
        <v>3</v>
      </c>
      <c r="D1272">
        <v>14</v>
      </c>
      <c r="E1272">
        <v>259</v>
      </c>
      <c r="F1272">
        <v>795</v>
      </c>
      <c r="G1272" s="3">
        <v>45653</v>
      </c>
      <c r="H1272" t="s">
        <v>14</v>
      </c>
      <c r="I1272" t="s">
        <v>1611</v>
      </c>
      <c r="J1272" t="s">
        <v>1448</v>
      </c>
      <c r="K1272" t="s">
        <v>1526</v>
      </c>
      <c r="M1272" t="s">
        <v>2050</v>
      </c>
      <c r="N1272" t="s">
        <v>2021</v>
      </c>
      <c r="O1272" t="s">
        <v>15</v>
      </c>
      <c r="P1272" t="s">
        <v>148</v>
      </c>
    </row>
    <row r="1273" spans="1:16" x14ac:dyDescent="0.35">
      <c r="A1273" t="s">
        <v>769</v>
      </c>
      <c r="B1273">
        <v>422</v>
      </c>
      <c r="C1273">
        <v>2</v>
      </c>
      <c r="D1273">
        <v>16</v>
      </c>
      <c r="E1273">
        <v>409</v>
      </c>
      <c r="F1273">
        <v>849</v>
      </c>
      <c r="G1273" s="3">
        <v>45653</v>
      </c>
      <c r="H1273" t="s">
        <v>14</v>
      </c>
      <c r="I1273" t="s">
        <v>1801</v>
      </c>
      <c r="J1273" t="s">
        <v>1459</v>
      </c>
      <c r="K1273" t="s">
        <v>1523</v>
      </c>
      <c r="M1273" t="s">
        <v>2050</v>
      </c>
      <c r="N1273" t="s">
        <v>2021</v>
      </c>
      <c r="O1273" t="s">
        <v>42</v>
      </c>
      <c r="P1273" t="s">
        <v>109</v>
      </c>
    </row>
    <row r="1274" spans="1:16" x14ac:dyDescent="0.35">
      <c r="A1274" t="s">
        <v>1122</v>
      </c>
      <c r="B1274">
        <v>372</v>
      </c>
      <c r="C1274">
        <v>4</v>
      </c>
      <c r="D1274">
        <v>2</v>
      </c>
      <c r="E1274">
        <v>177</v>
      </c>
      <c r="F1274">
        <v>555</v>
      </c>
      <c r="G1274" s="3">
        <v>45653</v>
      </c>
      <c r="H1274" t="s">
        <v>14</v>
      </c>
      <c r="I1274" t="s">
        <v>1837</v>
      </c>
      <c r="J1274" t="s">
        <v>1448</v>
      </c>
      <c r="K1274" t="s">
        <v>1453</v>
      </c>
      <c r="M1274" t="s">
        <v>1465</v>
      </c>
      <c r="N1274" t="s">
        <v>2021</v>
      </c>
      <c r="O1274" t="s">
        <v>15</v>
      </c>
      <c r="P1274" t="s">
        <v>68</v>
      </c>
    </row>
    <row r="1275" spans="1:16" x14ac:dyDescent="0.35">
      <c r="A1275" t="s">
        <v>799</v>
      </c>
      <c r="B1275">
        <v>280</v>
      </c>
      <c r="C1275">
        <v>1</v>
      </c>
      <c r="D1275">
        <v>9</v>
      </c>
      <c r="E1275">
        <v>380</v>
      </c>
      <c r="F1275">
        <v>670</v>
      </c>
      <c r="G1275" s="3">
        <v>45653</v>
      </c>
      <c r="H1275" t="s">
        <v>14</v>
      </c>
      <c r="I1275" t="s">
        <v>1532</v>
      </c>
      <c r="J1275" t="s">
        <v>1448</v>
      </c>
      <c r="K1275" t="s">
        <v>1526</v>
      </c>
      <c r="M1275" t="s">
        <v>2050</v>
      </c>
      <c r="N1275" t="s">
        <v>2021</v>
      </c>
      <c r="O1275" t="s">
        <v>42</v>
      </c>
      <c r="P1275" t="s">
        <v>131</v>
      </c>
    </row>
    <row r="1276" spans="1:16" x14ac:dyDescent="0.35">
      <c r="A1276" t="s">
        <v>807</v>
      </c>
      <c r="B1276">
        <v>331</v>
      </c>
      <c r="C1276">
        <v>4</v>
      </c>
      <c r="D1276">
        <v>1</v>
      </c>
      <c r="E1276">
        <v>101</v>
      </c>
      <c r="F1276">
        <v>437</v>
      </c>
      <c r="G1276" s="3">
        <v>45653</v>
      </c>
      <c r="H1276" t="s">
        <v>14</v>
      </c>
      <c r="I1276" t="s">
        <v>1813</v>
      </c>
      <c r="J1276" t="s">
        <v>1448</v>
      </c>
      <c r="K1276" t="s">
        <v>1523</v>
      </c>
      <c r="M1276" t="s">
        <v>2050</v>
      </c>
      <c r="N1276" t="s">
        <v>2021</v>
      </c>
      <c r="O1276" t="s">
        <v>15</v>
      </c>
      <c r="P1276" t="s">
        <v>16</v>
      </c>
    </row>
    <row r="1277" spans="1:16" x14ac:dyDescent="0.35">
      <c r="A1277" t="s">
        <v>813</v>
      </c>
      <c r="B1277">
        <v>76</v>
      </c>
      <c r="D1277">
        <v>0</v>
      </c>
      <c r="E1277">
        <v>64</v>
      </c>
      <c r="F1277">
        <v>140</v>
      </c>
      <c r="G1277" s="3">
        <v>45653</v>
      </c>
      <c r="H1277" t="s">
        <v>14</v>
      </c>
      <c r="I1277" t="s">
        <v>1815</v>
      </c>
      <c r="J1277" t="s">
        <v>1460</v>
      </c>
      <c r="K1277" t="s">
        <v>1523</v>
      </c>
      <c r="M1277" t="s">
        <v>2050</v>
      </c>
      <c r="N1277" t="s">
        <v>2021</v>
      </c>
      <c r="O1277" t="s">
        <v>58</v>
      </c>
      <c r="P1277" t="s">
        <v>164</v>
      </c>
    </row>
    <row r="1278" spans="1:16" x14ac:dyDescent="0.35">
      <c r="A1278" t="s">
        <v>826</v>
      </c>
      <c r="B1278">
        <v>151</v>
      </c>
      <c r="C1278">
        <v>1</v>
      </c>
      <c r="D1278">
        <v>1</v>
      </c>
      <c r="E1278">
        <v>66</v>
      </c>
      <c r="F1278">
        <v>219</v>
      </c>
      <c r="G1278" s="3">
        <v>45653</v>
      </c>
      <c r="H1278" t="s">
        <v>14</v>
      </c>
      <c r="I1278" t="s">
        <v>1820</v>
      </c>
      <c r="J1278" t="s">
        <v>1448</v>
      </c>
      <c r="K1278" t="s">
        <v>1453</v>
      </c>
      <c r="M1278" t="s">
        <v>1479</v>
      </c>
      <c r="N1278" t="s">
        <v>2021</v>
      </c>
      <c r="O1278" t="s">
        <v>42</v>
      </c>
      <c r="P1278" t="s">
        <v>103</v>
      </c>
    </row>
    <row r="1279" spans="1:16" x14ac:dyDescent="0.35">
      <c r="A1279" t="s">
        <v>827</v>
      </c>
      <c r="B1279">
        <v>423</v>
      </c>
      <c r="C1279">
        <v>1</v>
      </c>
      <c r="D1279">
        <v>5</v>
      </c>
      <c r="E1279">
        <v>279</v>
      </c>
      <c r="F1279">
        <v>708</v>
      </c>
      <c r="G1279" s="3">
        <v>45653</v>
      </c>
      <c r="H1279" t="s">
        <v>14</v>
      </c>
      <c r="I1279" t="s">
        <v>1491</v>
      </c>
      <c r="J1279" t="s">
        <v>1460</v>
      </c>
      <c r="K1279" t="s">
        <v>1526</v>
      </c>
      <c r="M1279" t="s">
        <v>2050</v>
      </c>
      <c r="N1279" t="s">
        <v>2021</v>
      </c>
      <c r="O1279" t="s">
        <v>58</v>
      </c>
      <c r="P1279" t="s">
        <v>89</v>
      </c>
    </row>
    <row r="1280" spans="1:16" x14ac:dyDescent="0.35">
      <c r="A1280" t="s">
        <v>863</v>
      </c>
      <c r="B1280">
        <v>311</v>
      </c>
      <c r="C1280">
        <v>3</v>
      </c>
      <c r="D1280">
        <v>5</v>
      </c>
      <c r="E1280">
        <v>258</v>
      </c>
      <c r="F1280">
        <v>577</v>
      </c>
      <c r="G1280" s="3">
        <v>45653</v>
      </c>
      <c r="H1280" t="s">
        <v>14</v>
      </c>
      <c r="I1280" t="s">
        <v>1830</v>
      </c>
      <c r="J1280" t="s">
        <v>1459</v>
      </c>
      <c r="K1280" t="s">
        <v>1523</v>
      </c>
      <c r="M1280" t="s">
        <v>2050</v>
      </c>
      <c r="N1280" t="s">
        <v>2021</v>
      </c>
      <c r="O1280" t="s">
        <v>58</v>
      </c>
      <c r="P1280" t="s">
        <v>59</v>
      </c>
    </row>
    <row r="1281" spans="1:16" x14ac:dyDescent="0.35">
      <c r="A1281" t="s">
        <v>1429</v>
      </c>
      <c r="B1281">
        <v>89</v>
      </c>
      <c r="C1281">
        <v>1</v>
      </c>
      <c r="D1281">
        <v>0</v>
      </c>
      <c r="E1281">
        <v>10</v>
      </c>
      <c r="F1281">
        <v>100</v>
      </c>
      <c r="G1281" s="3">
        <v>45653</v>
      </c>
      <c r="H1281" t="s">
        <v>14</v>
      </c>
      <c r="I1281" t="s">
        <v>1833</v>
      </c>
      <c r="J1281" t="s">
        <v>1548</v>
      </c>
      <c r="K1281" t="s">
        <v>1453</v>
      </c>
      <c r="M1281" t="s">
        <v>1451</v>
      </c>
      <c r="N1281" t="s">
        <v>2021</v>
      </c>
      <c r="O1281" t="s">
        <v>18</v>
      </c>
      <c r="P1281" t="s">
        <v>19</v>
      </c>
    </row>
    <row r="1282" spans="1:16" x14ac:dyDescent="0.35">
      <c r="A1282" t="s">
        <v>868</v>
      </c>
      <c r="B1282">
        <v>594</v>
      </c>
      <c r="C1282">
        <v>1</v>
      </c>
      <c r="D1282">
        <v>13</v>
      </c>
      <c r="E1282">
        <v>442</v>
      </c>
      <c r="F1282">
        <v>1050</v>
      </c>
      <c r="G1282" s="3">
        <v>45653</v>
      </c>
      <c r="H1282" t="s">
        <v>14</v>
      </c>
      <c r="I1282" t="s">
        <v>1834</v>
      </c>
      <c r="J1282" t="s">
        <v>1448</v>
      </c>
      <c r="K1282" t="s">
        <v>1526</v>
      </c>
      <c r="M1282" t="s">
        <v>2050</v>
      </c>
      <c r="N1282" t="s">
        <v>2021</v>
      </c>
      <c r="O1282" t="s">
        <v>42</v>
      </c>
      <c r="P1282" t="s">
        <v>43</v>
      </c>
    </row>
    <row r="1283" spans="1:16" x14ac:dyDescent="0.35">
      <c r="A1283" t="s">
        <v>869</v>
      </c>
      <c r="B1283">
        <v>381</v>
      </c>
      <c r="C1283">
        <v>10</v>
      </c>
      <c r="D1283">
        <v>0</v>
      </c>
      <c r="E1283">
        <v>374</v>
      </c>
      <c r="F1283">
        <v>765</v>
      </c>
      <c r="G1283" s="3">
        <v>45653</v>
      </c>
      <c r="H1283" t="s">
        <v>14</v>
      </c>
      <c r="I1283" t="s">
        <v>1834</v>
      </c>
      <c r="J1283" t="s">
        <v>1448</v>
      </c>
      <c r="K1283" t="s">
        <v>1526</v>
      </c>
      <c r="M1283" t="s">
        <v>2050</v>
      </c>
      <c r="N1283" t="s">
        <v>2021</v>
      </c>
      <c r="O1283" t="s">
        <v>15</v>
      </c>
      <c r="P1283" t="s">
        <v>185</v>
      </c>
    </row>
    <row r="1284" spans="1:16" x14ac:dyDescent="0.35">
      <c r="A1284" t="s">
        <v>880</v>
      </c>
      <c r="B1284">
        <v>718</v>
      </c>
      <c r="C1284">
        <v>7</v>
      </c>
      <c r="D1284">
        <v>7</v>
      </c>
      <c r="E1284">
        <v>448</v>
      </c>
      <c r="F1284">
        <v>1180</v>
      </c>
      <c r="G1284" s="3">
        <v>45653</v>
      </c>
      <c r="H1284" t="s">
        <v>14</v>
      </c>
      <c r="I1284" t="s">
        <v>1837</v>
      </c>
      <c r="J1284" t="s">
        <v>1448</v>
      </c>
      <c r="K1284" t="s">
        <v>1526</v>
      </c>
      <c r="M1284" t="s">
        <v>2050</v>
      </c>
      <c r="N1284" t="s">
        <v>2021</v>
      </c>
      <c r="O1284" t="s">
        <v>15</v>
      </c>
      <c r="P1284" t="s">
        <v>68</v>
      </c>
    </row>
    <row r="1285" spans="1:16" x14ac:dyDescent="0.35">
      <c r="A1285" t="s">
        <v>1380</v>
      </c>
      <c r="B1285">
        <v>216</v>
      </c>
      <c r="D1285">
        <v>8</v>
      </c>
      <c r="E1285">
        <v>111</v>
      </c>
      <c r="F1285">
        <v>335</v>
      </c>
      <c r="G1285" s="3">
        <v>45653</v>
      </c>
      <c r="H1285" t="s">
        <v>14</v>
      </c>
      <c r="I1285" t="s">
        <v>1838</v>
      </c>
      <c r="J1285" t="s">
        <v>1448</v>
      </c>
      <c r="K1285" t="s">
        <v>1526</v>
      </c>
      <c r="M1285" t="s">
        <v>2050</v>
      </c>
      <c r="N1285" t="s">
        <v>2021</v>
      </c>
      <c r="O1285" t="s">
        <v>15</v>
      </c>
      <c r="P1285" t="s">
        <v>40</v>
      </c>
    </row>
    <row r="1286" spans="1:16" x14ac:dyDescent="0.35">
      <c r="A1286" t="s">
        <v>884</v>
      </c>
      <c r="B1286">
        <v>133</v>
      </c>
      <c r="D1286">
        <v>0</v>
      </c>
      <c r="E1286">
        <v>52</v>
      </c>
      <c r="F1286">
        <v>185</v>
      </c>
      <c r="G1286" s="3">
        <v>45653</v>
      </c>
      <c r="H1286" t="s">
        <v>14</v>
      </c>
      <c r="I1286" t="s">
        <v>1839</v>
      </c>
      <c r="J1286" t="s">
        <v>1448</v>
      </c>
      <c r="K1286" t="s">
        <v>1453</v>
      </c>
      <c r="M1286" t="s">
        <v>1483</v>
      </c>
      <c r="N1286" t="s">
        <v>2021</v>
      </c>
      <c r="O1286" t="s">
        <v>15</v>
      </c>
      <c r="P1286" t="s">
        <v>68</v>
      </c>
    </row>
    <row r="1287" spans="1:16" x14ac:dyDescent="0.35">
      <c r="A1287" t="s">
        <v>885</v>
      </c>
      <c r="B1287">
        <v>136</v>
      </c>
      <c r="C1287">
        <v>2</v>
      </c>
      <c r="D1287">
        <v>1</v>
      </c>
      <c r="E1287">
        <v>28</v>
      </c>
      <c r="F1287">
        <v>167</v>
      </c>
      <c r="G1287" s="3">
        <v>45653</v>
      </c>
      <c r="H1287" t="s">
        <v>14</v>
      </c>
      <c r="I1287" t="s">
        <v>1840</v>
      </c>
      <c r="J1287" t="s">
        <v>1460</v>
      </c>
      <c r="K1287" t="s">
        <v>1523</v>
      </c>
      <c r="M1287" t="s">
        <v>2050</v>
      </c>
      <c r="N1287" t="s">
        <v>2021</v>
      </c>
      <c r="O1287" t="s">
        <v>58</v>
      </c>
      <c r="P1287" t="s">
        <v>164</v>
      </c>
    </row>
    <row r="1288" spans="1:16" x14ac:dyDescent="0.35">
      <c r="A1288" t="s">
        <v>889</v>
      </c>
      <c r="B1288">
        <v>50</v>
      </c>
      <c r="C1288">
        <v>1</v>
      </c>
      <c r="D1288">
        <v>0</v>
      </c>
      <c r="E1288">
        <v>56</v>
      </c>
      <c r="F1288">
        <v>107</v>
      </c>
      <c r="G1288" s="3">
        <v>45653</v>
      </c>
      <c r="H1288" t="s">
        <v>14</v>
      </c>
      <c r="I1288" t="s">
        <v>1841</v>
      </c>
      <c r="J1288" t="s">
        <v>1448</v>
      </c>
      <c r="K1288" t="s">
        <v>1591</v>
      </c>
      <c r="M1288" t="s">
        <v>2050</v>
      </c>
      <c r="N1288" t="s">
        <v>2021</v>
      </c>
      <c r="O1288" t="s">
        <v>15</v>
      </c>
      <c r="P1288" t="s">
        <v>25</v>
      </c>
    </row>
    <row r="1289" spans="1:16" x14ac:dyDescent="0.35">
      <c r="A1289" t="s">
        <v>895</v>
      </c>
      <c r="B1289">
        <v>370</v>
      </c>
      <c r="C1289">
        <v>3</v>
      </c>
      <c r="D1289">
        <v>0</v>
      </c>
      <c r="E1289">
        <v>144</v>
      </c>
      <c r="F1289">
        <v>517</v>
      </c>
      <c r="G1289" s="3">
        <v>45653</v>
      </c>
      <c r="H1289" t="s">
        <v>14</v>
      </c>
      <c r="I1289" t="s">
        <v>1611</v>
      </c>
      <c r="J1289" t="s">
        <v>1448</v>
      </c>
      <c r="K1289" t="s">
        <v>1453</v>
      </c>
      <c r="M1289" t="s">
        <v>1479</v>
      </c>
      <c r="N1289" t="s">
        <v>2021</v>
      </c>
      <c r="O1289" t="s">
        <v>15</v>
      </c>
      <c r="P1289" t="s">
        <v>38</v>
      </c>
    </row>
    <row r="1290" spans="1:16" x14ac:dyDescent="0.35">
      <c r="A1290" t="s">
        <v>901</v>
      </c>
      <c r="B1290">
        <v>144</v>
      </c>
      <c r="C1290">
        <v>2</v>
      </c>
      <c r="D1290">
        <v>2</v>
      </c>
      <c r="E1290">
        <v>66</v>
      </c>
      <c r="F1290">
        <v>214</v>
      </c>
      <c r="G1290" s="3">
        <v>45653</v>
      </c>
      <c r="H1290" t="s">
        <v>14</v>
      </c>
      <c r="I1290" t="s">
        <v>1848</v>
      </c>
      <c r="J1290" t="s">
        <v>1448</v>
      </c>
      <c r="K1290" t="s">
        <v>1453</v>
      </c>
      <c r="M1290" t="s">
        <v>1457</v>
      </c>
      <c r="N1290" t="s">
        <v>2021</v>
      </c>
      <c r="O1290" t="s">
        <v>42</v>
      </c>
      <c r="P1290" t="s">
        <v>103</v>
      </c>
    </row>
    <row r="1291" spans="1:16" x14ac:dyDescent="0.35">
      <c r="A1291" t="s">
        <v>1411</v>
      </c>
      <c r="B1291">
        <v>146</v>
      </c>
      <c r="C1291">
        <v>3</v>
      </c>
      <c r="D1291">
        <v>0</v>
      </c>
      <c r="E1291">
        <v>122</v>
      </c>
      <c r="F1291">
        <v>271</v>
      </c>
      <c r="G1291" s="3">
        <v>45653</v>
      </c>
      <c r="H1291" t="s">
        <v>14</v>
      </c>
      <c r="I1291" t="s">
        <v>1458</v>
      </c>
      <c r="J1291" t="s">
        <v>1458</v>
      </c>
      <c r="K1291" t="s">
        <v>1526</v>
      </c>
      <c r="M1291" t="s">
        <v>2050</v>
      </c>
      <c r="N1291" t="s">
        <v>2021</v>
      </c>
      <c r="O1291" t="s">
        <v>18</v>
      </c>
      <c r="P1291" t="s">
        <v>56</v>
      </c>
    </row>
    <row r="1292" spans="1:16" x14ac:dyDescent="0.35">
      <c r="A1292" t="s">
        <v>936</v>
      </c>
      <c r="B1292">
        <v>518</v>
      </c>
      <c r="C1292">
        <v>6</v>
      </c>
      <c r="D1292">
        <v>2</v>
      </c>
      <c r="E1292">
        <v>287</v>
      </c>
      <c r="F1292">
        <v>813</v>
      </c>
      <c r="G1292" s="3">
        <v>45653</v>
      </c>
      <c r="H1292" t="s">
        <v>14</v>
      </c>
      <c r="I1292" t="s">
        <v>1490</v>
      </c>
      <c r="J1292" t="s">
        <v>1448</v>
      </c>
      <c r="K1292" t="s">
        <v>1526</v>
      </c>
      <c r="M1292" t="s">
        <v>2050</v>
      </c>
      <c r="N1292" t="s">
        <v>2021</v>
      </c>
      <c r="O1292" t="s">
        <v>15</v>
      </c>
      <c r="P1292" t="s">
        <v>68</v>
      </c>
    </row>
    <row r="1293" spans="1:16" x14ac:dyDescent="0.35">
      <c r="A1293" t="s">
        <v>919</v>
      </c>
      <c r="B1293">
        <v>2</v>
      </c>
      <c r="D1293">
        <v>0</v>
      </c>
      <c r="E1293">
        <v>0</v>
      </c>
      <c r="F1293">
        <v>2</v>
      </c>
      <c r="G1293" s="3">
        <v>45653</v>
      </c>
      <c r="H1293" t="s">
        <v>14</v>
      </c>
      <c r="I1293" t="s">
        <v>1989</v>
      </c>
      <c r="J1293" t="s">
        <v>1458</v>
      </c>
      <c r="K1293" t="s">
        <v>1453</v>
      </c>
      <c r="M1293" t="s">
        <v>1503</v>
      </c>
      <c r="N1293" t="s">
        <v>2021</v>
      </c>
      <c r="O1293" t="s">
        <v>18</v>
      </c>
      <c r="P1293" t="s">
        <v>56</v>
      </c>
    </row>
    <row r="1294" spans="1:16" x14ac:dyDescent="0.35">
      <c r="A1294" t="s">
        <v>920</v>
      </c>
      <c r="B1294">
        <v>333</v>
      </c>
      <c r="C1294">
        <v>3</v>
      </c>
      <c r="D1294">
        <v>11</v>
      </c>
      <c r="E1294">
        <v>116</v>
      </c>
      <c r="F1294">
        <v>463</v>
      </c>
      <c r="G1294" s="3">
        <v>45653</v>
      </c>
      <c r="H1294" t="s">
        <v>14</v>
      </c>
      <c r="I1294" t="s">
        <v>1852</v>
      </c>
      <c r="J1294" t="s">
        <v>1448</v>
      </c>
      <c r="K1294" t="s">
        <v>1523</v>
      </c>
      <c r="M1294" t="s">
        <v>2050</v>
      </c>
      <c r="N1294" t="s">
        <v>2021</v>
      </c>
      <c r="O1294" t="s">
        <v>42</v>
      </c>
      <c r="P1294" t="s">
        <v>103</v>
      </c>
    </row>
    <row r="1295" spans="1:16" x14ac:dyDescent="0.35">
      <c r="A1295" t="s">
        <v>922</v>
      </c>
      <c r="B1295">
        <v>346</v>
      </c>
      <c r="C1295">
        <v>2</v>
      </c>
      <c r="D1295">
        <v>3</v>
      </c>
      <c r="E1295">
        <v>291</v>
      </c>
      <c r="F1295">
        <v>642</v>
      </c>
      <c r="G1295" s="3">
        <v>45653</v>
      </c>
      <c r="H1295" t="s">
        <v>14</v>
      </c>
      <c r="I1295" t="s">
        <v>1486</v>
      </c>
      <c r="J1295" t="s">
        <v>1460</v>
      </c>
      <c r="K1295" t="s">
        <v>1526</v>
      </c>
      <c r="M1295" t="s">
        <v>2050</v>
      </c>
      <c r="N1295" t="s">
        <v>2021</v>
      </c>
      <c r="O1295" t="s">
        <v>58</v>
      </c>
      <c r="P1295" t="s">
        <v>164</v>
      </c>
    </row>
    <row r="1296" spans="1:16" x14ac:dyDescent="0.35">
      <c r="A1296" t="s">
        <v>1443</v>
      </c>
      <c r="B1296">
        <v>327</v>
      </c>
      <c r="C1296">
        <v>1</v>
      </c>
      <c r="D1296">
        <v>0</v>
      </c>
      <c r="E1296">
        <v>38</v>
      </c>
      <c r="F1296">
        <v>366</v>
      </c>
      <c r="G1296" s="3">
        <v>45653</v>
      </c>
      <c r="H1296" t="s">
        <v>14</v>
      </c>
      <c r="I1296" t="s">
        <v>1772</v>
      </c>
      <c r="J1296" t="s">
        <v>1548</v>
      </c>
      <c r="K1296" t="s">
        <v>1453</v>
      </c>
      <c r="M1296" t="s">
        <v>1451</v>
      </c>
      <c r="N1296" t="s">
        <v>2021</v>
      </c>
      <c r="O1296" t="s">
        <v>18</v>
      </c>
      <c r="P1296" t="s">
        <v>19</v>
      </c>
    </row>
    <row r="1297" spans="1:16" x14ac:dyDescent="0.35">
      <c r="A1297" t="s">
        <v>928</v>
      </c>
      <c r="B1297">
        <v>207</v>
      </c>
      <c r="D1297">
        <v>0</v>
      </c>
      <c r="E1297">
        <v>112</v>
      </c>
      <c r="F1297">
        <v>319</v>
      </c>
      <c r="G1297" s="3">
        <v>45653</v>
      </c>
      <c r="H1297" t="s">
        <v>14</v>
      </c>
      <c r="I1297" t="s">
        <v>1855</v>
      </c>
      <c r="J1297" t="s">
        <v>1460</v>
      </c>
      <c r="K1297" t="s">
        <v>1453</v>
      </c>
      <c r="M1297" t="s">
        <v>1454</v>
      </c>
      <c r="N1297" t="s">
        <v>2021</v>
      </c>
      <c r="O1297" t="s">
        <v>58</v>
      </c>
      <c r="P1297" t="s">
        <v>1984</v>
      </c>
    </row>
    <row r="1298" spans="1:16" x14ac:dyDescent="0.35">
      <c r="A1298" t="s">
        <v>1440</v>
      </c>
      <c r="B1298">
        <v>202</v>
      </c>
      <c r="D1298">
        <v>1</v>
      </c>
      <c r="E1298">
        <v>56</v>
      </c>
      <c r="F1298">
        <v>259</v>
      </c>
      <c r="G1298" s="3">
        <v>45653</v>
      </c>
      <c r="H1298" t="s">
        <v>14</v>
      </c>
      <c r="I1298" t="s">
        <v>1856</v>
      </c>
      <c r="J1298" t="s">
        <v>1448</v>
      </c>
      <c r="K1298" t="s">
        <v>1523</v>
      </c>
      <c r="M1298" t="s">
        <v>2050</v>
      </c>
      <c r="N1298" t="s">
        <v>2021</v>
      </c>
      <c r="O1298" t="s">
        <v>15</v>
      </c>
      <c r="P1298" t="s">
        <v>16</v>
      </c>
    </row>
    <row r="1299" spans="1:16" x14ac:dyDescent="0.35">
      <c r="A1299" t="s">
        <v>934</v>
      </c>
      <c r="B1299">
        <v>138</v>
      </c>
      <c r="D1299">
        <v>0</v>
      </c>
      <c r="E1299">
        <v>29</v>
      </c>
      <c r="F1299">
        <v>167</v>
      </c>
      <c r="G1299" s="3">
        <v>45653</v>
      </c>
      <c r="H1299" t="s">
        <v>14</v>
      </c>
      <c r="I1299" t="s">
        <v>1857</v>
      </c>
      <c r="J1299" t="s">
        <v>1460</v>
      </c>
      <c r="K1299" t="s">
        <v>1453</v>
      </c>
      <c r="M1299" t="s">
        <v>1462</v>
      </c>
      <c r="N1299" t="s">
        <v>2021</v>
      </c>
      <c r="O1299" t="s">
        <v>58</v>
      </c>
      <c r="P1299" t="s">
        <v>1984</v>
      </c>
    </row>
    <row r="1300" spans="1:16" x14ac:dyDescent="0.35">
      <c r="A1300" t="s">
        <v>947</v>
      </c>
      <c r="B1300">
        <v>499</v>
      </c>
      <c r="D1300">
        <v>3</v>
      </c>
      <c r="E1300">
        <v>471</v>
      </c>
      <c r="F1300">
        <v>973</v>
      </c>
      <c r="G1300" s="3">
        <v>45653</v>
      </c>
      <c r="H1300" t="s">
        <v>14</v>
      </c>
      <c r="I1300" t="s">
        <v>1486</v>
      </c>
      <c r="J1300" t="s">
        <v>1460</v>
      </c>
      <c r="K1300" t="s">
        <v>1526</v>
      </c>
      <c r="M1300" t="s">
        <v>2050</v>
      </c>
      <c r="N1300" t="s">
        <v>2021</v>
      </c>
      <c r="O1300" t="s">
        <v>58</v>
      </c>
      <c r="P1300" t="s">
        <v>164</v>
      </c>
    </row>
    <row r="1301" spans="1:16" x14ac:dyDescent="0.35">
      <c r="A1301" t="s">
        <v>955</v>
      </c>
      <c r="B1301">
        <v>226</v>
      </c>
      <c r="D1301">
        <v>0</v>
      </c>
      <c r="E1301">
        <v>131</v>
      </c>
      <c r="F1301">
        <v>357</v>
      </c>
      <c r="G1301" s="3">
        <v>45653</v>
      </c>
      <c r="H1301" t="s">
        <v>14</v>
      </c>
      <c r="I1301" t="s">
        <v>1866</v>
      </c>
      <c r="J1301" t="s">
        <v>1458</v>
      </c>
      <c r="K1301" t="s">
        <v>1453</v>
      </c>
      <c r="M1301" t="s">
        <v>1465</v>
      </c>
      <c r="N1301" t="s">
        <v>2021</v>
      </c>
      <c r="O1301" t="s">
        <v>18</v>
      </c>
      <c r="P1301" t="s">
        <v>1441</v>
      </c>
    </row>
    <row r="1302" spans="1:16" x14ac:dyDescent="0.35">
      <c r="A1302" t="s">
        <v>956</v>
      </c>
      <c r="B1302">
        <v>72</v>
      </c>
      <c r="D1302">
        <v>0</v>
      </c>
      <c r="E1302">
        <v>33</v>
      </c>
      <c r="F1302">
        <v>105</v>
      </c>
      <c r="G1302" s="3">
        <v>45653</v>
      </c>
      <c r="H1302" t="s">
        <v>14</v>
      </c>
      <c r="I1302" t="s">
        <v>1867</v>
      </c>
      <c r="J1302" t="s">
        <v>1460</v>
      </c>
      <c r="K1302" t="s">
        <v>1453</v>
      </c>
      <c r="M1302" t="s">
        <v>1986</v>
      </c>
      <c r="N1302" t="s">
        <v>2021</v>
      </c>
      <c r="O1302" t="s">
        <v>58</v>
      </c>
      <c r="P1302" t="s">
        <v>1984</v>
      </c>
    </row>
    <row r="1303" spans="1:16" x14ac:dyDescent="0.35">
      <c r="A1303" t="s">
        <v>985</v>
      </c>
      <c r="B1303">
        <v>100</v>
      </c>
      <c r="C1303">
        <v>1</v>
      </c>
      <c r="D1303">
        <v>0</v>
      </c>
      <c r="E1303">
        <v>13</v>
      </c>
      <c r="F1303">
        <v>114</v>
      </c>
      <c r="G1303" s="3">
        <v>45653</v>
      </c>
      <c r="H1303" t="s">
        <v>14</v>
      </c>
      <c r="I1303" t="s">
        <v>1772</v>
      </c>
      <c r="J1303" t="s">
        <v>1548</v>
      </c>
      <c r="K1303" t="s">
        <v>1453</v>
      </c>
      <c r="M1303" t="s">
        <v>1451</v>
      </c>
      <c r="N1303" t="s">
        <v>2021</v>
      </c>
      <c r="O1303" t="s">
        <v>18</v>
      </c>
      <c r="P1303" t="s">
        <v>19</v>
      </c>
    </row>
    <row r="1304" spans="1:16" x14ac:dyDescent="0.35">
      <c r="A1304" t="s">
        <v>1335</v>
      </c>
      <c r="B1304">
        <v>154</v>
      </c>
      <c r="C1304">
        <v>3</v>
      </c>
      <c r="D1304">
        <v>0</v>
      </c>
      <c r="E1304">
        <v>254</v>
      </c>
      <c r="F1304">
        <v>411</v>
      </c>
      <c r="G1304" s="3">
        <v>45653</v>
      </c>
      <c r="H1304" t="s">
        <v>14</v>
      </c>
      <c r="I1304" t="s">
        <v>1891</v>
      </c>
      <c r="J1304" t="s">
        <v>1459</v>
      </c>
      <c r="K1304" t="s">
        <v>1473</v>
      </c>
      <c r="M1304" t="s">
        <v>2050</v>
      </c>
      <c r="N1304" t="s">
        <v>2021</v>
      </c>
      <c r="O1304" t="s">
        <v>58</v>
      </c>
      <c r="P1304" t="s">
        <v>59</v>
      </c>
    </row>
    <row r="1305" spans="1:16" x14ac:dyDescent="0.35">
      <c r="A1305" t="s">
        <v>1004</v>
      </c>
      <c r="B1305">
        <v>393</v>
      </c>
      <c r="C1305">
        <v>5</v>
      </c>
      <c r="D1305">
        <v>2</v>
      </c>
      <c r="E1305">
        <v>454</v>
      </c>
      <c r="F1305">
        <v>854</v>
      </c>
      <c r="G1305" s="3">
        <v>45653</v>
      </c>
      <c r="H1305" t="s">
        <v>14</v>
      </c>
      <c r="I1305" t="s">
        <v>1486</v>
      </c>
      <c r="J1305" t="s">
        <v>1460</v>
      </c>
      <c r="K1305" t="s">
        <v>1526</v>
      </c>
      <c r="M1305" t="s">
        <v>2050</v>
      </c>
      <c r="N1305" t="s">
        <v>2021</v>
      </c>
      <c r="O1305" t="s">
        <v>58</v>
      </c>
      <c r="P1305" t="s">
        <v>164</v>
      </c>
    </row>
    <row r="1306" spans="1:16" x14ac:dyDescent="0.35">
      <c r="A1306" t="s">
        <v>1005</v>
      </c>
      <c r="B1306">
        <v>152</v>
      </c>
      <c r="C1306">
        <v>3</v>
      </c>
      <c r="D1306">
        <v>1</v>
      </c>
      <c r="E1306">
        <v>147</v>
      </c>
      <c r="F1306">
        <v>303</v>
      </c>
      <c r="G1306" s="3">
        <v>45653</v>
      </c>
      <c r="H1306" t="s">
        <v>14</v>
      </c>
      <c r="I1306" t="s">
        <v>1486</v>
      </c>
      <c r="J1306" t="s">
        <v>1460</v>
      </c>
      <c r="K1306" t="s">
        <v>1473</v>
      </c>
      <c r="M1306" t="s">
        <v>2050</v>
      </c>
      <c r="N1306" t="s">
        <v>2021</v>
      </c>
      <c r="O1306" t="s">
        <v>58</v>
      </c>
      <c r="P1306" t="s">
        <v>164</v>
      </c>
    </row>
    <row r="1307" spans="1:16" x14ac:dyDescent="0.35">
      <c r="A1307" t="s">
        <v>1011</v>
      </c>
      <c r="B1307">
        <v>77</v>
      </c>
      <c r="D1307">
        <v>0</v>
      </c>
      <c r="E1307">
        <v>47</v>
      </c>
      <c r="F1307">
        <v>124</v>
      </c>
      <c r="G1307" s="3">
        <v>45653</v>
      </c>
      <c r="H1307" t="s">
        <v>14</v>
      </c>
      <c r="I1307" t="s">
        <v>1884</v>
      </c>
      <c r="J1307" t="s">
        <v>1448</v>
      </c>
      <c r="K1307" t="s">
        <v>1453</v>
      </c>
      <c r="M1307" t="s">
        <v>1474</v>
      </c>
      <c r="N1307" t="s">
        <v>2021</v>
      </c>
      <c r="O1307" t="s">
        <v>15</v>
      </c>
      <c r="P1307" t="s">
        <v>40</v>
      </c>
    </row>
    <row r="1308" spans="1:16" x14ac:dyDescent="0.35">
      <c r="A1308" t="s">
        <v>1018</v>
      </c>
      <c r="B1308">
        <v>209</v>
      </c>
      <c r="D1308">
        <v>0</v>
      </c>
      <c r="E1308">
        <v>19</v>
      </c>
      <c r="F1308">
        <v>228</v>
      </c>
      <c r="G1308" s="3">
        <v>45653</v>
      </c>
      <c r="H1308" t="s">
        <v>14</v>
      </c>
      <c r="I1308" t="s">
        <v>1888</v>
      </c>
      <c r="J1308" t="s">
        <v>1448</v>
      </c>
      <c r="K1308" t="s">
        <v>1453</v>
      </c>
      <c r="M1308" t="s">
        <v>1474</v>
      </c>
      <c r="N1308" t="s">
        <v>2021</v>
      </c>
      <c r="O1308" t="s">
        <v>15</v>
      </c>
      <c r="P1308" t="s">
        <v>40</v>
      </c>
    </row>
    <row r="1309" spans="1:16" x14ac:dyDescent="0.35">
      <c r="A1309" t="s">
        <v>1028</v>
      </c>
      <c r="B1309">
        <v>47</v>
      </c>
      <c r="C1309">
        <v>1</v>
      </c>
      <c r="D1309">
        <v>0</v>
      </c>
      <c r="E1309">
        <v>94</v>
      </c>
      <c r="F1309">
        <v>142</v>
      </c>
      <c r="G1309" s="3">
        <v>45653</v>
      </c>
      <c r="H1309" t="s">
        <v>14</v>
      </c>
      <c r="I1309" t="s">
        <v>1971</v>
      </c>
      <c r="J1309" t="s">
        <v>1459</v>
      </c>
      <c r="K1309" t="s">
        <v>1453</v>
      </c>
      <c r="M1309" t="s">
        <v>1620</v>
      </c>
      <c r="N1309" t="s">
        <v>2021</v>
      </c>
      <c r="O1309" t="s">
        <v>42</v>
      </c>
      <c r="P1309" t="s">
        <v>131</v>
      </c>
    </row>
    <row r="1310" spans="1:16" x14ac:dyDescent="0.35">
      <c r="A1310" t="s">
        <v>1032</v>
      </c>
      <c r="B1310">
        <v>274</v>
      </c>
      <c r="D1310">
        <v>0</v>
      </c>
      <c r="E1310">
        <v>52</v>
      </c>
      <c r="F1310">
        <v>326</v>
      </c>
      <c r="G1310" s="3">
        <v>45653</v>
      </c>
      <c r="H1310" t="s">
        <v>14</v>
      </c>
      <c r="I1310" t="s">
        <v>1892</v>
      </c>
      <c r="J1310" t="s">
        <v>1448</v>
      </c>
      <c r="K1310" t="s">
        <v>1453</v>
      </c>
      <c r="M1310" t="s">
        <v>1479</v>
      </c>
      <c r="N1310" t="s">
        <v>2021</v>
      </c>
      <c r="O1310" t="s">
        <v>15</v>
      </c>
      <c r="P1310" t="s">
        <v>38</v>
      </c>
    </row>
    <row r="1311" spans="1:16" x14ac:dyDescent="0.35">
      <c r="A1311" t="s">
        <v>1046</v>
      </c>
      <c r="B1311">
        <v>323</v>
      </c>
      <c r="D1311">
        <v>1</v>
      </c>
      <c r="E1311">
        <v>233</v>
      </c>
      <c r="F1311">
        <v>557</v>
      </c>
      <c r="G1311" s="3">
        <v>45653</v>
      </c>
      <c r="H1311" t="s">
        <v>14</v>
      </c>
      <c r="I1311" t="s">
        <v>1899</v>
      </c>
      <c r="J1311" t="s">
        <v>1460</v>
      </c>
      <c r="K1311" t="s">
        <v>1523</v>
      </c>
      <c r="M1311" t="s">
        <v>2050</v>
      </c>
      <c r="N1311" t="s">
        <v>2021</v>
      </c>
      <c r="O1311" t="s">
        <v>58</v>
      </c>
      <c r="P1311" t="s">
        <v>89</v>
      </c>
    </row>
    <row r="1312" spans="1:16" x14ac:dyDescent="0.35">
      <c r="A1312" t="s">
        <v>1143</v>
      </c>
      <c r="B1312">
        <v>386</v>
      </c>
      <c r="D1312">
        <v>1</v>
      </c>
      <c r="E1312">
        <v>170</v>
      </c>
      <c r="F1312">
        <v>557</v>
      </c>
      <c r="G1312" s="3">
        <v>45653</v>
      </c>
      <c r="H1312" t="s">
        <v>14</v>
      </c>
      <c r="I1312" t="s">
        <v>1480</v>
      </c>
      <c r="J1312" t="s">
        <v>1459</v>
      </c>
      <c r="K1312" t="s">
        <v>1523</v>
      </c>
      <c r="M1312" t="s">
        <v>2050</v>
      </c>
      <c r="N1312" t="s">
        <v>2021</v>
      </c>
      <c r="O1312" t="s">
        <v>42</v>
      </c>
      <c r="P1312" t="s">
        <v>131</v>
      </c>
    </row>
    <row r="1313" spans="1:16" x14ac:dyDescent="0.35">
      <c r="A1313" t="s">
        <v>1384</v>
      </c>
      <c r="B1313">
        <v>47</v>
      </c>
      <c r="D1313">
        <v>3</v>
      </c>
      <c r="E1313">
        <v>4</v>
      </c>
      <c r="F1313">
        <v>54</v>
      </c>
      <c r="G1313" s="3">
        <v>45653</v>
      </c>
      <c r="H1313" t="s">
        <v>14</v>
      </c>
      <c r="I1313" t="s">
        <v>1852</v>
      </c>
      <c r="J1313" t="s">
        <v>1448</v>
      </c>
      <c r="K1313" t="s">
        <v>1534</v>
      </c>
      <c r="M1313" t="s">
        <v>2050</v>
      </c>
      <c r="N1313" t="s">
        <v>2021</v>
      </c>
      <c r="O1313" t="s">
        <v>42</v>
      </c>
      <c r="P1313" t="s">
        <v>103</v>
      </c>
    </row>
    <row r="1314" spans="1:16" x14ac:dyDescent="0.35">
      <c r="A1314" t="s">
        <v>1408</v>
      </c>
      <c r="B1314">
        <v>50</v>
      </c>
      <c r="D1314">
        <v>0</v>
      </c>
      <c r="E1314">
        <v>14</v>
      </c>
      <c r="F1314">
        <v>64</v>
      </c>
      <c r="G1314" s="3">
        <v>45653</v>
      </c>
      <c r="H1314" t="s">
        <v>14</v>
      </c>
      <c r="I1314" t="s">
        <v>1808</v>
      </c>
      <c r="J1314" t="s">
        <v>1448</v>
      </c>
      <c r="K1314" t="s">
        <v>1534</v>
      </c>
      <c r="M1314" t="s">
        <v>2050</v>
      </c>
      <c r="N1314" t="s">
        <v>2021</v>
      </c>
      <c r="O1314" t="s">
        <v>15</v>
      </c>
      <c r="P1314" t="s">
        <v>148</v>
      </c>
    </row>
    <row r="1315" spans="1:16" x14ac:dyDescent="0.35">
      <c r="A1315" t="s">
        <v>1383</v>
      </c>
      <c r="B1315">
        <v>55</v>
      </c>
      <c r="D1315">
        <v>0</v>
      </c>
      <c r="E1315">
        <v>28</v>
      </c>
      <c r="F1315">
        <v>83</v>
      </c>
      <c r="G1315" s="3">
        <v>45653</v>
      </c>
      <c r="H1315" t="s">
        <v>14</v>
      </c>
      <c r="I1315" t="s">
        <v>1708</v>
      </c>
      <c r="J1315" t="s">
        <v>1448</v>
      </c>
      <c r="K1315" t="s">
        <v>1534</v>
      </c>
      <c r="M1315" t="s">
        <v>2050</v>
      </c>
      <c r="N1315" t="s">
        <v>2021</v>
      </c>
      <c r="O1315" t="s">
        <v>15</v>
      </c>
      <c r="P1315" t="s">
        <v>68</v>
      </c>
    </row>
    <row r="1316" spans="1:16" x14ac:dyDescent="0.35">
      <c r="A1316" t="s">
        <v>1347</v>
      </c>
      <c r="B1316">
        <v>123</v>
      </c>
      <c r="D1316">
        <v>0</v>
      </c>
      <c r="E1316">
        <v>45</v>
      </c>
      <c r="F1316">
        <v>168</v>
      </c>
      <c r="G1316" s="3">
        <v>45653</v>
      </c>
      <c r="H1316" t="s">
        <v>14</v>
      </c>
      <c r="I1316" t="s">
        <v>1716</v>
      </c>
      <c r="J1316" t="s">
        <v>1448</v>
      </c>
      <c r="K1316" t="s">
        <v>1534</v>
      </c>
      <c r="M1316" t="s">
        <v>2050</v>
      </c>
      <c r="N1316" t="s">
        <v>2021</v>
      </c>
      <c r="O1316" t="s">
        <v>15</v>
      </c>
      <c r="P1316" t="s">
        <v>25</v>
      </c>
    </row>
    <row r="1317" spans="1:16" x14ac:dyDescent="0.35">
      <c r="A1317" t="s">
        <v>1386</v>
      </c>
      <c r="B1317">
        <v>13</v>
      </c>
      <c r="D1317">
        <v>0</v>
      </c>
      <c r="E1317">
        <v>4</v>
      </c>
      <c r="F1317">
        <v>17</v>
      </c>
      <c r="G1317" s="3">
        <v>45653</v>
      </c>
      <c r="H1317" t="s">
        <v>14</v>
      </c>
      <c r="I1317" t="s">
        <v>1876</v>
      </c>
      <c r="J1317" t="s">
        <v>1448</v>
      </c>
      <c r="K1317" t="s">
        <v>1534</v>
      </c>
      <c r="M1317" t="s">
        <v>2050</v>
      </c>
      <c r="N1317" t="s">
        <v>2021</v>
      </c>
      <c r="O1317" t="s">
        <v>15</v>
      </c>
      <c r="P1317" t="s">
        <v>185</v>
      </c>
    </row>
    <row r="1318" spans="1:16" x14ac:dyDescent="0.35">
      <c r="A1318" t="s">
        <v>1381</v>
      </c>
      <c r="B1318">
        <v>150</v>
      </c>
      <c r="D1318">
        <v>3</v>
      </c>
      <c r="E1318">
        <v>32</v>
      </c>
      <c r="F1318">
        <v>185</v>
      </c>
      <c r="G1318" s="3">
        <v>45653</v>
      </c>
      <c r="H1318" t="s">
        <v>14</v>
      </c>
      <c r="I1318" t="s">
        <v>1584</v>
      </c>
      <c r="J1318" t="s">
        <v>1448</v>
      </c>
      <c r="K1318" t="s">
        <v>1534</v>
      </c>
      <c r="M1318" t="s">
        <v>2050</v>
      </c>
      <c r="N1318" t="s">
        <v>2021</v>
      </c>
      <c r="O1318" t="s">
        <v>15</v>
      </c>
      <c r="P1318" t="s">
        <v>185</v>
      </c>
    </row>
    <row r="1319" spans="1:16" x14ac:dyDescent="0.35">
      <c r="A1319" t="s">
        <v>1374</v>
      </c>
      <c r="B1319">
        <v>36</v>
      </c>
      <c r="D1319">
        <v>0</v>
      </c>
      <c r="E1319">
        <v>16</v>
      </c>
      <c r="F1319">
        <v>52</v>
      </c>
      <c r="G1319" s="3">
        <v>45653</v>
      </c>
      <c r="H1319" t="s">
        <v>14</v>
      </c>
      <c r="I1319" t="s">
        <v>1595</v>
      </c>
      <c r="J1319" t="s">
        <v>1448</v>
      </c>
      <c r="K1319" t="s">
        <v>1534</v>
      </c>
      <c r="M1319" t="s">
        <v>2050</v>
      </c>
      <c r="N1319" t="s">
        <v>2021</v>
      </c>
      <c r="O1319" t="s">
        <v>15</v>
      </c>
      <c r="P1319" t="s">
        <v>16</v>
      </c>
    </row>
    <row r="1320" spans="1:16" x14ac:dyDescent="0.35">
      <c r="A1320" t="s">
        <v>1382</v>
      </c>
      <c r="B1320">
        <v>16</v>
      </c>
      <c r="D1320">
        <v>4</v>
      </c>
      <c r="E1320">
        <v>10</v>
      </c>
      <c r="F1320">
        <v>30</v>
      </c>
      <c r="G1320" s="3">
        <v>45653</v>
      </c>
      <c r="H1320" t="s">
        <v>14</v>
      </c>
      <c r="I1320" t="s">
        <v>1482</v>
      </c>
      <c r="J1320" t="s">
        <v>1482</v>
      </c>
      <c r="K1320" t="s">
        <v>1534</v>
      </c>
      <c r="M1320" t="s">
        <v>2050</v>
      </c>
      <c r="N1320" t="s">
        <v>2021</v>
      </c>
      <c r="O1320" t="s">
        <v>42</v>
      </c>
      <c r="P1320" t="s">
        <v>43</v>
      </c>
    </row>
    <row r="1321" spans="1:16" x14ac:dyDescent="0.35">
      <c r="A1321" t="s">
        <v>1111</v>
      </c>
      <c r="B1321">
        <v>223</v>
      </c>
      <c r="D1321">
        <v>0</v>
      </c>
      <c r="E1321">
        <v>109</v>
      </c>
      <c r="F1321">
        <v>332</v>
      </c>
      <c r="G1321" s="3">
        <v>45653</v>
      </c>
      <c r="H1321" t="s">
        <v>14</v>
      </c>
      <c r="I1321" t="s">
        <v>1936</v>
      </c>
      <c r="J1321" t="s">
        <v>1459</v>
      </c>
      <c r="K1321" t="s">
        <v>1453</v>
      </c>
      <c r="M1321" t="s">
        <v>1465</v>
      </c>
      <c r="N1321" t="s">
        <v>2021</v>
      </c>
      <c r="O1321" t="s">
        <v>42</v>
      </c>
      <c r="P1321" t="s">
        <v>109</v>
      </c>
    </row>
    <row r="1322" spans="1:16" x14ac:dyDescent="0.35">
      <c r="A1322" t="s">
        <v>1101</v>
      </c>
      <c r="B1322">
        <v>190</v>
      </c>
      <c r="C1322">
        <v>1</v>
      </c>
      <c r="D1322">
        <v>9</v>
      </c>
      <c r="E1322">
        <v>97</v>
      </c>
      <c r="F1322">
        <v>297</v>
      </c>
      <c r="G1322" s="3">
        <v>45653</v>
      </c>
      <c r="H1322" t="s">
        <v>14</v>
      </c>
      <c r="I1322" t="s">
        <v>1930</v>
      </c>
      <c r="J1322" t="s">
        <v>1459</v>
      </c>
      <c r="K1322" t="s">
        <v>1453</v>
      </c>
      <c r="M1322" t="s">
        <v>1465</v>
      </c>
      <c r="N1322" t="s">
        <v>2021</v>
      </c>
      <c r="O1322" t="s">
        <v>42</v>
      </c>
      <c r="P1322" t="s">
        <v>131</v>
      </c>
    </row>
    <row r="1323" spans="1:16" x14ac:dyDescent="0.35">
      <c r="A1323" t="s">
        <v>1219</v>
      </c>
      <c r="B1323">
        <v>21</v>
      </c>
      <c r="D1323">
        <v>0</v>
      </c>
      <c r="E1323">
        <v>9</v>
      </c>
      <c r="F1323">
        <v>30</v>
      </c>
      <c r="G1323" s="3">
        <v>45653</v>
      </c>
      <c r="H1323" t="s">
        <v>14</v>
      </c>
      <c r="I1323" t="s">
        <v>1784</v>
      </c>
      <c r="J1323" t="s">
        <v>1548</v>
      </c>
      <c r="K1323" t="s">
        <v>1453</v>
      </c>
      <c r="M1323" t="s">
        <v>1451</v>
      </c>
      <c r="N1323" t="s">
        <v>2021</v>
      </c>
      <c r="O1323" t="s">
        <v>18</v>
      </c>
      <c r="P1323" t="s">
        <v>19</v>
      </c>
    </row>
    <row r="1324" spans="1:16" x14ac:dyDescent="0.35">
      <c r="A1324" t="s">
        <v>1067</v>
      </c>
      <c r="B1324">
        <v>198</v>
      </c>
      <c r="C1324">
        <v>2</v>
      </c>
      <c r="D1324">
        <v>14</v>
      </c>
      <c r="E1324">
        <v>259</v>
      </c>
      <c r="F1324">
        <v>473</v>
      </c>
      <c r="G1324" s="3">
        <v>45653</v>
      </c>
      <c r="H1324" t="s">
        <v>14</v>
      </c>
      <c r="I1324" t="s">
        <v>1772</v>
      </c>
      <c r="J1324" t="s">
        <v>1460</v>
      </c>
      <c r="K1324" t="s">
        <v>1523</v>
      </c>
      <c r="M1324" t="s">
        <v>2050</v>
      </c>
      <c r="N1324" t="s">
        <v>2021</v>
      </c>
      <c r="O1324" t="s">
        <v>58</v>
      </c>
      <c r="P1324" t="s">
        <v>164</v>
      </c>
    </row>
    <row r="1325" spans="1:16" x14ac:dyDescent="0.35">
      <c r="A1325" t="s">
        <v>1066</v>
      </c>
      <c r="B1325">
        <v>97</v>
      </c>
      <c r="C1325">
        <v>1</v>
      </c>
      <c r="D1325">
        <v>7</v>
      </c>
      <c r="E1325">
        <v>138</v>
      </c>
      <c r="F1325">
        <v>243</v>
      </c>
      <c r="G1325" s="3">
        <v>45653</v>
      </c>
      <c r="H1325" t="s">
        <v>14</v>
      </c>
      <c r="I1325" t="s">
        <v>1772</v>
      </c>
      <c r="J1325" t="s">
        <v>1548</v>
      </c>
      <c r="K1325" t="s">
        <v>1523</v>
      </c>
      <c r="M1325" t="s">
        <v>2050</v>
      </c>
      <c r="N1325" t="s">
        <v>2021</v>
      </c>
      <c r="O1325" t="s">
        <v>18</v>
      </c>
      <c r="P1325" t="s">
        <v>19</v>
      </c>
    </row>
    <row r="1326" spans="1:16" x14ac:dyDescent="0.35">
      <c r="A1326" t="s">
        <v>1073</v>
      </c>
      <c r="B1326">
        <v>97</v>
      </c>
      <c r="D1326">
        <v>6</v>
      </c>
      <c r="E1326">
        <v>61</v>
      </c>
      <c r="F1326">
        <v>164</v>
      </c>
      <c r="G1326" s="3">
        <v>45653</v>
      </c>
      <c r="H1326" t="s">
        <v>14</v>
      </c>
      <c r="I1326" t="s">
        <v>1916</v>
      </c>
      <c r="J1326" t="s">
        <v>1458</v>
      </c>
      <c r="K1326" t="s">
        <v>1453</v>
      </c>
      <c r="M1326" t="s">
        <v>1503</v>
      </c>
      <c r="N1326" t="s">
        <v>2021</v>
      </c>
      <c r="O1326" t="s">
        <v>18</v>
      </c>
      <c r="P1326" t="s">
        <v>56</v>
      </c>
    </row>
    <row r="1327" spans="1:16" x14ac:dyDescent="0.35">
      <c r="A1327" t="s">
        <v>1080</v>
      </c>
      <c r="B1327">
        <v>109</v>
      </c>
      <c r="C1327">
        <v>3</v>
      </c>
      <c r="D1327">
        <v>2</v>
      </c>
      <c r="E1327">
        <v>99</v>
      </c>
      <c r="F1327">
        <v>213</v>
      </c>
      <c r="G1327" s="3">
        <v>45653</v>
      </c>
      <c r="H1327" t="s">
        <v>14</v>
      </c>
      <c r="I1327" t="s">
        <v>1920</v>
      </c>
      <c r="J1327" t="s">
        <v>1460</v>
      </c>
      <c r="K1327" t="s">
        <v>1453</v>
      </c>
      <c r="M1327" t="s">
        <v>1462</v>
      </c>
      <c r="N1327" t="s">
        <v>2021</v>
      </c>
      <c r="O1327" t="s">
        <v>58</v>
      </c>
      <c r="P1327" t="s">
        <v>1984</v>
      </c>
    </row>
    <row r="1328" spans="1:16" x14ac:dyDescent="0.35">
      <c r="A1328" t="s">
        <v>1516</v>
      </c>
      <c r="B1328">
        <v>154</v>
      </c>
      <c r="C1328">
        <v>1</v>
      </c>
      <c r="D1328">
        <v>4</v>
      </c>
      <c r="E1328">
        <v>64</v>
      </c>
      <c r="F1328">
        <v>223</v>
      </c>
      <c r="G1328" s="3">
        <v>45653</v>
      </c>
      <c r="H1328" t="s">
        <v>14</v>
      </c>
      <c r="I1328" t="s">
        <v>1532</v>
      </c>
      <c r="J1328" t="s">
        <v>1448</v>
      </c>
      <c r="K1328" t="s">
        <v>1473</v>
      </c>
      <c r="M1328" t="s">
        <v>2050</v>
      </c>
      <c r="N1328" t="s">
        <v>2021</v>
      </c>
      <c r="O1328" t="s">
        <v>42</v>
      </c>
      <c r="P1328" t="s">
        <v>43</v>
      </c>
    </row>
    <row r="1329" spans="1:16" x14ac:dyDescent="0.35">
      <c r="A1329" t="s">
        <v>1082</v>
      </c>
      <c r="B1329">
        <v>32</v>
      </c>
      <c r="D1329">
        <v>13</v>
      </c>
      <c r="E1329">
        <v>47</v>
      </c>
      <c r="F1329">
        <v>92</v>
      </c>
      <c r="G1329" s="3">
        <v>45653</v>
      </c>
      <c r="H1329" t="s">
        <v>14</v>
      </c>
      <c r="I1329" t="s">
        <v>1921</v>
      </c>
      <c r="J1329" t="s">
        <v>1460</v>
      </c>
      <c r="K1329" t="s">
        <v>1453</v>
      </c>
      <c r="M1329" t="s">
        <v>1479</v>
      </c>
      <c r="N1329" t="s">
        <v>2021</v>
      </c>
      <c r="O1329" t="s">
        <v>58</v>
      </c>
      <c r="P1329" t="s">
        <v>1984</v>
      </c>
    </row>
    <row r="1330" spans="1:16" x14ac:dyDescent="0.35">
      <c r="A1330" t="s">
        <v>1109</v>
      </c>
      <c r="B1330">
        <v>52</v>
      </c>
      <c r="D1330">
        <v>0</v>
      </c>
      <c r="E1330">
        <v>17</v>
      </c>
      <c r="F1330">
        <v>69</v>
      </c>
      <c r="G1330" s="3">
        <v>45653</v>
      </c>
      <c r="H1330" t="s">
        <v>14</v>
      </c>
      <c r="I1330" t="s">
        <v>1935</v>
      </c>
      <c r="J1330" t="s">
        <v>1459</v>
      </c>
      <c r="K1330" t="s">
        <v>1453</v>
      </c>
      <c r="M1330" t="s">
        <v>1465</v>
      </c>
      <c r="N1330" t="s">
        <v>2021</v>
      </c>
      <c r="O1330" t="s">
        <v>42</v>
      </c>
      <c r="P1330" t="s">
        <v>109</v>
      </c>
    </row>
    <row r="1331" spans="1:16" x14ac:dyDescent="0.35">
      <c r="A1331" t="s">
        <v>1125</v>
      </c>
      <c r="B1331">
        <v>129</v>
      </c>
      <c r="D1331">
        <v>0</v>
      </c>
      <c r="E1331">
        <v>75</v>
      </c>
      <c r="F1331">
        <v>204</v>
      </c>
      <c r="G1331" s="3">
        <v>45653</v>
      </c>
      <c r="H1331" t="s">
        <v>14</v>
      </c>
      <c r="I1331" t="s">
        <v>1944</v>
      </c>
      <c r="J1331" t="s">
        <v>1448</v>
      </c>
      <c r="K1331" t="s">
        <v>1453</v>
      </c>
      <c r="M1331" t="s">
        <v>1471</v>
      </c>
      <c r="N1331" t="s">
        <v>2021</v>
      </c>
      <c r="O1331" t="s">
        <v>15</v>
      </c>
      <c r="P1331" t="s">
        <v>16</v>
      </c>
    </row>
    <row r="1332" spans="1:16" x14ac:dyDescent="0.35">
      <c r="A1332" t="s">
        <v>1145</v>
      </c>
      <c r="B1332">
        <v>149</v>
      </c>
      <c r="C1332">
        <v>1</v>
      </c>
      <c r="D1332">
        <v>0</v>
      </c>
      <c r="E1332">
        <v>162</v>
      </c>
      <c r="F1332">
        <v>312</v>
      </c>
      <c r="G1332" s="3">
        <v>45653</v>
      </c>
      <c r="H1332" t="s">
        <v>14</v>
      </c>
      <c r="I1332" t="s">
        <v>1954</v>
      </c>
      <c r="J1332" t="s">
        <v>1460</v>
      </c>
      <c r="K1332" t="s">
        <v>1453</v>
      </c>
      <c r="M1332" t="s">
        <v>1462</v>
      </c>
      <c r="N1332" t="s">
        <v>2021</v>
      </c>
      <c r="O1332" t="s">
        <v>58</v>
      </c>
      <c r="P1332" t="s">
        <v>1984</v>
      </c>
    </row>
    <row r="1333" spans="1:16" x14ac:dyDescent="0.35">
      <c r="A1333" t="s">
        <v>1147</v>
      </c>
      <c r="B1333">
        <v>308</v>
      </c>
      <c r="C1333">
        <v>5</v>
      </c>
      <c r="D1333">
        <v>1</v>
      </c>
      <c r="E1333">
        <v>157</v>
      </c>
      <c r="F1333">
        <v>471</v>
      </c>
      <c r="G1333" s="3">
        <v>45653</v>
      </c>
      <c r="H1333" t="s">
        <v>14</v>
      </c>
      <c r="I1333" t="s">
        <v>1490</v>
      </c>
      <c r="J1333" t="s">
        <v>1448</v>
      </c>
      <c r="K1333" t="s">
        <v>1453</v>
      </c>
      <c r="M1333" t="s">
        <v>1474</v>
      </c>
      <c r="N1333" t="s">
        <v>2021</v>
      </c>
      <c r="O1333" t="s">
        <v>15</v>
      </c>
      <c r="P1333" t="s">
        <v>68</v>
      </c>
    </row>
    <row r="1334" spans="1:16" x14ac:dyDescent="0.35">
      <c r="A1334" t="s">
        <v>1153</v>
      </c>
      <c r="B1334">
        <v>103</v>
      </c>
      <c r="D1334">
        <v>1</v>
      </c>
      <c r="E1334">
        <v>61</v>
      </c>
      <c r="F1334">
        <v>165</v>
      </c>
      <c r="G1334" s="3">
        <v>45653</v>
      </c>
      <c r="H1334" t="s">
        <v>14</v>
      </c>
      <c r="I1334" t="s">
        <v>1955</v>
      </c>
      <c r="J1334" t="s">
        <v>1460</v>
      </c>
      <c r="K1334" t="s">
        <v>1453</v>
      </c>
      <c r="M1334" t="s">
        <v>1464</v>
      </c>
      <c r="N1334" t="s">
        <v>2021</v>
      </c>
      <c r="O1334" t="s">
        <v>58</v>
      </c>
      <c r="P1334" t="s">
        <v>1984</v>
      </c>
    </row>
    <row r="1335" spans="1:16" x14ac:dyDescent="0.35">
      <c r="A1335" t="s">
        <v>20</v>
      </c>
      <c r="B1335">
        <v>198</v>
      </c>
      <c r="C1335">
        <v>4</v>
      </c>
      <c r="D1335">
        <v>0</v>
      </c>
      <c r="E1335">
        <v>116</v>
      </c>
      <c r="F1335">
        <v>318</v>
      </c>
      <c r="G1335" s="3">
        <v>45653</v>
      </c>
      <c r="H1335" t="s">
        <v>14</v>
      </c>
      <c r="I1335" t="s">
        <v>1524</v>
      </c>
      <c r="J1335" t="s">
        <v>1452</v>
      </c>
      <c r="K1335" t="s">
        <v>1453</v>
      </c>
      <c r="M1335" t="s">
        <v>1454</v>
      </c>
      <c r="N1335" t="s">
        <v>21</v>
      </c>
      <c r="O1335" t="s">
        <v>22</v>
      </c>
      <c r="P1335" t="s">
        <v>23</v>
      </c>
    </row>
    <row r="1336" spans="1:16" x14ac:dyDescent="0.35">
      <c r="A1336" t="s">
        <v>26</v>
      </c>
      <c r="B1336">
        <v>326</v>
      </c>
      <c r="C1336">
        <v>1</v>
      </c>
      <c r="D1336">
        <v>0</v>
      </c>
      <c r="E1336">
        <v>171</v>
      </c>
      <c r="F1336">
        <v>498</v>
      </c>
      <c r="G1336" s="3">
        <v>45653</v>
      </c>
      <c r="H1336" t="s">
        <v>14</v>
      </c>
      <c r="I1336" t="s">
        <v>1527</v>
      </c>
      <c r="J1336" t="s">
        <v>1455</v>
      </c>
      <c r="K1336" t="s">
        <v>1526</v>
      </c>
      <c r="M1336" t="s">
        <v>2050</v>
      </c>
      <c r="N1336" t="s">
        <v>21</v>
      </c>
      <c r="O1336" t="s">
        <v>27</v>
      </c>
      <c r="P1336" t="s">
        <v>28</v>
      </c>
    </row>
    <row r="1337" spans="1:16" x14ac:dyDescent="0.35">
      <c r="A1337" t="s">
        <v>1419</v>
      </c>
      <c r="B1337">
        <v>435</v>
      </c>
      <c r="C1337">
        <v>2</v>
      </c>
      <c r="D1337">
        <v>3</v>
      </c>
      <c r="E1337">
        <v>275</v>
      </c>
      <c r="F1337">
        <v>715</v>
      </c>
      <c r="G1337" s="3">
        <v>45653</v>
      </c>
      <c r="H1337" t="s">
        <v>14</v>
      </c>
      <c r="I1337" t="s">
        <v>1537</v>
      </c>
      <c r="J1337" t="s">
        <v>1452</v>
      </c>
      <c r="K1337" t="s">
        <v>1526</v>
      </c>
      <c r="M1337" t="s">
        <v>2050</v>
      </c>
      <c r="N1337" t="s">
        <v>21</v>
      </c>
      <c r="O1337" t="s">
        <v>22</v>
      </c>
      <c r="P1337" t="s">
        <v>23</v>
      </c>
    </row>
    <row r="1338" spans="1:16" x14ac:dyDescent="0.35">
      <c r="A1338" t="s">
        <v>2047</v>
      </c>
      <c r="B1338">
        <v>47</v>
      </c>
      <c r="D1338">
        <v>0</v>
      </c>
      <c r="E1338">
        <v>13</v>
      </c>
      <c r="F1338">
        <v>60</v>
      </c>
      <c r="G1338" s="3">
        <v>45653</v>
      </c>
      <c r="H1338" t="s">
        <v>14</v>
      </c>
      <c r="I1338" t="s">
        <v>1461</v>
      </c>
      <c r="J1338" t="s">
        <v>1455</v>
      </c>
      <c r="K1338" t="s">
        <v>1453</v>
      </c>
      <c r="M1338" t="s">
        <v>1454</v>
      </c>
      <c r="N1338" t="s">
        <v>21</v>
      </c>
      <c r="O1338" t="s">
        <v>27</v>
      </c>
      <c r="P1338" t="s">
        <v>63</v>
      </c>
    </row>
    <row r="1339" spans="1:16" x14ac:dyDescent="0.35">
      <c r="A1339" t="s">
        <v>66</v>
      </c>
      <c r="B1339">
        <v>337</v>
      </c>
      <c r="D1339">
        <v>7</v>
      </c>
      <c r="E1339">
        <v>123</v>
      </c>
      <c r="F1339">
        <v>467</v>
      </c>
      <c r="G1339" s="3">
        <v>45653</v>
      </c>
      <c r="H1339" t="s">
        <v>14</v>
      </c>
      <c r="I1339" t="s">
        <v>1527</v>
      </c>
      <c r="J1339" t="s">
        <v>1455</v>
      </c>
      <c r="K1339" t="s">
        <v>1526</v>
      </c>
      <c r="M1339" t="s">
        <v>2050</v>
      </c>
      <c r="N1339" t="s">
        <v>21</v>
      </c>
      <c r="O1339" t="s">
        <v>27</v>
      </c>
      <c r="P1339" t="s">
        <v>28</v>
      </c>
    </row>
    <row r="1340" spans="1:16" x14ac:dyDescent="0.35">
      <c r="A1340" t="s">
        <v>870</v>
      </c>
      <c r="B1340">
        <v>226</v>
      </c>
      <c r="D1340">
        <v>3</v>
      </c>
      <c r="E1340">
        <v>123</v>
      </c>
      <c r="F1340">
        <v>352</v>
      </c>
      <c r="G1340" s="3">
        <v>45653</v>
      </c>
      <c r="H1340" t="s">
        <v>14</v>
      </c>
      <c r="I1340" t="s">
        <v>1835</v>
      </c>
      <c r="J1340" t="s">
        <v>1452</v>
      </c>
      <c r="K1340" t="s">
        <v>1526</v>
      </c>
      <c r="M1340" t="s">
        <v>2050</v>
      </c>
      <c r="N1340" t="s">
        <v>21</v>
      </c>
      <c r="O1340" t="s">
        <v>22</v>
      </c>
      <c r="P1340" t="s">
        <v>405</v>
      </c>
    </row>
    <row r="1341" spans="1:16" x14ac:dyDescent="0.35">
      <c r="A1341" t="s">
        <v>76</v>
      </c>
      <c r="B1341">
        <v>26</v>
      </c>
      <c r="D1341">
        <v>0</v>
      </c>
      <c r="E1341">
        <v>10</v>
      </c>
      <c r="F1341">
        <v>36</v>
      </c>
      <c r="G1341" s="3">
        <v>45653</v>
      </c>
      <c r="H1341" t="s">
        <v>14</v>
      </c>
      <c r="I1341" t="s">
        <v>1538</v>
      </c>
      <c r="J1341" t="s">
        <v>1455</v>
      </c>
      <c r="K1341" t="s">
        <v>1450</v>
      </c>
      <c r="M1341" t="s">
        <v>1454</v>
      </c>
      <c r="N1341" t="s">
        <v>21</v>
      </c>
      <c r="O1341" t="s">
        <v>27</v>
      </c>
      <c r="P1341" t="s">
        <v>63</v>
      </c>
    </row>
    <row r="1342" spans="1:16" x14ac:dyDescent="0.35">
      <c r="A1342" t="s">
        <v>1129</v>
      </c>
      <c r="B1342">
        <v>238</v>
      </c>
      <c r="D1342">
        <v>0</v>
      </c>
      <c r="E1342">
        <v>85</v>
      </c>
      <c r="F1342">
        <v>323</v>
      </c>
      <c r="G1342" s="3">
        <v>45653</v>
      </c>
      <c r="H1342" t="s">
        <v>14</v>
      </c>
      <c r="I1342" t="s">
        <v>1947</v>
      </c>
      <c r="J1342" t="s">
        <v>1455</v>
      </c>
      <c r="K1342" t="s">
        <v>1453</v>
      </c>
      <c r="M1342" t="s">
        <v>1465</v>
      </c>
      <c r="N1342" t="s">
        <v>21</v>
      </c>
      <c r="O1342" t="s">
        <v>27</v>
      </c>
      <c r="P1342" t="s">
        <v>84</v>
      </c>
    </row>
    <row r="1343" spans="1:16" x14ac:dyDescent="0.35">
      <c r="A1343" t="s">
        <v>90</v>
      </c>
      <c r="B1343">
        <v>708</v>
      </c>
      <c r="C1343">
        <v>6</v>
      </c>
      <c r="D1343">
        <v>6</v>
      </c>
      <c r="E1343">
        <v>398</v>
      </c>
      <c r="F1343">
        <v>1118</v>
      </c>
      <c r="G1343" s="3">
        <v>45653</v>
      </c>
      <c r="H1343" t="s">
        <v>14</v>
      </c>
      <c r="I1343" t="s">
        <v>1541</v>
      </c>
      <c r="J1343" t="s">
        <v>1455</v>
      </c>
      <c r="K1343" t="s">
        <v>1526</v>
      </c>
      <c r="M1343" t="s">
        <v>2050</v>
      </c>
      <c r="N1343" t="s">
        <v>21</v>
      </c>
      <c r="O1343" t="s">
        <v>91</v>
      </c>
      <c r="P1343" t="s">
        <v>92</v>
      </c>
    </row>
    <row r="1344" spans="1:16" x14ac:dyDescent="0.35">
      <c r="A1344" t="s">
        <v>94</v>
      </c>
      <c r="B1344">
        <v>367</v>
      </c>
      <c r="C1344">
        <v>2</v>
      </c>
      <c r="D1344">
        <v>12</v>
      </c>
      <c r="E1344">
        <v>244</v>
      </c>
      <c r="F1344">
        <v>625</v>
      </c>
      <c r="G1344" s="3">
        <v>45653</v>
      </c>
      <c r="H1344" t="s">
        <v>14</v>
      </c>
      <c r="I1344" t="s">
        <v>1542</v>
      </c>
      <c r="J1344" t="s">
        <v>1452</v>
      </c>
      <c r="K1344" t="s">
        <v>1526</v>
      </c>
      <c r="M1344" t="s">
        <v>2050</v>
      </c>
      <c r="N1344" t="s">
        <v>21</v>
      </c>
      <c r="O1344" t="s">
        <v>22</v>
      </c>
      <c r="P1344" t="s">
        <v>95</v>
      </c>
    </row>
    <row r="1345" spans="1:16" x14ac:dyDescent="0.35">
      <c r="A1345" t="s">
        <v>705</v>
      </c>
      <c r="B1345">
        <v>873</v>
      </c>
      <c r="C1345">
        <v>4</v>
      </c>
      <c r="D1345">
        <v>6</v>
      </c>
      <c r="E1345">
        <v>671</v>
      </c>
      <c r="F1345">
        <v>1554</v>
      </c>
      <c r="G1345" s="3">
        <v>45653</v>
      </c>
      <c r="H1345" t="s">
        <v>14</v>
      </c>
      <c r="I1345" t="s">
        <v>1569</v>
      </c>
      <c r="J1345" t="s">
        <v>1455</v>
      </c>
      <c r="K1345" t="s">
        <v>1526</v>
      </c>
      <c r="M1345" t="s">
        <v>2050</v>
      </c>
      <c r="N1345" t="s">
        <v>21</v>
      </c>
      <c r="O1345" t="s">
        <v>91</v>
      </c>
      <c r="P1345" t="s">
        <v>111</v>
      </c>
    </row>
    <row r="1346" spans="1:16" x14ac:dyDescent="0.35">
      <c r="A1346" t="s">
        <v>897</v>
      </c>
      <c r="B1346">
        <v>461</v>
      </c>
      <c r="C1346">
        <v>4</v>
      </c>
      <c r="D1346">
        <v>0</v>
      </c>
      <c r="E1346">
        <v>212</v>
      </c>
      <c r="F1346">
        <v>677</v>
      </c>
      <c r="G1346" s="3">
        <v>45653</v>
      </c>
      <c r="H1346" t="s">
        <v>14</v>
      </c>
      <c r="I1346" t="s">
        <v>1845</v>
      </c>
      <c r="J1346" t="s">
        <v>1455</v>
      </c>
      <c r="K1346" t="s">
        <v>1523</v>
      </c>
      <c r="M1346" t="s">
        <v>2050</v>
      </c>
      <c r="N1346" t="s">
        <v>21</v>
      </c>
      <c r="O1346" t="s">
        <v>27</v>
      </c>
      <c r="P1346" t="s">
        <v>63</v>
      </c>
    </row>
    <row r="1347" spans="1:16" x14ac:dyDescent="0.35">
      <c r="A1347" t="s">
        <v>833</v>
      </c>
      <c r="B1347">
        <v>15</v>
      </c>
      <c r="D1347">
        <v>0</v>
      </c>
      <c r="E1347">
        <v>5</v>
      </c>
      <c r="F1347">
        <v>20</v>
      </c>
      <c r="G1347" s="3">
        <v>45653</v>
      </c>
      <c r="H1347" t="s">
        <v>14</v>
      </c>
      <c r="I1347" t="s">
        <v>1822</v>
      </c>
      <c r="J1347" t="s">
        <v>1452</v>
      </c>
      <c r="K1347" t="s">
        <v>1453</v>
      </c>
      <c r="M1347" t="s">
        <v>1464</v>
      </c>
      <c r="N1347" t="s">
        <v>21</v>
      </c>
      <c r="O1347" t="s">
        <v>22</v>
      </c>
      <c r="P1347" t="s">
        <v>125</v>
      </c>
    </row>
    <row r="1348" spans="1:16" x14ac:dyDescent="0.35">
      <c r="A1348" t="s">
        <v>1135</v>
      </c>
      <c r="B1348">
        <v>552</v>
      </c>
      <c r="C1348">
        <v>4</v>
      </c>
      <c r="D1348">
        <v>2</v>
      </c>
      <c r="E1348">
        <v>109</v>
      </c>
      <c r="F1348">
        <v>667</v>
      </c>
      <c r="G1348" s="3">
        <v>45653</v>
      </c>
      <c r="H1348" t="s">
        <v>14</v>
      </c>
      <c r="I1348" t="s">
        <v>1951</v>
      </c>
      <c r="J1348" t="s">
        <v>1455</v>
      </c>
      <c r="K1348" t="s">
        <v>1453</v>
      </c>
      <c r="M1348" t="s">
        <v>1465</v>
      </c>
      <c r="N1348" t="s">
        <v>21</v>
      </c>
      <c r="O1348" t="s">
        <v>27</v>
      </c>
      <c r="P1348" t="s">
        <v>63</v>
      </c>
    </row>
    <row r="1349" spans="1:16" x14ac:dyDescent="0.35">
      <c r="A1349" t="s">
        <v>1037</v>
      </c>
      <c r="B1349">
        <v>390</v>
      </c>
      <c r="D1349">
        <v>5</v>
      </c>
      <c r="E1349">
        <v>187</v>
      </c>
      <c r="F1349">
        <v>582</v>
      </c>
      <c r="G1349" s="3">
        <v>45653</v>
      </c>
      <c r="H1349" t="s">
        <v>14</v>
      </c>
      <c r="I1349" t="s">
        <v>1461</v>
      </c>
      <c r="J1349" t="s">
        <v>1455</v>
      </c>
      <c r="K1349" t="s">
        <v>1523</v>
      </c>
      <c r="M1349" t="s">
        <v>2050</v>
      </c>
      <c r="N1349" t="s">
        <v>21</v>
      </c>
      <c r="O1349" t="s">
        <v>27</v>
      </c>
      <c r="P1349" t="s">
        <v>63</v>
      </c>
    </row>
    <row r="1350" spans="1:16" x14ac:dyDescent="0.35">
      <c r="A1350" t="s">
        <v>158</v>
      </c>
      <c r="B1350">
        <v>750</v>
      </c>
      <c r="C1350">
        <v>3</v>
      </c>
      <c r="D1350">
        <v>2</v>
      </c>
      <c r="E1350">
        <v>555</v>
      </c>
      <c r="F1350">
        <v>1310</v>
      </c>
      <c r="G1350" s="3">
        <v>45653</v>
      </c>
      <c r="H1350" t="s">
        <v>14</v>
      </c>
      <c r="I1350" t="s">
        <v>1569</v>
      </c>
      <c r="J1350" t="s">
        <v>1455</v>
      </c>
      <c r="K1350" t="s">
        <v>1526</v>
      </c>
      <c r="M1350" t="s">
        <v>2050</v>
      </c>
      <c r="N1350" t="s">
        <v>21</v>
      </c>
      <c r="O1350" t="s">
        <v>91</v>
      </c>
      <c r="P1350" t="s">
        <v>111</v>
      </c>
    </row>
    <row r="1351" spans="1:16" x14ac:dyDescent="0.35">
      <c r="A1351" t="s">
        <v>1128</v>
      </c>
      <c r="B1351">
        <v>557</v>
      </c>
      <c r="C1351">
        <v>3</v>
      </c>
      <c r="D1351">
        <v>8</v>
      </c>
      <c r="E1351">
        <v>188</v>
      </c>
      <c r="F1351">
        <v>756</v>
      </c>
      <c r="G1351" s="3">
        <v>45653</v>
      </c>
      <c r="H1351" t="s">
        <v>14</v>
      </c>
      <c r="I1351" t="s">
        <v>1946</v>
      </c>
      <c r="J1351" t="s">
        <v>1455</v>
      </c>
      <c r="K1351" t="s">
        <v>1453</v>
      </c>
      <c r="M1351" t="s">
        <v>1465</v>
      </c>
      <c r="N1351" t="s">
        <v>21</v>
      </c>
      <c r="O1351" t="s">
        <v>27</v>
      </c>
      <c r="P1351" t="s">
        <v>84</v>
      </c>
    </row>
    <row r="1352" spans="1:16" x14ac:dyDescent="0.35">
      <c r="A1352" t="s">
        <v>1132</v>
      </c>
      <c r="B1352">
        <v>425</v>
      </c>
      <c r="C1352">
        <v>2</v>
      </c>
      <c r="D1352">
        <v>0</v>
      </c>
      <c r="E1352">
        <v>197</v>
      </c>
      <c r="F1352">
        <v>624</v>
      </c>
      <c r="G1352" s="3">
        <v>45653</v>
      </c>
      <c r="H1352" t="s">
        <v>14</v>
      </c>
      <c r="I1352" t="s">
        <v>1949</v>
      </c>
      <c r="J1352" t="s">
        <v>1455</v>
      </c>
      <c r="K1352" t="s">
        <v>1453</v>
      </c>
      <c r="M1352" t="s">
        <v>1465</v>
      </c>
      <c r="N1352" t="s">
        <v>21</v>
      </c>
      <c r="O1352" t="s">
        <v>27</v>
      </c>
      <c r="P1352" t="s">
        <v>84</v>
      </c>
    </row>
    <row r="1353" spans="1:16" x14ac:dyDescent="0.35">
      <c r="A1353" t="s">
        <v>170</v>
      </c>
      <c r="B1353">
        <v>219</v>
      </c>
      <c r="C1353">
        <v>1</v>
      </c>
      <c r="D1353">
        <v>5</v>
      </c>
      <c r="E1353">
        <v>122</v>
      </c>
      <c r="F1353">
        <v>347</v>
      </c>
      <c r="G1353" s="3">
        <v>45653</v>
      </c>
      <c r="H1353" t="s">
        <v>14</v>
      </c>
      <c r="I1353" t="s">
        <v>1574</v>
      </c>
      <c r="J1353" t="s">
        <v>1455</v>
      </c>
      <c r="K1353" t="s">
        <v>1523</v>
      </c>
      <c r="M1353" t="s">
        <v>2050</v>
      </c>
      <c r="N1353" t="s">
        <v>21</v>
      </c>
      <c r="O1353" t="s">
        <v>27</v>
      </c>
      <c r="P1353" t="s">
        <v>28</v>
      </c>
    </row>
    <row r="1354" spans="1:16" x14ac:dyDescent="0.35">
      <c r="A1354" t="s">
        <v>361</v>
      </c>
      <c r="B1354">
        <v>228</v>
      </c>
      <c r="C1354">
        <v>4</v>
      </c>
      <c r="D1354">
        <v>0</v>
      </c>
      <c r="E1354">
        <v>173</v>
      </c>
      <c r="F1354">
        <v>405</v>
      </c>
      <c r="G1354" s="3">
        <v>45653</v>
      </c>
      <c r="H1354" t="s">
        <v>14</v>
      </c>
      <c r="I1354" t="s">
        <v>1648</v>
      </c>
      <c r="J1354" t="s">
        <v>1455</v>
      </c>
      <c r="K1354" t="s">
        <v>1523</v>
      </c>
      <c r="M1354" t="s">
        <v>2050</v>
      </c>
      <c r="N1354" t="s">
        <v>21</v>
      </c>
      <c r="O1354" t="s">
        <v>91</v>
      </c>
      <c r="P1354" t="s">
        <v>2052</v>
      </c>
    </row>
    <row r="1355" spans="1:16" x14ac:dyDescent="0.35">
      <c r="A1355" t="s">
        <v>179</v>
      </c>
      <c r="B1355">
        <v>596</v>
      </c>
      <c r="C1355">
        <v>1</v>
      </c>
      <c r="D1355">
        <v>9</v>
      </c>
      <c r="E1355">
        <v>299</v>
      </c>
      <c r="F1355">
        <v>905</v>
      </c>
      <c r="G1355" s="3">
        <v>45653</v>
      </c>
      <c r="H1355" t="s">
        <v>14</v>
      </c>
      <c r="I1355" t="s">
        <v>1578</v>
      </c>
      <c r="J1355" t="s">
        <v>1455</v>
      </c>
      <c r="K1355" t="s">
        <v>1523</v>
      </c>
      <c r="M1355" t="s">
        <v>2050</v>
      </c>
      <c r="N1355" t="s">
        <v>21</v>
      </c>
      <c r="O1355" t="s">
        <v>27</v>
      </c>
      <c r="P1355" t="s">
        <v>180</v>
      </c>
    </row>
    <row r="1356" spans="1:16" x14ac:dyDescent="0.35">
      <c r="A1356" t="s">
        <v>1117</v>
      </c>
      <c r="B1356">
        <v>585</v>
      </c>
      <c r="C1356">
        <v>9</v>
      </c>
      <c r="D1356">
        <v>0</v>
      </c>
      <c r="E1356">
        <v>199</v>
      </c>
      <c r="F1356">
        <v>793</v>
      </c>
      <c r="G1356" s="3">
        <v>45653</v>
      </c>
      <c r="H1356" t="s">
        <v>14</v>
      </c>
      <c r="I1356" t="s">
        <v>1939</v>
      </c>
      <c r="J1356" t="s">
        <v>1455</v>
      </c>
      <c r="K1356" t="s">
        <v>1453</v>
      </c>
      <c r="M1356" t="s">
        <v>1465</v>
      </c>
      <c r="N1356" t="s">
        <v>21</v>
      </c>
      <c r="O1356" t="s">
        <v>27</v>
      </c>
      <c r="P1356" t="s">
        <v>28</v>
      </c>
    </row>
    <row r="1357" spans="1:16" x14ac:dyDescent="0.35">
      <c r="A1357" t="s">
        <v>383</v>
      </c>
      <c r="B1357">
        <v>312</v>
      </c>
      <c r="C1357">
        <v>2</v>
      </c>
      <c r="D1357">
        <v>1</v>
      </c>
      <c r="E1357">
        <v>164</v>
      </c>
      <c r="F1357">
        <v>479</v>
      </c>
      <c r="G1357" s="3">
        <v>45653</v>
      </c>
      <c r="H1357" t="s">
        <v>14</v>
      </c>
      <c r="I1357" t="s">
        <v>1657</v>
      </c>
      <c r="J1357" t="s">
        <v>1455</v>
      </c>
      <c r="K1357" t="s">
        <v>1523</v>
      </c>
      <c r="M1357" t="s">
        <v>2050</v>
      </c>
      <c r="N1357" t="s">
        <v>21</v>
      </c>
      <c r="O1357" t="s">
        <v>91</v>
      </c>
      <c r="P1357" t="s">
        <v>92</v>
      </c>
    </row>
    <row r="1358" spans="1:16" x14ac:dyDescent="0.35">
      <c r="A1358" t="s">
        <v>189</v>
      </c>
      <c r="B1358">
        <v>358</v>
      </c>
      <c r="C1358">
        <v>1</v>
      </c>
      <c r="D1358">
        <v>0</v>
      </c>
      <c r="E1358">
        <v>179</v>
      </c>
      <c r="F1358">
        <v>538</v>
      </c>
      <c r="G1358" s="3">
        <v>45653</v>
      </c>
      <c r="H1358" t="s">
        <v>14</v>
      </c>
      <c r="I1358" t="s">
        <v>1580</v>
      </c>
      <c r="J1358" t="s">
        <v>1455</v>
      </c>
      <c r="K1358" t="s">
        <v>1523</v>
      </c>
      <c r="M1358" t="s">
        <v>2050</v>
      </c>
      <c r="N1358" t="s">
        <v>21</v>
      </c>
      <c r="O1358" t="s">
        <v>91</v>
      </c>
      <c r="P1358" t="s">
        <v>111</v>
      </c>
    </row>
    <row r="1359" spans="1:16" x14ac:dyDescent="0.35">
      <c r="A1359" t="s">
        <v>634</v>
      </c>
      <c r="B1359">
        <v>592</v>
      </c>
      <c r="C1359">
        <v>4</v>
      </c>
      <c r="D1359">
        <v>0</v>
      </c>
      <c r="E1359">
        <v>406</v>
      </c>
      <c r="F1359">
        <v>1002</v>
      </c>
      <c r="G1359" s="3">
        <v>45653</v>
      </c>
      <c r="H1359" t="s">
        <v>14</v>
      </c>
      <c r="I1359" t="s">
        <v>1612</v>
      </c>
      <c r="J1359" t="s">
        <v>1455</v>
      </c>
      <c r="K1359" t="s">
        <v>1526</v>
      </c>
      <c r="M1359" t="s">
        <v>2050</v>
      </c>
      <c r="N1359" t="s">
        <v>21</v>
      </c>
      <c r="O1359" t="s">
        <v>27</v>
      </c>
      <c r="P1359" t="s">
        <v>191</v>
      </c>
    </row>
    <row r="1360" spans="1:16" x14ac:dyDescent="0.35">
      <c r="A1360" t="s">
        <v>1120</v>
      </c>
      <c r="B1360">
        <v>341</v>
      </c>
      <c r="D1360">
        <v>0</v>
      </c>
      <c r="E1360">
        <v>65</v>
      </c>
      <c r="F1360">
        <v>406</v>
      </c>
      <c r="G1360" s="3">
        <v>45653</v>
      </c>
      <c r="H1360" t="s">
        <v>14</v>
      </c>
      <c r="I1360" t="s">
        <v>1942</v>
      </c>
      <c r="J1360" t="s">
        <v>1455</v>
      </c>
      <c r="K1360" t="s">
        <v>1453</v>
      </c>
      <c r="M1360" t="s">
        <v>1465</v>
      </c>
      <c r="N1360" t="s">
        <v>21</v>
      </c>
      <c r="O1360" t="s">
        <v>27</v>
      </c>
      <c r="P1360" t="s">
        <v>180</v>
      </c>
    </row>
    <row r="1361" spans="1:16" x14ac:dyDescent="0.35">
      <c r="A1361" t="s">
        <v>202</v>
      </c>
      <c r="B1361">
        <v>317</v>
      </c>
      <c r="C1361">
        <v>3</v>
      </c>
      <c r="D1361">
        <v>5</v>
      </c>
      <c r="E1361">
        <v>271</v>
      </c>
      <c r="F1361">
        <v>596</v>
      </c>
      <c r="G1361" s="3">
        <v>45653</v>
      </c>
      <c r="H1361" t="s">
        <v>14</v>
      </c>
      <c r="I1361" t="s">
        <v>1973</v>
      </c>
      <c r="J1361" t="s">
        <v>1455</v>
      </c>
      <c r="K1361" t="s">
        <v>1523</v>
      </c>
      <c r="M1361" t="s">
        <v>2050</v>
      </c>
      <c r="N1361" t="s">
        <v>21</v>
      </c>
      <c r="O1361" t="s">
        <v>27</v>
      </c>
      <c r="P1361" t="s">
        <v>191</v>
      </c>
    </row>
    <row r="1362" spans="1:16" x14ac:dyDescent="0.35">
      <c r="A1362" t="s">
        <v>1108</v>
      </c>
      <c r="B1362">
        <v>661</v>
      </c>
      <c r="C1362">
        <v>5</v>
      </c>
      <c r="D1362">
        <v>0</v>
      </c>
      <c r="E1362">
        <v>278</v>
      </c>
      <c r="F1362">
        <v>944</v>
      </c>
      <c r="G1362" s="3">
        <v>45653</v>
      </c>
      <c r="H1362" t="s">
        <v>14</v>
      </c>
      <c r="I1362" t="s">
        <v>1934</v>
      </c>
      <c r="J1362" t="s">
        <v>1455</v>
      </c>
      <c r="K1362" t="s">
        <v>1453</v>
      </c>
      <c r="M1362" t="s">
        <v>1465</v>
      </c>
      <c r="N1362" t="s">
        <v>21</v>
      </c>
      <c r="O1362" t="s">
        <v>91</v>
      </c>
      <c r="P1362" t="s">
        <v>111</v>
      </c>
    </row>
    <row r="1363" spans="1:16" x14ac:dyDescent="0.35">
      <c r="A1363" t="s">
        <v>213</v>
      </c>
      <c r="B1363">
        <v>275</v>
      </c>
      <c r="C1363">
        <v>7</v>
      </c>
      <c r="D1363">
        <v>0</v>
      </c>
      <c r="E1363">
        <v>171</v>
      </c>
      <c r="F1363">
        <v>453</v>
      </c>
      <c r="G1363" s="3">
        <v>45653</v>
      </c>
      <c r="H1363" t="s">
        <v>14</v>
      </c>
      <c r="I1363" t="s">
        <v>1586</v>
      </c>
      <c r="J1363" t="s">
        <v>1455</v>
      </c>
      <c r="K1363" t="s">
        <v>1523</v>
      </c>
      <c r="M1363" t="s">
        <v>2050</v>
      </c>
      <c r="N1363" t="s">
        <v>21</v>
      </c>
      <c r="O1363" t="s">
        <v>27</v>
      </c>
      <c r="P1363" t="s">
        <v>28</v>
      </c>
    </row>
    <row r="1364" spans="1:16" x14ac:dyDescent="0.35">
      <c r="A1364" t="s">
        <v>215</v>
      </c>
      <c r="B1364">
        <v>101</v>
      </c>
      <c r="D1364">
        <v>0</v>
      </c>
      <c r="E1364">
        <v>57</v>
      </c>
      <c r="F1364">
        <v>158</v>
      </c>
      <c r="G1364" s="3">
        <v>45653</v>
      </c>
      <c r="H1364" t="s">
        <v>14</v>
      </c>
      <c r="I1364" t="s">
        <v>1587</v>
      </c>
      <c r="J1364" t="s">
        <v>1455</v>
      </c>
      <c r="K1364" t="s">
        <v>1453</v>
      </c>
      <c r="M1364" t="s">
        <v>1454</v>
      </c>
      <c r="N1364" t="s">
        <v>21</v>
      </c>
      <c r="O1364" t="s">
        <v>91</v>
      </c>
      <c r="P1364" t="s">
        <v>92</v>
      </c>
    </row>
    <row r="1365" spans="1:16" x14ac:dyDescent="0.35">
      <c r="A1365" t="s">
        <v>952</v>
      </c>
      <c r="B1365">
        <v>319</v>
      </c>
      <c r="C1365">
        <v>1</v>
      </c>
      <c r="D1365">
        <v>1</v>
      </c>
      <c r="E1365">
        <v>196</v>
      </c>
      <c r="F1365">
        <v>517</v>
      </c>
      <c r="G1365" s="3">
        <v>45653</v>
      </c>
      <c r="H1365" t="s">
        <v>14</v>
      </c>
      <c r="I1365" t="s">
        <v>1864</v>
      </c>
      <c r="J1365" t="s">
        <v>1452</v>
      </c>
      <c r="K1365" t="s">
        <v>1526</v>
      </c>
      <c r="M1365" t="s">
        <v>2050</v>
      </c>
      <c r="N1365" t="s">
        <v>21</v>
      </c>
      <c r="O1365" t="s">
        <v>22</v>
      </c>
      <c r="P1365" t="s">
        <v>223</v>
      </c>
    </row>
    <row r="1366" spans="1:16" x14ac:dyDescent="0.35">
      <c r="A1366" t="s">
        <v>1124</v>
      </c>
      <c r="B1366">
        <v>179</v>
      </c>
      <c r="D1366">
        <v>9</v>
      </c>
      <c r="E1366">
        <v>51</v>
      </c>
      <c r="F1366">
        <v>239</v>
      </c>
      <c r="G1366" s="3">
        <v>45653</v>
      </c>
      <c r="H1366" t="s">
        <v>14</v>
      </c>
      <c r="I1366" t="s">
        <v>1943</v>
      </c>
      <c r="J1366" t="s">
        <v>1455</v>
      </c>
      <c r="K1366" t="s">
        <v>1453</v>
      </c>
      <c r="M1366" t="s">
        <v>1465</v>
      </c>
      <c r="N1366" t="s">
        <v>21</v>
      </c>
      <c r="O1366" t="s">
        <v>27</v>
      </c>
      <c r="P1366" t="s">
        <v>28</v>
      </c>
    </row>
    <row r="1367" spans="1:16" x14ac:dyDescent="0.35">
      <c r="A1367" t="s">
        <v>234</v>
      </c>
      <c r="B1367">
        <v>74</v>
      </c>
      <c r="D1367">
        <v>0</v>
      </c>
      <c r="E1367">
        <v>7</v>
      </c>
      <c r="F1367">
        <v>81</v>
      </c>
      <c r="G1367" s="3">
        <v>45653</v>
      </c>
      <c r="H1367" t="s">
        <v>14</v>
      </c>
      <c r="I1367" t="s">
        <v>1592</v>
      </c>
      <c r="J1367" t="s">
        <v>1455</v>
      </c>
      <c r="K1367" t="s">
        <v>1450</v>
      </c>
      <c r="M1367" t="s">
        <v>1462</v>
      </c>
      <c r="N1367" t="s">
        <v>21</v>
      </c>
      <c r="O1367" t="s">
        <v>91</v>
      </c>
      <c r="P1367" t="s">
        <v>235</v>
      </c>
    </row>
    <row r="1368" spans="1:16" x14ac:dyDescent="0.35">
      <c r="A1368" t="s">
        <v>237</v>
      </c>
      <c r="B1368">
        <v>188</v>
      </c>
      <c r="C1368">
        <v>1</v>
      </c>
      <c r="D1368">
        <v>1</v>
      </c>
      <c r="E1368">
        <v>213</v>
      </c>
      <c r="F1368">
        <v>403</v>
      </c>
      <c r="G1368" s="3">
        <v>45653</v>
      </c>
      <c r="H1368" t="s">
        <v>14</v>
      </c>
      <c r="I1368" t="s">
        <v>1593</v>
      </c>
      <c r="J1368" t="s">
        <v>1455</v>
      </c>
      <c r="K1368" t="s">
        <v>1526</v>
      </c>
      <c r="M1368" t="s">
        <v>2050</v>
      </c>
      <c r="N1368" t="s">
        <v>21</v>
      </c>
      <c r="O1368" t="s">
        <v>91</v>
      </c>
      <c r="P1368" t="s">
        <v>1447</v>
      </c>
    </row>
    <row r="1369" spans="1:16" x14ac:dyDescent="0.35">
      <c r="A1369" t="s">
        <v>238</v>
      </c>
      <c r="B1369">
        <v>820</v>
      </c>
      <c r="C1369">
        <v>7</v>
      </c>
      <c r="D1369">
        <v>2</v>
      </c>
      <c r="E1369">
        <v>431</v>
      </c>
      <c r="F1369">
        <v>1260</v>
      </c>
      <c r="G1369" s="3">
        <v>45653</v>
      </c>
      <c r="H1369" t="s">
        <v>14</v>
      </c>
      <c r="I1369" t="s">
        <v>1594</v>
      </c>
      <c r="J1369" t="s">
        <v>1455</v>
      </c>
      <c r="K1369" t="s">
        <v>1523</v>
      </c>
      <c r="M1369" t="s">
        <v>2050</v>
      </c>
      <c r="N1369" t="s">
        <v>21</v>
      </c>
      <c r="O1369" t="s">
        <v>91</v>
      </c>
      <c r="P1369" t="s">
        <v>92</v>
      </c>
    </row>
    <row r="1370" spans="1:16" x14ac:dyDescent="0.35">
      <c r="A1370" t="s">
        <v>245</v>
      </c>
      <c r="B1370">
        <v>859</v>
      </c>
      <c r="C1370">
        <v>1</v>
      </c>
      <c r="D1370">
        <v>9</v>
      </c>
      <c r="E1370">
        <v>519</v>
      </c>
      <c r="F1370">
        <v>1388</v>
      </c>
      <c r="G1370" s="3">
        <v>45653</v>
      </c>
      <c r="H1370" t="s">
        <v>14</v>
      </c>
      <c r="I1370" t="s">
        <v>1597</v>
      </c>
      <c r="J1370" t="s">
        <v>1455</v>
      </c>
      <c r="K1370" t="s">
        <v>1523</v>
      </c>
      <c r="M1370" t="s">
        <v>2050</v>
      </c>
      <c r="N1370" t="s">
        <v>21</v>
      </c>
      <c r="O1370" t="s">
        <v>27</v>
      </c>
      <c r="P1370" t="s">
        <v>180</v>
      </c>
    </row>
    <row r="1371" spans="1:16" x14ac:dyDescent="0.35">
      <c r="A1371" t="s">
        <v>249</v>
      </c>
      <c r="B1371">
        <v>336</v>
      </c>
      <c r="C1371">
        <v>1</v>
      </c>
      <c r="D1371">
        <v>4</v>
      </c>
      <c r="E1371">
        <v>285</v>
      </c>
      <c r="F1371">
        <v>626</v>
      </c>
      <c r="G1371" s="3">
        <v>45653</v>
      </c>
      <c r="H1371" t="s">
        <v>14</v>
      </c>
      <c r="I1371" t="s">
        <v>1600</v>
      </c>
      <c r="J1371" t="s">
        <v>1455</v>
      </c>
      <c r="K1371" t="s">
        <v>1523</v>
      </c>
      <c r="M1371" t="s">
        <v>2050</v>
      </c>
      <c r="N1371" t="s">
        <v>21</v>
      </c>
      <c r="O1371" t="s">
        <v>91</v>
      </c>
      <c r="P1371" t="s">
        <v>92</v>
      </c>
    </row>
    <row r="1372" spans="1:16" x14ac:dyDescent="0.35">
      <c r="A1372" t="s">
        <v>250</v>
      </c>
      <c r="B1372">
        <v>611</v>
      </c>
      <c r="D1372">
        <v>8</v>
      </c>
      <c r="E1372">
        <v>292</v>
      </c>
      <c r="F1372">
        <v>911</v>
      </c>
      <c r="G1372" s="3">
        <v>45653</v>
      </c>
      <c r="H1372" t="s">
        <v>14</v>
      </c>
      <c r="I1372" t="s">
        <v>1601</v>
      </c>
      <c r="J1372" t="s">
        <v>1452</v>
      </c>
      <c r="K1372" t="s">
        <v>1526</v>
      </c>
      <c r="M1372" t="s">
        <v>2050</v>
      </c>
      <c r="N1372" t="s">
        <v>21</v>
      </c>
      <c r="O1372" t="s">
        <v>22</v>
      </c>
      <c r="P1372" t="s">
        <v>125</v>
      </c>
    </row>
    <row r="1373" spans="1:16" x14ac:dyDescent="0.35">
      <c r="A1373" t="s">
        <v>256</v>
      </c>
      <c r="B1373">
        <v>70</v>
      </c>
      <c r="C1373">
        <v>1</v>
      </c>
      <c r="D1373">
        <v>0</v>
      </c>
      <c r="E1373">
        <v>43</v>
      </c>
      <c r="F1373">
        <v>114</v>
      </c>
      <c r="G1373" s="3">
        <v>45653</v>
      </c>
      <c r="H1373" t="s">
        <v>14</v>
      </c>
      <c r="I1373" t="s">
        <v>1603</v>
      </c>
      <c r="J1373" t="s">
        <v>1452</v>
      </c>
      <c r="K1373" t="s">
        <v>1523</v>
      </c>
      <c r="M1373" t="s">
        <v>2050</v>
      </c>
      <c r="N1373" t="s">
        <v>21</v>
      </c>
      <c r="O1373" t="s">
        <v>22</v>
      </c>
      <c r="P1373" t="s">
        <v>23</v>
      </c>
    </row>
    <row r="1374" spans="1:16" x14ac:dyDescent="0.35">
      <c r="A1374" t="s">
        <v>261</v>
      </c>
      <c r="B1374">
        <v>962</v>
      </c>
      <c r="C1374">
        <v>5</v>
      </c>
      <c r="D1374">
        <v>7</v>
      </c>
      <c r="E1374">
        <v>416</v>
      </c>
      <c r="F1374">
        <v>1390</v>
      </c>
      <c r="G1374" s="3">
        <v>45653</v>
      </c>
      <c r="H1374" t="s">
        <v>14</v>
      </c>
      <c r="I1374" t="s">
        <v>1606</v>
      </c>
      <c r="J1374" t="s">
        <v>1455</v>
      </c>
      <c r="K1374" t="s">
        <v>1523</v>
      </c>
      <c r="M1374" t="s">
        <v>2050</v>
      </c>
      <c r="N1374" t="s">
        <v>21</v>
      </c>
      <c r="O1374" t="s">
        <v>27</v>
      </c>
      <c r="P1374" t="s">
        <v>84</v>
      </c>
    </row>
    <row r="1375" spans="1:16" x14ac:dyDescent="0.35">
      <c r="A1375" t="s">
        <v>1334</v>
      </c>
      <c r="B1375">
        <v>526</v>
      </c>
      <c r="C1375">
        <v>3</v>
      </c>
      <c r="D1375">
        <v>7</v>
      </c>
      <c r="E1375">
        <v>236</v>
      </c>
      <c r="F1375">
        <v>772</v>
      </c>
      <c r="G1375" s="3">
        <v>45653</v>
      </c>
      <c r="H1375" t="s">
        <v>14</v>
      </c>
      <c r="I1375" t="s">
        <v>1606</v>
      </c>
      <c r="J1375" t="s">
        <v>1455</v>
      </c>
      <c r="K1375" t="s">
        <v>1449</v>
      </c>
      <c r="M1375" t="s">
        <v>2050</v>
      </c>
      <c r="N1375" t="s">
        <v>21</v>
      </c>
      <c r="O1375" t="s">
        <v>27</v>
      </c>
      <c r="P1375" t="s">
        <v>84</v>
      </c>
    </row>
    <row r="1376" spans="1:16" x14ac:dyDescent="0.35">
      <c r="A1376" t="s">
        <v>262</v>
      </c>
      <c r="B1376">
        <v>181</v>
      </c>
      <c r="D1376">
        <v>0</v>
      </c>
      <c r="E1376">
        <v>86</v>
      </c>
      <c r="F1376">
        <v>267</v>
      </c>
      <c r="G1376" s="3">
        <v>45653</v>
      </c>
      <c r="H1376" t="s">
        <v>14</v>
      </c>
      <c r="I1376" t="s">
        <v>1607</v>
      </c>
      <c r="J1376" t="s">
        <v>1455</v>
      </c>
      <c r="K1376" t="s">
        <v>1523</v>
      </c>
      <c r="M1376" t="s">
        <v>2050</v>
      </c>
      <c r="N1376" t="s">
        <v>21</v>
      </c>
      <c r="O1376" t="s">
        <v>27</v>
      </c>
      <c r="P1376" t="s">
        <v>191</v>
      </c>
    </row>
    <row r="1377" spans="1:16" x14ac:dyDescent="0.35">
      <c r="A1377" t="s">
        <v>631</v>
      </c>
      <c r="B1377">
        <v>709</v>
      </c>
      <c r="C1377">
        <v>4</v>
      </c>
      <c r="D1377">
        <v>0</v>
      </c>
      <c r="E1377">
        <v>255</v>
      </c>
      <c r="F1377">
        <v>968</v>
      </c>
      <c r="G1377" s="3">
        <v>45653</v>
      </c>
      <c r="H1377" t="s">
        <v>14</v>
      </c>
      <c r="I1377" t="s">
        <v>1751</v>
      </c>
      <c r="J1377" t="s">
        <v>1455</v>
      </c>
      <c r="K1377" t="s">
        <v>1523</v>
      </c>
      <c r="M1377" t="s">
        <v>2050</v>
      </c>
      <c r="N1377" t="s">
        <v>21</v>
      </c>
      <c r="O1377" t="s">
        <v>27</v>
      </c>
      <c r="P1377" t="s">
        <v>63</v>
      </c>
    </row>
    <row r="1378" spans="1:16" x14ac:dyDescent="0.35">
      <c r="A1378" t="s">
        <v>274</v>
      </c>
      <c r="B1378">
        <v>46</v>
      </c>
      <c r="D1378">
        <v>0</v>
      </c>
      <c r="E1378">
        <v>29</v>
      </c>
      <c r="F1378">
        <v>75</v>
      </c>
      <c r="G1378" s="3">
        <v>45653</v>
      </c>
      <c r="H1378" t="s">
        <v>14</v>
      </c>
      <c r="I1378" t="s">
        <v>1612</v>
      </c>
      <c r="J1378" t="s">
        <v>1455</v>
      </c>
      <c r="K1378" t="s">
        <v>1450</v>
      </c>
      <c r="M1378" t="s">
        <v>1464</v>
      </c>
      <c r="N1378" t="s">
        <v>21</v>
      </c>
      <c r="O1378" t="s">
        <v>27</v>
      </c>
      <c r="P1378" t="s">
        <v>191</v>
      </c>
    </row>
    <row r="1379" spans="1:16" x14ac:dyDescent="0.35">
      <c r="A1379" t="s">
        <v>281</v>
      </c>
      <c r="B1379">
        <v>180</v>
      </c>
      <c r="C1379">
        <v>1</v>
      </c>
      <c r="D1379">
        <v>7</v>
      </c>
      <c r="E1379">
        <v>134</v>
      </c>
      <c r="F1379">
        <v>322</v>
      </c>
      <c r="G1379" s="3">
        <v>45653</v>
      </c>
      <c r="H1379" t="s">
        <v>14</v>
      </c>
      <c r="I1379" t="s">
        <v>1614</v>
      </c>
      <c r="J1379" t="s">
        <v>1455</v>
      </c>
      <c r="K1379" t="s">
        <v>1523</v>
      </c>
      <c r="M1379" t="s">
        <v>2050</v>
      </c>
      <c r="N1379" t="s">
        <v>21</v>
      </c>
      <c r="O1379" t="s">
        <v>91</v>
      </c>
      <c r="P1379" t="s">
        <v>111</v>
      </c>
    </row>
    <row r="1380" spans="1:16" x14ac:dyDescent="0.35">
      <c r="A1380" t="s">
        <v>287</v>
      </c>
      <c r="B1380">
        <v>45</v>
      </c>
      <c r="D1380">
        <v>0</v>
      </c>
      <c r="E1380">
        <v>39</v>
      </c>
      <c r="F1380">
        <v>84</v>
      </c>
      <c r="G1380" s="3">
        <v>45653</v>
      </c>
      <c r="H1380" t="s">
        <v>14</v>
      </c>
      <c r="I1380" t="s">
        <v>1601</v>
      </c>
      <c r="J1380" t="s">
        <v>1452</v>
      </c>
      <c r="K1380" t="s">
        <v>1453</v>
      </c>
      <c r="M1380" t="s">
        <v>1474</v>
      </c>
      <c r="N1380" t="s">
        <v>21</v>
      </c>
      <c r="O1380" t="s">
        <v>22</v>
      </c>
      <c r="P1380" t="s">
        <v>125</v>
      </c>
    </row>
    <row r="1381" spans="1:16" x14ac:dyDescent="0.35">
      <c r="A1381" t="s">
        <v>292</v>
      </c>
      <c r="B1381">
        <v>386</v>
      </c>
      <c r="C1381">
        <v>1</v>
      </c>
      <c r="D1381">
        <v>1</v>
      </c>
      <c r="E1381">
        <v>163</v>
      </c>
      <c r="F1381">
        <v>551</v>
      </c>
      <c r="G1381" s="3">
        <v>45653</v>
      </c>
      <c r="H1381" t="s">
        <v>14</v>
      </c>
      <c r="I1381" t="s">
        <v>1623</v>
      </c>
      <c r="J1381" t="s">
        <v>1452</v>
      </c>
      <c r="K1381" t="s">
        <v>1453</v>
      </c>
      <c r="M1381" t="s">
        <v>1474</v>
      </c>
      <c r="N1381" t="s">
        <v>21</v>
      </c>
      <c r="O1381" t="s">
        <v>22</v>
      </c>
      <c r="P1381" t="s">
        <v>95</v>
      </c>
    </row>
    <row r="1382" spans="1:16" x14ac:dyDescent="0.35">
      <c r="A1382" t="s">
        <v>1413</v>
      </c>
      <c r="B1382">
        <v>433</v>
      </c>
      <c r="C1382">
        <v>3</v>
      </c>
      <c r="D1382">
        <v>2</v>
      </c>
      <c r="E1382">
        <v>269</v>
      </c>
      <c r="F1382">
        <v>707</v>
      </c>
      <c r="G1382" s="3">
        <v>45653</v>
      </c>
      <c r="H1382" t="s">
        <v>14</v>
      </c>
      <c r="I1382" t="s">
        <v>1542</v>
      </c>
      <c r="J1382" t="s">
        <v>1452</v>
      </c>
      <c r="K1382" t="s">
        <v>1526</v>
      </c>
      <c r="M1382" t="s">
        <v>2050</v>
      </c>
      <c r="N1382" t="s">
        <v>21</v>
      </c>
      <c r="O1382" t="s">
        <v>22</v>
      </c>
      <c r="P1382" t="s">
        <v>95</v>
      </c>
    </row>
    <row r="1383" spans="1:16" x14ac:dyDescent="0.35">
      <c r="A1383" t="s">
        <v>337</v>
      </c>
      <c r="B1383">
        <v>286</v>
      </c>
      <c r="C1383">
        <v>1</v>
      </c>
      <c r="D1383">
        <v>9</v>
      </c>
      <c r="E1383">
        <v>202</v>
      </c>
      <c r="F1383">
        <v>498</v>
      </c>
      <c r="G1383" s="3">
        <v>45653</v>
      </c>
      <c r="H1383" t="s">
        <v>14</v>
      </c>
      <c r="I1383" t="s">
        <v>1642</v>
      </c>
      <c r="J1383" t="s">
        <v>1455</v>
      </c>
      <c r="K1383" t="s">
        <v>1523</v>
      </c>
      <c r="M1383" t="s">
        <v>2050</v>
      </c>
      <c r="N1383" t="s">
        <v>21</v>
      </c>
      <c r="O1383" t="s">
        <v>27</v>
      </c>
      <c r="P1383" t="s">
        <v>180</v>
      </c>
    </row>
    <row r="1384" spans="1:16" x14ac:dyDescent="0.35">
      <c r="A1384" t="s">
        <v>1190</v>
      </c>
      <c r="B1384">
        <v>413</v>
      </c>
      <c r="C1384">
        <v>4</v>
      </c>
      <c r="D1384">
        <v>3</v>
      </c>
      <c r="E1384">
        <v>233</v>
      </c>
      <c r="F1384">
        <v>653</v>
      </c>
      <c r="G1384" s="3">
        <v>45653</v>
      </c>
      <c r="H1384" t="s">
        <v>14</v>
      </c>
      <c r="I1384" t="s">
        <v>1879</v>
      </c>
      <c r="J1384" t="s">
        <v>1455</v>
      </c>
      <c r="K1384" t="s">
        <v>1523</v>
      </c>
      <c r="M1384" t="s">
        <v>2050</v>
      </c>
      <c r="N1384" t="s">
        <v>21</v>
      </c>
      <c r="O1384" t="s">
        <v>91</v>
      </c>
      <c r="P1384" t="s">
        <v>111</v>
      </c>
    </row>
    <row r="1385" spans="1:16" x14ac:dyDescent="0.35">
      <c r="A1385" t="s">
        <v>341</v>
      </c>
      <c r="B1385">
        <v>110</v>
      </c>
      <c r="D1385">
        <v>0</v>
      </c>
      <c r="E1385">
        <v>65</v>
      </c>
      <c r="F1385">
        <v>175</v>
      </c>
      <c r="G1385" s="3">
        <v>45653</v>
      </c>
      <c r="H1385" t="s">
        <v>14</v>
      </c>
      <c r="I1385" t="s">
        <v>1643</v>
      </c>
      <c r="J1385" t="s">
        <v>1455</v>
      </c>
      <c r="K1385" t="s">
        <v>1523</v>
      </c>
      <c r="M1385" t="s">
        <v>2050</v>
      </c>
      <c r="N1385" t="s">
        <v>21</v>
      </c>
      <c r="O1385" t="s">
        <v>91</v>
      </c>
      <c r="P1385" t="s">
        <v>235</v>
      </c>
    </row>
    <row r="1386" spans="1:16" x14ac:dyDescent="0.35">
      <c r="A1386" t="s">
        <v>946</v>
      </c>
      <c r="B1386">
        <v>23</v>
      </c>
      <c r="D1386">
        <v>0</v>
      </c>
      <c r="E1386">
        <v>11</v>
      </c>
      <c r="F1386">
        <v>34</v>
      </c>
      <c r="G1386" s="3">
        <v>45653</v>
      </c>
      <c r="H1386" t="s">
        <v>14</v>
      </c>
      <c r="I1386" t="s">
        <v>1860</v>
      </c>
      <c r="J1386" t="s">
        <v>1452</v>
      </c>
      <c r="K1386" t="s">
        <v>1526</v>
      </c>
      <c r="M1386" t="s">
        <v>2050</v>
      </c>
      <c r="N1386" t="s">
        <v>21</v>
      </c>
      <c r="O1386" t="s">
        <v>22</v>
      </c>
      <c r="P1386" t="s">
        <v>125</v>
      </c>
    </row>
    <row r="1387" spans="1:16" x14ac:dyDescent="0.35">
      <c r="A1387" t="s">
        <v>1095</v>
      </c>
      <c r="B1387">
        <v>550</v>
      </c>
      <c r="C1387">
        <v>2</v>
      </c>
      <c r="D1387">
        <v>1</v>
      </c>
      <c r="E1387">
        <v>228</v>
      </c>
      <c r="F1387">
        <v>781</v>
      </c>
      <c r="G1387" s="3">
        <v>45653</v>
      </c>
      <c r="H1387" t="s">
        <v>14</v>
      </c>
      <c r="I1387" t="s">
        <v>1924</v>
      </c>
      <c r="J1387" t="s">
        <v>1455</v>
      </c>
      <c r="K1387" t="s">
        <v>1453</v>
      </c>
      <c r="M1387" t="s">
        <v>1465</v>
      </c>
      <c r="N1387" t="s">
        <v>21</v>
      </c>
      <c r="O1387" t="s">
        <v>27</v>
      </c>
      <c r="P1387" t="s">
        <v>180</v>
      </c>
    </row>
    <row r="1388" spans="1:16" x14ac:dyDescent="0.35">
      <c r="A1388" t="s">
        <v>394</v>
      </c>
      <c r="B1388">
        <v>211</v>
      </c>
      <c r="D1388">
        <v>8</v>
      </c>
      <c r="E1388">
        <v>166</v>
      </c>
      <c r="F1388">
        <v>385</v>
      </c>
      <c r="G1388" s="3">
        <v>45653</v>
      </c>
      <c r="H1388" t="s">
        <v>14</v>
      </c>
      <c r="I1388" t="s">
        <v>1542</v>
      </c>
      <c r="J1388" t="s">
        <v>1452</v>
      </c>
      <c r="K1388" t="s">
        <v>1523</v>
      </c>
      <c r="M1388" t="s">
        <v>2050</v>
      </c>
      <c r="N1388" t="s">
        <v>21</v>
      </c>
      <c r="O1388" t="s">
        <v>22</v>
      </c>
      <c r="P1388" t="s">
        <v>95</v>
      </c>
    </row>
    <row r="1389" spans="1:16" x14ac:dyDescent="0.35">
      <c r="A1389" t="s">
        <v>399</v>
      </c>
      <c r="B1389">
        <v>101</v>
      </c>
      <c r="D1389">
        <v>1</v>
      </c>
      <c r="E1389">
        <v>108</v>
      </c>
      <c r="F1389">
        <v>210</v>
      </c>
      <c r="G1389" s="3">
        <v>45653</v>
      </c>
      <c r="H1389" t="s">
        <v>14</v>
      </c>
      <c r="I1389" t="s">
        <v>1660</v>
      </c>
      <c r="J1389" t="s">
        <v>1452</v>
      </c>
      <c r="K1389" t="s">
        <v>1453</v>
      </c>
      <c r="M1389" t="s">
        <v>1454</v>
      </c>
      <c r="N1389" t="s">
        <v>21</v>
      </c>
      <c r="O1389" t="s">
        <v>22</v>
      </c>
      <c r="P1389" t="s">
        <v>223</v>
      </c>
    </row>
    <row r="1390" spans="1:16" x14ac:dyDescent="0.35">
      <c r="A1390" t="s">
        <v>404</v>
      </c>
      <c r="B1390">
        <v>414</v>
      </c>
      <c r="C1390">
        <v>1</v>
      </c>
      <c r="D1390">
        <v>5</v>
      </c>
      <c r="E1390">
        <v>197</v>
      </c>
      <c r="F1390">
        <v>617</v>
      </c>
      <c r="G1390" s="3">
        <v>45653</v>
      </c>
      <c r="H1390" t="s">
        <v>14</v>
      </c>
      <c r="I1390" t="s">
        <v>1665</v>
      </c>
      <c r="J1390" t="s">
        <v>1452</v>
      </c>
      <c r="K1390" t="s">
        <v>1453</v>
      </c>
      <c r="M1390" t="s">
        <v>1464</v>
      </c>
      <c r="N1390" t="s">
        <v>21</v>
      </c>
      <c r="O1390" t="s">
        <v>22</v>
      </c>
      <c r="P1390" t="s">
        <v>405</v>
      </c>
    </row>
    <row r="1391" spans="1:16" x14ac:dyDescent="0.35">
      <c r="A1391" t="s">
        <v>406</v>
      </c>
      <c r="B1391">
        <v>246</v>
      </c>
      <c r="C1391">
        <v>2</v>
      </c>
      <c r="D1391">
        <v>4</v>
      </c>
      <c r="E1391">
        <v>136</v>
      </c>
      <c r="F1391">
        <v>388</v>
      </c>
      <c r="G1391" s="3">
        <v>45653</v>
      </c>
      <c r="H1391" t="s">
        <v>14</v>
      </c>
      <c r="I1391" t="s">
        <v>1666</v>
      </c>
      <c r="J1391" t="s">
        <v>1452</v>
      </c>
      <c r="K1391" t="s">
        <v>1453</v>
      </c>
      <c r="M1391" t="s">
        <v>1464</v>
      </c>
      <c r="N1391" t="s">
        <v>21</v>
      </c>
      <c r="O1391" t="s">
        <v>22</v>
      </c>
      <c r="P1391" t="s">
        <v>23</v>
      </c>
    </row>
    <row r="1392" spans="1:16" x14ac:dyDescent="0.35">
      <c r="A1392" t="s">
        <v>408</v>
      </c>
      <c r="B1392">
        <v>229</v>
      </c>
      <c r="C1392">
        <v>3</v>
      </c>
      <c r="D1392">
        <v>0</v>
      </c>
      <c r="E1392">
        <v>106</v>
      </c>
      <c r="F1392">
        <v>338</v>
      </c>
      <c r="G1392" s="3">
        <v>45653</v>
      </c>
      <c r="H1392" t="s">
        <v>14</v>
      </c>
      <c r="I1392" t="s">
        <v>1668</v>
      </c>
      <c r="J1392" t="s">
        <v>1455</v>
      </c>
      <c r="K1392" t="s">
        <v>1453</v>
      </c>
      <c r="M1392" t="s">
        <v>1464</v>
      </c>
      <c r="N1392" t="s">
        <v>21</v>
      </c>
      <c r="O1392" t="s">
        <v>27</v>
      </c>
      <c r="P1392" t="s">
        <v>191</v>
      </c>
    </row>
    <row r="1393" spans="1:16" x14ac:dyDescent="0.35">
      <c r="A1393" t="s">
        <v>411</v>
      </c>
      <c r="B1393">
        <v>122</v>
      </c>
      <c r="D1393">
        <v>0</v>
      </c>
      <c r="E1393">
        <v>54</v>
      </c>
      <c r="F1393">
        <v>176</v>
      </c>
      <c r="G1393" s="3">
        <v>45653</v>
      </c>
      <c r="H1393" t="s">
        <v>14</v>
      </c>
      <c r="I1393" t="s">
        <v>1527</v>
      </c>
      <c r="J1393" t="s">
        <v>1455</v>
      </c>
      <c r="K1393" t="s">
        <v>1453</v>
      </c>
      <c r="M1393" t="s">
        <v>1464</v>
      </c>
      <c r="N1393" t="s">
        <v>21</v>
      </c>
      <c r="O1393" t="s">
        <v>27</v>
      </c>
      <c r="P1393" t="s">
        <v>28</v>
      </c>
    </row>
    <row r="1394" spans="1:16" x14ac:dyDescent="0.35">
      <c r="A1394" t="s">
        <v>412</v>
      </c>
      <c r="B1394">
        <v>13</v>
      </c>
      <c r="D1394">
        <v>0</v>
      </c>
      <c r="E1394">
        <v>7</v>
      </c>
      <c r="F1394">
        <v>20</v>
      </c>
      <c r="G1394" s="3">
        <v>45653</v>
      </c>
      <c r="H1394" t="s">
        <v>14</v>
      </c>
      <c r="I1394" t="s">
        <v>1671</v>
      </c>
      <c r="J1394" t="s">
        <v>1452</v>
      </c>
      <c r="K1394" t="s">
        <v>1453</v>
      </c>
      <c r="M1394" t="s">
        <v>1464</v>
      </c>
      <c r="N1394" t="s">
        <v>21</v>
      </c>
      <c r="O1394" t="s">
        <v>22</v>
      </c>
      <c r="P1394" t="s">
        <v>405</v>
      </c>
    </row>
    <row r="1395" spans="1:16" x14ac:dyDescent="0.35">
      <c r="A1395" t="s">
        <v>414</v>
      </c>
      <c r="B1395">
        <v>242</v>
      </c>
      <c r="C1395">
        <v>1</v>
      </c>
      <c r="D1395">
        <v>1</v>
      </c>
      <c r="E1395">
        <v>85</v>
      </c>
      <c r="F1395">
        <v>329</v>
      </c>
      <c r="G1395" s="3">
        <v>45653</v>
      </c>
      <c r="H1395" t="s">
        <v>14</v>
      </c>
      <c r="I1395" t="s">
        <v>1673</v>
      </c>
      <c r="J1395" t="s">
        <v>1452</v>
      </c>
      <c r="K1395" t="s">
        <v>1453</v>
      </c>
      <c r="M1395" t="s">
        <v>1464</v>
      </c>
      <c r="N1395" t="s">
        <v>21</v>
      </c>
      <c r="O1395" t="s">
        <v>22</v>
      </c>
      <c r="P1395" t="s">
        <v>405</v>
      </c>
    </row>
    <row r="1396" spans="1:16" x14ac:dyDescent="0.35">
      <c r="A1396" t="s">
        <v>418</v>
      </c>
      <c r="B1396">
        <v>130</v>
      </c>
      <c r="D1396">
        <v>0</v>
      </c>
      <c r="E1396">
        <v>16</v>
      </c>
      <c r="F1396">
        <v>146</v>
      </c>
      <c r="G1396" s="3">
        <v>45653</v>
      </c>
      <c r="H1396" t="s">
        <v>14</v>
      </c>
      <c r="I1396" t="s">
        <v>1676</v>
      </c>
      <c r="J1396" t="s">
        <v>1455</v>
      </c>
      <c r="K1396" t="s">
        <v>1453</v>
      </c>
      <c r="M1396" t="s">
        <v>1464</v>
      </c>
      <c r="N1396" t="s">
        <v>21</v>
      </c>
      <c r="O1396" t="s">
        <v>91</v>
      </c>
      <c r="P1396" t="s">
        <v>92</v>
      </c>
    </row>
    <row r="1397" spans="1:16" x14ac:dyDescent="0.35">
      <c r="A1397" t="s">
        <v>661</v>
      </c>
      <c r="B1397">
        <v>798</v>
      </c>
      <c r="C1397">
        <v>19</v>
      </c>
      <c r="D1397">
        <v>12</v>
      </c>
      <c r="E1397">
        <v>531</v>
      </c>
      <c r="F1397">
        <v>1360</v>
      </c>
      <c r="G1397" s="3">
        <v>45653</v>
      </c>
      <c r="H1397" t="s">
        <v>14</v>
      </c>
      <c r="I1397" t="s">
        <v>1759</v>
      </c>
      <c r="J1397" t="s">
        <v>1452</v>
      </c>
      <c r="K1397" t="s">
        <v>1526</v>
      </c>
      <c r="M1397" t="s">
        <v>2050</v>
      </c>
      <c r="N1397" t="s">
        <v>21</v>
      </c>
      <c r="O1397" t="s">
        <v>22</v>
      </c>
      <c r="P1397" t="s">
        <v>405</v>
      </c>
    </row>
    <row r="1398" spans="1:16" x14ac:dyDescent="0.35">
      <c r="A1398" t="s">
        <v>865</v>
      </c>
      <c r="B1398">
        <v>220</v>
      </c>
      <c r="D1398">
        <v>0</v>
      </c>
      <c r="E1398">
        <v>92</v>
      </c>
      <c r="F1398">
        <v>312</v>
      </c>
      <c r="G1398" s="3">
        <v>45653</v>
      </c>
      <c r="H1398" t="s">
        <v>14</v>
      </c>
      <c r="I1398" t="s">
        <v>1831</v>
      </c>
      <c r="J1398" t="s">
        <v>1455</v>
      </c>
      <c r="K1398" t="s">
        <v>1523</v>
      </c>
      <c r="M1398" t="s">
        <v>2050</v>
      </c>
      <c r="N1398" t="s">
        <v>21</v>
      </c>
      <c r="O1398" t="s">
        <v>27</v>
      </c>
      <c r="P1398" t="s">
        <v>191</v>
      </c>
    </row>
    <row r="1399" spans="1:16" x14ac:dyDescent="0.35">
      <c r="A1399" t="s">
        <v>434</v>
      </c>
      <c r="B1399">
        <v>379</v>
      </c>
      <c r="C1399">
        <v>1</v>
      </c>
      <c r="D1399">
        <v>3</v>
      </c>
      <c r="E1399">
        <v>178</v>
      </c>
      <c r="F1399">
        <v>561</v>
      </c>
      <c r="G1399" s="3">
        <v>45653</v>
      </c>
      <c r="H1399" t="s">
        <v>14</v>
      </c>
      <c r="I1399" t="s">
        <v>1688</v>
      </c>
      <c r="J1399" t="s">
        <v>1452</v>
      </c>
      <c r="K1399" t="s">
        <v>1526</v>
      </c>
      <c r="M1399" t="s">
        <v>2050</v>
      </c>
      <c r="N1399" t="s">
        <v>21</v>
      </c>
      <c r="O1399" t="s">
        <v>22</v>
      </c>
      <c r="P1399" t="s">
        <v>23</v>
      </c>
    </row>
    <row r="1400" spans="1:16" x14ac:dyDescent="0.35">
      <c r="A1400" t="s">
        <v>1328</v>
      </c>
      <c r="B1400">
        <v>119</v>
      </c>
      <c r="D1400">
        <v>0</v>
      </c>
      <c r="E1400">
        <v>122</v>
      </c>
      <c r="F1400">
        <v>241</v>
      </c>
      <c r="G1400" s="3">
        <v>45653</v>
      </c>
      <c r="H1400" t="s">
        <v>14</v>
      </c>
      <c r="I1400" t="s">
        <v>1690</v>
      </c>
      <c r="J1400" t="s">
        <v>1455</v>
      </c>
      <c r="K1400" t="s">
        <v>1526</v>
      </c>
      <c r="M1400" t="s">
        <v>2050</v>
      </c>
      <c r="N1400" t="s">
        <v>21</v>
      </c>
      <c r="O1400" t="s">
        <v>27</v>
      </c>
      <c r="P1400" t="s">
        <v>180</v>
      </c>
    </row>
    <row r="1401" spans="1:16" x14ac:dyDescent="0.35">
      <c r="A1401" t="s">
        <v>454</v>
      </c>
      <c r="B1401">
        <v>9</v>
      </c>
      <c r="D1401">
        <v>0</v>
      </c>
      <c r="E1401">
        <v>9</v>
      </c>
      <c r="F1401">
        <v>18</v>
      </c>
      <c r="G1401" s="3">
        <v>45653</v>
      </c>
      <c r="H1401" t="s">
        <v>14</v>
      </c>
      <c r="I1401" t="s">
        <v>1488</v>
      </c>
      <c r="J1401" t="s">
        <v>1452</v>
      </c>
      <c r="K1401" t="s">
        <v>1453</v>
      </c>
      <c r="M1401" t="s">
        <v>1462</v>
      </c>
      <c r="N1401" t="s">
        <v>21</v>
      </c>
      <c r="O1401" t="s">
        <v>22</v>
      </c>
      <c r="P1401" t="s">
        <v>223</v>
      </c>
    </row>
    <row r="1402" spans="1:16" x14ac:dyDescent="0.35">
      <c r="A1402" t="s">
        <v>926</v>
      </c>
      <c r="B1402">
        <v>316</v>
      </c>
      <c r="D1402">
        <v>1</v>
      </c>
      <c r="E1402">
        <v>107</v>
      </c>
      <c r="F1402">
        <v>424</v>
      </c>
      <c r="G1402" s="3">
        <v>45653</v>
      </c>
      <c r="H1402" t="s">
        <v>14</v>
      </c>
      <c r="I1402" t="s">
        <v>1854</v>
      </c>
      <c r="J1402" t="s">
        <v>1455</v>
      </c>
      <c r="K1402" t="s">
        <v>1523</v>
      </c>
      <c r="M1402" t="s">
        <v>2050</v>
      </c>
      <c r="N1402" t="s">
        <v>21</v>
      </c>
      <c r="O1402" t="s">
        <v>91</v>
      </c>
      <c r="P1402" t="s">
        <v>111</v>
      </c>
    </row>
    <row r="1403" spans="1:16" x14ac:dyDescent="0.35">
      <c r="A1403" t="s">
        <v>1044</v>
      </c>
      <c r="B1403">
        <v>138</v>
      </c>
      <c r="C1403">
        <v>1</v>
      </c>
      <c r="D1403">
        <v>0</v>
      </c>
      <c r="E1403">
        <v>4</v>
      </c>
      <c r="F1403">
        <v>143</v>
      </c>
      <c r="G1403" s="3">
        <v>45653</v>
      </c>
      <c r="H1403" t="s">
        <v>14</v>
      </c>
      <c r="I1403" t="s">
        <v>1593</v>
      </c>
      <c r="J1403" t="s">
        <v>1455</v>
      </c>
      <c r="K1403" t="s">
        <v>1526</v>
      </c>
      <c r="M1403" t="s">
        <v>2050</v>
      </c>
      <c r="N1403" t="s">
        <v>21</v>
      </c>
      <c r="O1403" t="s">
        <v>91</v>
      </c>
      <c r="P1403" t="s">
        <v>1510</v>
      </c>
    </row>
    <row r="1404" spans="1:16" x14ac:dyDescent="0.35">
      <c r="A1404" t="s">
        <v>459</v>
      </c>
      <c r="B1404">
        <v>141</v>
      </c>
      <c r="C1404">
        <v>3</v>
      </c>
      <c r="D1404">
        <v>0</v>
      </c>
      <c r="E1404">
        <v>79</v>
      </c>
      <c r="F1404">
        <v>223</v>
      </c>
      <c r="G1404" s="3">
        <v>45653</v>
      </c>
      <c r="H1404" t="s">
        <v>14</v>
      </c>
      <c r="I1404" t="s">
        <v>1486</v>
      </c>
      <c r="J1404" t="s">
        <v>1460</v>
      </c>
      <c r="K1404" t="s">
        <v>1473</v>
      </c>
      <c r="M1404" t="s">
        <v>2050</v>
      </c>
      <c r="N1404" t="s">
        <v>2021</v>
      </c>
      <c r="O1404" t="s">
        <v>58</v>
      </c>
      <c r="P1404" t="s">
        <v>164</v>
      </c>
    </row>
    <row r="1405" spans="1:16" x14ac:dyDescent="0.35">
      <c r="A1405" t="s">
        <v>468</v>
      </c>
      <c r="B1405">
        <v>73</v>
      </c>
      <c r="C1405">
        <v>1</v>
      </c>
      <c r="D1405">
        <v>0</v>
      </c>
      <c r="E1405">
        <v>33</v>
      </c>
      <c r="F1405">
        <v>107</v>
      </c>
      <c r="G1405" s="3">
        <v>45653</v>
      </c>
      <c r="H1405" t="s">
        <v>14</v>
      </c>
      <c r="I1405" t="s">
        <v>1699</v>
      </c>
      <c r="J1405" t="s">
        <v>1452</v>
      </c>
      <c r="K1405" t="s">
        <v>1453</v>
      </c>
      <c r="M1405" t="s">
        <v>1462</v>
      </c>
      <c r="N1405" t="s">
        <v>21</v>
      </c>
      <c r="O1405" t="s">
        <v>22</v>
      </c>
      <c r="P1405" t="s">
        <v>405</v>
      </c>
    </row>
    <row r="1406" spans="1:16" x14ac:dyDescent="0.35">
      <c r="A1406" t="s">
        <v>486</v>
      </c>
      <c r="B1406">
        <v>159</v>
      </c>
      <c r="D1406">
        <v>1</v>
      </c>
      <c r="E1406">
        <v>61</v>
      </c>
      <c r="F1406">
        <v>221</v>
      </c>
      <c r="G1406" s="3">
        <v>45653</v>
      </c>
      <c r="H1406" t="s">
        <v>14</v>
      </c>
      <c r="I1406" t="s">
        <v>1706</v>
      </c>
      <c r="J1406" t="s">
        <v>1452</v>
      </c>
      <c r="K1406" t="s">
        <v>1523</v>
      </c>
      <c r="M1406" t="s">
        <v>2050</v>
      </c>
      <c r="N1406" t="s">
        <v>21</v>
      </c>
      <c r="O1406" t="s">
        <v>22</v>
      </c>
      <c r="P1406" t="s">
        <v>405</v>
      </c>
    </row>
    <row r="1407" spans="1:16" x14ac:dyDescent="0.35">
      <c r="A1407" t="s">
        <v>505</v>
      </c>
      <c r="B1407">
        <v>348</v>
      </c>
      <c r="C1407">
        <v>1</v>
      </c>
      <c r="D1407">
        <v>0</v>
      </c>
      <c r="E1407">
        <v>154</v>
      </c>
      <c r="F1407">
        <v>503</v>
      </c>
      <c r="G1407" s="3">
        <v>45653</v>
      </c>
      <c r="H1407" t="s">
        <v>14</v>
      </c>
      <c r="I1407" t="s">
        <v>1713</v>
      </c>
      <c r="J1407" t="s">
        <v>1455</v>
      </c>
      <c r="K1407" t="s">
        <v>1523</v>
      </c>
      <c r="M1407" t="s">
        <v>2050</v>
      </c>
      <c r="N1407" t="s">
        <v>21</v>
      </c>
      <c r="O1407" t="s">
        <v>27</v>
      </c>
      <c r="P1407" t="s">
        <v>84</v>
      </c>
    </row>
    <row r="1408" spans="1:16" x14ac:dyDescent="0.35">
      <c r="A1408" t="s">
        <v>518</v>
      </c>
      <c r="B1408">
        <v>123</v>
      </c>
      <c r="C1408">
        <v>2</v>
      </c>
      <c r="D1408">
        <v>2</v>
      </c>
      <c r="E1408">
        <v>56</v>
      </c>
      <c r="F1408">
        <v>183</v>
      </c>
      <c r="G1408" s="3">
        <v>45653</v>
      </c>
      <c r="H1408" t="s">
        <v>14</v>
      </c>
      <c r="I1408" t="s">
        <v>1593</v>
      </c>
      <c r="J1408" t="s">
        <v>1455</v>
      </c>
      <c r="K1408" t="s">
        <v>1526</v>
      </c>
      <c r="M1408" t="s">
        <v>2050</v>
      </c>
      <c r="N1408" t="s">
        <v>21</v>
      </c>
      <c r="O1408" t="s">
        <v>91</v>
      </c>
      <c r="P1408" t="s">
        <v>1510</v>
      </c>
    </row>
    <row r="1409" spans="1:16" x14ac:dyDescent="0.35">
      <c r="A1409" t="s">
        <v>625</v>
      </c>
      <c r="B1409">
        <v>1</v>
      </c>
      <c r="D1409">
        <v>1</v>
      </c>
      <c r="E1409">
        <v>-1</v>
      </c>
      <c r="F1409">
        <v>1</v>
      </c>
      <c r="G1409" s="3">
        <v>45653</v>
      </c>
      <c r="H1409" t="s">
        <v>14</v>
      </c>
      <c r="I1409" t="s">
        <v>1748</v>
      </c>
      <c r="J1409" t="s">
        <v>1452</v>
      </c>
      <c r="K1409" t="s">
        <v>1526</v>
      </c>
      <c r="M1409" t="s">
        <v>2050</v>
      </c>
      <c r="N1409" t="s">
        <v>21</v>
      </c>
      <c r="O1409" t="s">
        <v>22</v>
      </c>
      <c r="P1409" t="s">
        <v>223</v>
      </c>
    </row>
    <row r="1410" spans="1:16" x14ac:dyDescent="0.35">
      <c r="A1410" t="s">
        <v>523</v>
      </c>
      <c r="B1410">
        <v>615</v>
      </c>
      <c r="C1410">
        <v>1</v>
      </c>
      <c r="D1410">
        <v>8</v>
      </c>
      <c r="E1410">
        <v>322</v>
      </c>
      <c r="F1410">
        <v>946</v>
      </c>
      <c r="G1410" s="3">
        <v>45653</v>
      </c>
      <c r="H1410" t="s">
        <v>14</v>
      </c>
      <c r="I1410" t="s">
        <v>1537</v>
      </c>
      <c r="J1410" t="s">
        <v>1452</v>
      </c>
      <c r="K1410" t="s">
        <v>1526</v>
      </c>
      <c r="M1410" t="s">
        <v>2050</v>
      </c>
      <c r="N1410" t="s">
        <v>21</v>
      </c>
      <c r="O1410" t="s">
        <v>22</v>
      </c>
      <c r="P1410" t="s">
        <v>23</v>
      </c>
    </row>
    <row r="1411" spans="1:16" x14ac:dyDescent="0.35">
      <c r="A1411" t="s">
        <v>531</v>
      </c>
      <c r="B1411">
        <v>36</v>
      </c>
      <c r="D1411">
        <v>0</v>
      </c>
      <c r="E1411">
        <v>21</v>
      </c>
      <c r="F1411">
        <v>57</v>
      </c>
      <c r="G1411" s="3">
        <v>45653</v>
      </c>
      <c r="H1411" t="s">
        <v>14</v>
      </c>
      <c r="I1411" t="s">
        <v>1718</v>
      </c>
      <c r="J1411" t="s">
        <v>1455</v>
      </c>
      <c r="K1411" t="s">
        <v>1453</v>
      </c>
      <c r="M1411" t="s">
        <v>1454</v>
      </c>
      <c r="N1411" t="s">
        <v>21</v>
      </c>
      <c r="O1411" t="s">
        <v>91</v>
      </c>
      <c r="P1411" t="s">
        <v>1510</v>
      </c>
    </row>
    <row r="1412" spans="1:16" x14ac:dyDescent="0.35">
      <c r="A1412" t="s">
        <v>532</v>
      </c>
      <c r="B1412">
        <v>192</v>
      </c>
      <c r="C1412">
        <v>1</v>
      </c>
      <c r="D1412">
        <v>0</v>
      </c>
      <c r="E1412">
        <v>46</v>
      </c>
      <c r="F1412">
        <v>239</v>
      </c>
      <c r="G1412" s="3">
        <v>45653</v>
      </c>
      <c r="H1412" t="s">
        <v>14</v>
      </c>
      <c r="I1412" t="s">
        <v>1719</v>
      </c>
      <c r="J1412" t="s">
        <v>1455</v>
      </c>
      <c r="K1412" t="s">
        <v>1453</v>
      </c>
      <c r="M1412" t="s">
        <v>1454</v>
      </c>
      <c r="N1412" t="s">
        <v>21</v>
      </c>
      <c r="O1412" t="s">
        <v>91</v>
      </c>
      <c r="P1412" t="s">
        <v>2052</v>
      </c>
    </row>
    <row r="1413" spans="1:16" x14ac:dyDescent="0.35">
      <c r="A1413" t="s">
        <v>536</v>
      </c>
      <c r="B1413">
        <v>603</v>
      </c>
      <c r="C1413">
        <v>9</v>
      </c>
      <c r="D1413">
        <v>6</v>
      </c>
      <c r="E1413">
        <v>224</v>
      </c>
      <c r="F1413">
        <v>842</v>
      </c>
      <c r="G1413" s="3">
        <v>45653</v>
      </c>
      <c r="H1413" t="s">
        <v>14</v>
      </c>
      <c r="I1413" t="s">
        <v>1721</v>
      </c>
      <c r="J1413" t="s">
        <v>1452</v>
      </c>
      <c r="K1413" t="s">
        <v>1453</v>
      </c>
      <c r="M1413" t="s">
        <v>1454</v>
      </c>
      <c r="N1413" t="s">
        <v>21</v>
      </c>
      <c r="O1413" t="s">
        <v>22</v>
      </c>
      <c r="P1413" t="s">
        <v>23</v>
      </c>
    </row>
    <row r="1414" spans="1:16" x14ac:dyDescent="0.35">
      <c r="A1414" t="s">
        <v>545</v>
      </c>
      <c r="B1414">
        <v>165</v>
      </c>
      <c r="C1414">
        <v>1</v>
      </c>
      <c r="D1414">
        <v>0</v>
      </c>
      <c r="E1414">
        <v>44</v>
      </c>
      <c r="F1414">
        <v>210</v>
      </c>
      <c r="G1414" s="3">
        <v>45653</v>
      </c>
      <c r="H1414" t="s">
        <v>14</v>
      </c>
      <c r="I1414" t="s">
        <v>1724</v>
      </c>
      <c r="J1414" t="s">
        <v>1452</v>
      </c>
      <c r="K1414" t="s">
        <v>1453</v>
      </c>
      <c r="M1414" t="s">
        <v>1454</v>
      </c>
      <c r="N1414" t="s">
        <v>21</v>
      </c>
      <c r="O1414" t="s">
        <v>22</v>
      </c>
      <c r="P1414" t="s">
        <v>23</v>
      </c>
    </row>
    <row r="1415" spans="1:16" x14ac:dyDescent="0.35">
      <c r="A1415" t="s">
        <v>554</v>
      </c>
      <c r="B1415">
        <v>239</v>
      </c>
      <c r="D1415">
        <v>0</v>
      </c>
      <c r="E1415">
        <v>97</v>
      </c>
      <c r="F1415">
        <v>336</v>
      </c>
      <c r="G1415" s="3">
        <v>45653</v>
      </c>
      <c r="H1415" t="s">
        <v>14</v>
      </c>
      <c r="I1415" t="s">
        <v>1727</v>
      </c>
      <c r="J1415" t="s">
        <v>1455</v>
      </c>
      <c r="K1415" t="s">
        <v>1453</v>
      </c>
      <c r="M1415" t="s">
        <v>1454</v>
      </c>
      <c r="N1415" t="s">
        <v>21</v>
      </c>
      <c r="O1415" t="s">
        <v>91</v>
      </c>
      <c r="P1415" t="s">
        <v>92</v>
      </c>
    </row>
    <row r="1416" spans="1:16" x14ac:dyDescent="0.35">
      <c r="A1416" t="s">
        <v>1409</v>
      </c>
      <c r="B1416">
        <v>89</v>
      </c>
      <c r="D1416">
        <v>0</v>
      </c>
      <c r="E1416">
        <v>30</v>
      </c>
      <c r="F1416">
        <v>119</v>
      </c>
      <c r="G1416" s="3">
        <v>45653</v>
      </c>
      <c r="H1416" t="s">
        <v>14</v>
      </c>
      <c r="I1416" t="s">
        <v>1727</v>
      </c>
      <c r="J1416" t="s">
        <v>1455</v>
      </c>
      <c r="K1416" t="s">
        <v>1453</v>
      </c>
      <c r="M1416" t="s">
        <v>1454</v>
      </c>
      <c r="N1416" t="s">
        <v>21</v>
      </c>
      <c r="O1416" t="s">
        <v>91</v>
      </c>
      <c r="P1416" t="s">
        <v>92</v>
      </c>
    </row>
    <row r="1417" spans="1:16" x14ac:dyDescent="0.35">
      <c r="A1417" t="s">
        <v>559</v>
      </c>
      <c r="B1417">
        <v>202</v>
      </c>
      <c r="C1417">
        <v>1</v>
      </c>
      <c r="D1417">
        <v>0</v>
      </c>
      <c r="E1417">
        <v>45</v>
      </c>
      <c r="F1417">
        <v>248</v>
      </c>
      <c r="G1417" s="3">
        <v>45653</v>
      </c>
      <c r="H1417" t="s">
        <v>14</v>
      </c>
      <c r="I1417" t="s">
        <v>1728</v>
      </c>
      <c r="J1417" t="s">
        <v>1455</v>
      </c>
      <c r="K1417" t="s">
        <v>1453</v>
      </c>
      <c r="M1417" t="s">
        <v>1454</v>
      </c>
      <c r="N1417" t="s">
        <v>21</v>
      </c>
      <c r="O1417" t="s">
        <v>27</v>
      </c>
      <c r="P1417" t="s">
        <v>63</v>
      </c>
    </row>
    <row r="1418" spans="1:16" x14ac:dyDescent="0.35">
      <c r="A1418" t="s">
        <v>562</v>
      </c>
      <c r="B1418">
        <v>345</v>
      </c>
      <c r="C1418">
        <v>1</v>
      </c>
      <c r="D1418">
        <v>1</v>
      </c>
      <c r="E1418">
        <v>34</v>
      </c>
      <c r="F1418">
        <v>381</v>
      </c>
      <c r="G1418" s="3">
        <v>45653</v>
      </c>
      <c r="H1418" t="s">
        <v>14</v>
      </c>
      <c r="I1418" t="s">
        <v>1729</v>
      </c>
      <c r="J1418" t="s">
        <v>1455</v>
      </c>
      <c r="K1418" t="s">
        <v>1453</v>
      </c>
      <c r="M1418" t="s">
        <v>1454</v>
      </c>
      <c r="N1418" t="s">
        <v>21</v>
      </c>
      <c r="O1418" t="s">
        <v>27</v>
      </c>
      <c r="P1418" t="s">
        <v>63</v>
      </c>
    </row>
    <row r="1419" spans="1:16" x14ac:dyDescent="0.35">
      <c r="A1419" t="s">
        <v>566</v>
      </c>
      <c r="B1419">
        <v>2</v>
      </c>
      <c r="D1419">
        <v>0</v>
      </c>
      <c r="E1419">
        <v>1</v>
      </c>
      <c r="F1419">
        <v>3</v>
      </c>
      <c r="G1419" s="3">
        <v>45653</v>
      </c>
      <c r="H1419" t="s">
        <v>14</v>
      </c>
      <c r="I1419" t="s">
        <v>1730</v>
      </c>
      <c r="J1419" t="s">
        <v>1452</v>
      </c>
      <c r="K1419" t="s">
        <v>1453</v>
      </c>
      <c r="M1419" t="s">
        <v>1454</v>
      </c>
      <c r="N1419" t="s">
        <v>21</v>
      </c>
      <c r="O1419" t="s">
        <v>22</v>
      </c>
      <c r="P1419" t="s">
        <v>125</v>
      </c>
    </row>
    <row r="1420" spans="1:16" x14ac:dyDescent="0.35">
      <c r="A1420" t="s">
        <v>571</v>
      </c>
      <c r="B1420">
        <v>285</v>
      </c>
      <c r="C1420">
        <v>3</v>
      </c>
      <c r="D1420">
        <v>0</v>
      </c>
      <c r="E1420">
        <v>74</v>
      </c>
      <c r="F1420">
        <v>362</v>
      </c>
      <c r="G1420" s="3">
        <v>45653</v>
      </c>
      <c r="H1420" t="s">
        <v>14</v>
      </c>
      <c r="I1420" t="s">
        <v>1733</v>
      </c>
      <c r="J1420" t="s">
        <v>1455</v>
      </c>
      <c r="K1420" t="s">
        <v>1453</v>
      </c>
      <c r="M1420" t="s">
        <v>1454</v>
      </c>
      <c r="N1420" t="s">
        <v>21</v>
      </c>
      <c r="O1420" t="s">
        <v>27</v>
      </c>
      <c r="P1420" t="s">
        <v>63</v>
      </c>
    </row>
    <row r="1421" spans="1:16" x14ac:dyDescent="0.35">
      <c r="A1421" t="s">
        <v>575</v>
      </c>
      <c r="B1421">
        <v>2</v>
      </c>
      <c r="D1421">
        <v>0</v>
      </c>
      <c r="E1421">
        <v>4</v>
      </c>
      <c r="F1421">
        <v>6</v>
      </c>
      <c r="G1421" s="3">
        <v>45653</v>
      </c>
      <c r="H1421" t="s">
        <v>14</v>
      </c>
      <c r="I1421" t="s">
        <v>1981</v>
      </c>
      <c r="J1421" t="s">
        <v>1455</v>
      </c>
      <c r="K1421" t="s">
        <v>1453</v>
      </c>
      <c r="M1421" t="s">
        <v>1454</v>
      </c>
      <c r="N1421" t="s">
        <v>21</v>
      </c>
      <c r="O1421" t="s">
        <v>91</v>
      </c>
      <c r="P1421" t="s">
        <v>111</v>
      </c>
    </row>
    <row r="1422" spans="1:16" x14ac:dyDescent="0.35">
      <c r="A1422" t="s">
        <v>576</v>
      </c>
      <c r="B1422">
        <v>342</v>
      </c>
      <c r="C1422">
        <v>3</v>
      </c>
      <c r="D1422">
        <v>3</v>
      </c>
      <c r="E1422">
        <v>113</v>
      </c>
      <c r="F1422">
        <v>461</v>
      </c>
      <c r="G1422" s="3">
        <v>45653</v>
      </c>
      <c r="H1422" t="s">
        <v>14</v>
      </c>
      <c r="I1422" t="s">
        <v>1735</v>
      </c>
      <c r="J1422" t="s">
        <v>1455</v>
      </c>
      <c r="K1422" t="s">
        <v>1453</v>
      </c>
      <c r="M1422" t="s">
        <v>1454</v>
      </c>
      <c r="N1422" t="s">
        <v>21</v>
      </c>
      <c r="O1422" t="s">
        <v>27</v>
      </c>
      <c r="P1422" t="s">
        <v>191</v>
      </c>
    </row>
    <row r="1423" spans="1:16" x14ac:dyDescent="0.35">
      <c r="A1423" t="s">
        <v>577</v>
      </c>
      <c r="B1423">
        <v>302</v>
      </c>
      <c r="C1423">
        <v>2</v>
      </c>
      <c r="D1423">
        <v>0</v>
      </c>
      <c r="E1423">
        <v>209</v>
      </c>
      <c r="F1423">
        <v>513</v>
      </c>
      <c r="G1423" s="3">
        <v>45653</v>
      </c>
      <c r="H1423" t="s">
        <v>14</v>
      </c>
      <c r="I1423" t="s">
        <v>1974</v>
      </c>
      <c r="J1423" t="s">
        <v>1455</v>
      </c>
      <c r="K1423" t="s">
        <v>1453</v>
      </c>
      <c r="M1423" t="s">
        <v>1454</v>
      </c>
      <c r="N1423" t="s">
        <v>21</v>
      </c>
      <c r="O1423" t="s">
        <v>27</v>
      </c>
      <c r="P1423" t="s">
        <v>180</v>
      </c>
    </row>
    <row r="1424" spans="1:16" x14ac:dyDescent="0.35">
      <c r="A1424" t="s">
        <v>579</v>
      </c>
      <c r="B1424">
        <v>197</v>
      </c>
      <c r="C1424">
        <v>1</v>
      </c>
      <c r="D1424">
        <v>0</v>
      </c>
      <c r="E1424">
        <v>61</v>
      </c>
      <c r="F1424">
        <v>259</v>
      </c>
      <c r="G1424" s="3">
        <v>45653</v>
      </c>
      <c r="H1424" t="s">
        <v>14</v>
      </c>
      <c r="I1424" t="s">
        <v>1736</v>
      </c>
      <c r="J1424" t="s">
        <v>1452</v>
      </c>
      <c r="K1424" t="s">
        <v>1453</v>
      </c>
      <c r="M1424" t="s">
        <v>1454</v>
      </c>
      <c r="N1424" t="s">
        <v>21</v>
      </c>
      <c r="O1424" t="s">
        <v>22</v>
      </c>
      <c r="P1424" t="s">
        <v>405</v>
      </c>
    </row>
    <row r="1425" spans="1:16" x14ac:dyDescent="0.35">
      <c r="A1425" t="s">
        <v>581</v>
      </c>
      <c r="B1425">
        <v>83</v>
      </c>
      <c r="C1425">
        <v>1</v>
      </c>
      <c r="D1425">
        <v>0</v>
      </c>
      <c r="E1425">
        <v>76</v>
      </c>
      <c r="F1425">
        <v>160</v>
      </c>
      <c r="G1425" s="3">
        <v>45653</v>
      </c>
      <c r="H1425" t="s">
        <v>14</v>
      </c>
      <c r="I1425" t="s">
        <v>1738</v>
      </c>
      <c r="J1425" t="s">
        <v>1455</v>
      </c>
      <c r="K1425" t="s">
        <v>1453</v>
      </c>
      <c r="M1425" t="s">
        <v>1454</v>
      </c>
      <c r="N1425" t="s">
        <v>21</v>
      </c>
      <c r="O1425" t="s">
        <v>91</v>
      </c>
      <c r="P1425" t="s">
        <v>235</v>
      </c>
    </row>
    <row r="1426" spans="1:16" x14ac:dyDescent="0.35">
      <c r="A1426" t="s">
        <v>587</v>
      </c>
      <c r="B1426">
        <v>107</v>
      </c>
      <c r="D1426">
        <v>0</v>
      </c>
      <c r="E1426">
        <v>33</v>
      </c>
      <c r="F1426">
        <v>140</v>
      </c>
      <c r="G1426" s="3">
        <v>45653</v>
      </c>
      <c r="H1426" t="s">
        <v>14</v>
      </c>
      <c r="I1426" t="s">
        <v>1739</v>
      </c>
      <c r="J1426" t="s">
        <v>1455</v>
      </c>
      <c r="K1426" t="s">
        <v>1453</v>
      </c>
      <c r="M1426" t="s">
        <v>1454</v>
      </c>
      <c r="N1426" t="s">
        <v>21</v>
      </c>
      <c r="O1426" t="s">
        <v>27</v>
      </c>
      <c r="P1426" t="s">
        <v>84</v>
      </c>
    </row>
    <row r="1427" spans="1:16" x14ac:dyDescent="0.35">
      <c r="A1427" t="s">
        <v>588</v>
      </c>
      <c r="B1427">
        <v>235</v>
      </c>
      <c r="D1427">
        <v>3</v>
      </c>
      <c r="E1427">
        <v>119</v>
      </c>
      <c r="F1427">
        <v>357</v>
      </c>
      <c r="G1427" s="3">
        <v>45653</v>
      </c>
      <c r="H1427" t="s">
        <v>14</v>
      </c>
      <c r="I1427" t="s">
        <v>1740</v>
      </c>
      <c r="J1427" t="s">
        <v>1452</v>
      </c>
      <c r="K1427" t="s">
        <v>1453</v>
      </c>
      <c r="M1427" t="s">
        <v>1454</v>
      </c>
      <c r="N1427" t="s">
        <v>21</v>
      </c>
      <c r="O1427" t="s">
        <v>22</v>
      </c>
      <c r="P1427" t="s">
        <v>23</v>
      </c>
    </row>
    <row r="1428" spans="1:16" x14ac:dyDescent="0.35">
      <c r="A1428" t="s">
        <v>589</v>
      </c>
      <c r="B1428">
        <v>345</v>
      </c>
      <c r="C1428">
        <v>3</v>
      </c>
      <c r="D1428">
        <v>1</v>
      </c>
      <c r="E1428">
        <v>125</v>
      </c>
      <c r="F1428">
        <v>474</v>
      </c>
      <c r="G1428" s="3">
        <v>45653</v>
      </c>
      <c r="H1428" t="s">
        <v>14</v>
      </c>
      <c r="I1428" t="s">
        <v>1498</v>
      </c>
      <c r="J1428" t="s">
        <v>1455</v>
      </c>
      <c r="K1428" t="s">
        <v>1453</v>
      </c>
      <c r="M1428" t="s">
        <v>1454</v>
      </c>
      <c r="N1428" t="s">
        <v>21</v>
      </c>
      <c r="O1428" t="s">
        <v>91</v>
      </c>
      <c r="P1428" t="s">
        <v>1510</v>
      </c>
    </row>
    <row r="1429" spans="1:16" x14ac:dyDescent="0.35">
      <c r="A1429" t="s">
        <v>600</v>
      </c>
      <c r="B1429">
        <v>37</v>
      </c>
      <c r="C1429">
        <v>2</v>
      </c>
      <c r="D1429">
        <v>6</v>
      </c>
      <c r="E1429">
        <v>43</v>
      </c>
      <c r="F1429">
        <v>88</v>
      </c>
      <c r="G1429" s="3">
        <v>45653</v>
      </c>
      <c r="H1429" t="s">
        <v>14</v>
      </c>
      <c r="I1429" t="s">
        <v>1593</v>
      </c>
      <c r="J1429" t="s">
        <v>1455</v>
      </c>
      <c r="K1429" t="s">
        <v>1526</v>
      </c>
      <c r="M1429" t="s">
        <v>2050</v>
      </c>
      <c r="N1429" t="s">
        <v>21</v>
      </c>
      <c r="O1429" t="s">
        <v>91</v>
      </c>
      <c r="P1429" t="s">
        <v>1510</v>
      </c>
    </row>
    <row r="1430" spans="1:16" x14ac:dyDescent="0.35">
      <c r="A1430" t="s">
        <v>603</v>
      </c>
      <c r="B1430">
        <v>423</v>
      </c>
      <c r="C1430">
        <v>4</v>
      </c>
      <c r="D1430">
        <v>0</v>
      </c>
      <c r="E1430">
        <v>455</v>
      </c>
      <c r="F1430">
        <v>882</v>
      </c>
      <c r="G1430" s="3">
        <v>45653</v>
      </c>
      <c r="H1430" t="s">
        <v>14</v>
      </c>
      <c r="I1430" t="s">
        <v>1593</v>
      </c>
      <c r="J1430" t="s">
        <v>1455</v>
      </c>
      <c r="K1430" t="s">
        <v>1526</v>
      </c>
      <c r="M1430" t="s">
        <v>2050</v>
      </c>
      <c r="N1430" t="s">
        <v>21</v>
      </c>
      <c r="O1430" t="s">
        <v>91</v>
      </c>
      <c r="P1430" t="s">
        <v>1447</v>
      </c>
    </row>
    <row r="1431" spans="1:16" x14ac:dyDescent="0.35">
      <c r="A1431" t="s">
        <v>604</v>
      </c>
      <c r="B1431">
        <v>180</v>
      </c>
      <c r="C1431">
        <v>1</v>
      </c>
      <c r="D1431">
        <v>4</v>
      </c>
      <c r="E1431">
        <v>219</v>
      </c>
      <c r="F1431">
        <v>404</v>
      </c>
      <c r="G1431" s="3">
        <v>45653</v>
      </c>
      <c r="H1431" t="s">
        <v>14</v>
      </c>
      <c r="I1431" t="s">
        <v>1593</v>
      </c>
      <c r="J1431" t="s">
        <v>1455</v>
      </c>
      <c r="K1431" t="s">
        <v>1526</v>
      </c>
      <c r="M1431" t="s">
        <v>2050</v>
      </c>
      <c r="N1431" t="s">
        <v>21</v>
      </c>
      <c r="O1431" t="s">
        <v>91</v>
      </c>
      <c r="P1431" t="s">
        <v>1447</v>
      </c>
    </row>
    <row r="1432" spans="1:16" x14ac:dyDescent="0.35">
      <c r="A1432" t="s">
        <v>605</v>
      </c>
      <c r="B1432">
        <v>12</v>
      </c>
      <c r="D1432">
        <v>0</v>
      </c>
      <c r="E1432">
        <v>10</v>
      </c>
      <c r="F1432">
        <v>22</v>
      </c>
      <c r="G1432" s="3">
        <v>45653</v>
      </c>
      <c r="H1432" t="s">
        <v>14</v>
      </c>
      <c r="I1432" t="s">
        <v>1975</v>
      </c>
      <c r="J1432" t="s">
        <v>1455</v>
      </c>
      <c r="K1432" t="s">
        <v>1523</v>
      </c>
      <c r="M1432" t="s">
        <v>2050</v>
      </c>
      <c r="N1432" t="s">
        <v>21</v>
      </c>
      <c r="O1432" t="s">
        <v>27</v>
      </c>
      <c r="P1432" t="s">
        <v>28</v>
      </c>
    </row>
    <row r="1433" spans="1:16" x14ac:dyDescent="0.35">
      <c r="A1433" t="s">
        <v>626</v>
      </c>
      <c r="B1433">
        <v>247</v>
      </c>
      <c r="D1433">
        <v>4</v>
      </c>
      <c r="E1433">
        <v>186</v>
      </c>
      <c r="F1433">
        <v>437</v>
      </c>
      <c r="G1433" s="3">
        <v>45653</v>
      </c>
      <c r="H1433" t="s">
        <v>14</v>
      </c>
      <c r="I1433" t="s">
        <v>1749</v>
      </c>
      <c r="J1433" t="s">
        <v>1455</v>
      </c>
      <c r="K1433" t="s">
        <v>1523</v>
      </c>
      <c r="M1433" t="s">
        <v>2050</v>
      </c>
      <c r="N1433" t="s">
        <v>21</v>
      </c>
      <c r="O1433" t="s">
        <v>91</v>
      </c>
      <c r="P1433" t="s">
        <v>111</v>
      </c>
    </row>
    <row r="1434" spans="1:16" x14ac:dyDescent="0.35">
      <c r="A1434" t="s">
        <v>704</v>
      </c>
      <c r="B1434">
        <v>19</v>
      </c>
      <c r="D1434">
        <v>0</v>
      </c>
      <c r="E1434">
        <v>1</v>
      </c>
      <c r="F1434">
        <v>20</v>
      </c>
      <c r="G1434" s="3">
        <v>45653</v>
      </c>
      <c r="H1434" t="s">
        <v>14</v>
      </c>
      <c r="I1434" t="s">
        <v>1774</v>
      </c>
      <c r="J1434" t="s">
        <v>1452</v>
      </c>
      <c r="K1434" t="s">
        <v>1453</v>
      </c>
      <c r="M1434" t="s">
        <v>1454</v>
      </c>
      <c r="N1434" t="s">
        <v>21</v>
      </c>
      <c r="O1434" t="s">
        <v>22</v>
      </c>
      <c r="P1434" t="s">
        <v>125</v>
      </c>
    </row>
    <row r="1435" spans="1:16" x14ac:dyDescent="0.35">
      <c r="A1435" t="s">
        <v>630</v>
      </c>
      <c r="B1435">
        <v>304</v>
      </c>
      <c r="C1435">
        <v>2</v>
      </c>
      <c r="D1435">
        <v>12</v>
      </c>
      <c r="E1435">
        <v>287</v>
      </c>
      <c r="F1435">
        <v>605</v>
      </c>
      <c r="G1435" s="3">
        <v>45653</v>
      </c>
      <c r="H1435" t="s">
        <v>14</v>
      </c>
      <c r="I1435" t="s">
        <v>1593</v>
      </c>
      <c r="J1435" t="s">
        <v>1455</v>
      </c>
      <c r="K1435" t="s">
        <v>1526</v>
      </c>
      <c r="M1435" t="s">
        <v>2050</v>
      </c>
      <c r="N1435" t="s">
        <v>21</v>
      </c>
      <c r="O1435" t="s">
        <v>91</v>
      </c>
      <c r="P1435" t="s">
        <v>235</v>
      </c>
    </row>
    <row r="1436" spans="1:16" x14ac:dyDescent="0.35">
      <c r="A1436" t="s">
        <v>633</v>
      </c>
      <c r="B1436">
        <v>522</v>
      </c>
      <c r="C1436">
        <v>3</v>
      </c>
      <c r="D1436">
        <v>6</v>
      </c>
      <c r="E1436">
        <v>213</v>
      </c>
      <c r="F1436">
        <v>744</v>
      </c>
      <c r="G1436" s="3">
        <v>45653</v>
      </c>
      <c r="H1436" t="s">
        <v>14</v>
      </c>
      <c r="I1436" t="s">
        <v>1753</v>
      </c>
      <c r="J1436" t="s">
        <v>1452</v>
      </c>
      <c r="K1436" t="s">
        <v>1526</v>
      </c>
      <c r="M1436" t="s">
        <v>2050</v>
      </c>
      <c r="N1436" t="s">
        <v>21</v>
      </c>
      <c r="O1436" t="s">
        <v>22</v>
      </c>
      <c r="P1436" t="s">
        <v>405</v>
      </c>
    </row>
    <row r="1437" spans="1:16" x14ac:dyDescent="0.35">
      <c r="A1437" t="s">
        <v>1287</v>
      </c>
      <c r="B1437">
        <v>241</v>
      </c>
      <c r="D1437">
        <v>0</v>
      </c>
      <c r="E1437">
        <v>157</v>
      </c>
      <c r="F1437">
        <v>398</v>
      </c>
      <c r="G1437" s="3">
        <v>45653</v>
      </c>
      <c r="H1437" t="s">
        <v>14</v>
      </c>
      <c r="I1437" t="s">
        <v>1612</v>
      </c>
      <c r="J1437" t="s">
        <v>1455</v>
      </c>
      <c r="K1437" t="s">
        <v>1449</v>
      </c>
      <c r="M1437" t="s">
        <v>2050</v>
      </c>
      <c r="N1437" t="s">
        <v>21</v>
      </c>
      <c r="O1437" t="s">
        <v>27</v>
      </c>
      <c r="P1437" t="s">
        <v>28</v>
      </c>
    </row>
    <row r="1438" spans="1:16" x14ac:dyDescent="0.35">
      <c r="A1438" t="s">
        <v>645</v>
      </c>
      <c r="B1438">
        <v>387</v>
      </c>
      <c r="C1438">
        <v>5</v>
      </c>
      <c r="D1438">
        <v>4</v>
      </c>
      <c r="E1438">
        <v>217</v>
      </c>
      <c r="F1438">
        <v>613</v>
      </c>
      <c r="G1438" s="3">
        <v>45653</v>
      </c>
      <c r="H1438" t="s">
        <v>14</v>
      </c>
      <c r="I1438" t="s">
        <v>1756</v>
      </c>
      <c r="J1438" t="s">
        <v>1452</v>
      </c>
      <c r="K1438" t="s">
        <v>1526</v>
      </c>
      <c r="M1438" t="s">
        <v>2050</v>
      </c>
      <c r="N1438" t="s">
        <v>21</v>
      </c>
      <c r="O1438" t="s">
        <v>22</v>
      </c>
      <c r="P1438" t="s">
        <v>405</v>
      </c>
    </row>
    <row r="1439" spans="1:16" x14ac:dyDescent="0.35">
      <c r="A1439" t="s">
        <v>768</v>
      </c>
      <c r="B1439">
        <v>180</v>
      </c>
      <c r="C1439">
        <v>1</v>
      </c>
      <c r="D1439">
        <v>0</v>
      </c>
      <c r="E1439">
        <v>60</v>
      </c>
      <c r="F1439">
        <v>241</v>
      </c>
      <c r="G1439" s="3">
        <v>45653</v>
      </c>
      <c r="H1439" t="s">
        <v>14</v>
      </c>
      <c r="I1439" t="s">
        <v>1800</v>
      </c>
      <c r="J1439" t="s">
        <v>1452</v>
      </c>
      <c r="K1439" t="s">
        <v>1453</v>
      </c>
      <c r="M1439" t="s">
        <v>1454</v>
      </c>
      <c r="N1439" t="s">
        <v>21</v>
      </c>
      <c r="O1439" t="s">
        <v>22</v>
      </c>
      <c r="P1439" t="s">
        <v>23</v>
      </c>
    </row>
    <row r="1440" spans="1:16" x14ac:dyDescent="0.35">
      <c r="A1440" t="s">
        <v>650</v>
      </c>
      <c r="B1440">
        <v>184</v>
      </c>
      <c r="C1440">
        <v>3</v>
      </c>
      <c r="D1440">
        <v>2</v>
      </c>
      <c r="E1440">
        <v>137</v>
      </c>
      <c r="F1440">
        <v>326</v>
      </c>
      <c r="G1440" s="3">
        <v>45653</v>
      </c>
      <c r="H1440" t="s">
        <v>14</v>
      </c>
      <c r="I1440" t="s">
        <v>1593</v>
      </c>
      <c r="J1440" t="s">
        <v>1455</v>
      </c>
      <c r="K1440" t="s">
        <v>1526</v>
      </c>
      <c r="M1440" t="s">
        <v>2050</v>
      </c>
      <c r="N1440" t="s">
        <v>21</v>
      </c>
      <c r="O1440" t="s">
        <v>91</v>
      </c>
      <c r="P1440" t="s">
        <v>235</v>
      </c>
    </row>
    <row r="1441" spans="1:16" x14ac:dyDescent="0.35">
      <c r="A1441" t="s">
        <v>1119</v>
      </c>
      <c r="B1441">
        <v>219</v>
      </c>
      <c r="D1441">
        <v>0</v>
      </c>
      <c r="E1441">
        <v>74</v>
      </c>
      <c r="F1441">
        <v>293</v>
      </c>
      <c r="G1441" s="3">
        <v>45653</v>
      </c>
      <c r="H1441" t="s">
        <v>14</v>
      </c>
      <c r="I1441" t="s">
        <v>1941</v>
      </c>
      <c r="J1441" t="s">
        <v>1455</v>
      </c>
      <c r="K1441" t="s">
        <v>1453</v>
      </c>
      <c r="M1441" t="s">
        <v>1465</v>
      </c>
      <c r="N1441" t="s">
        <v>21</v>
      </c>
      <c r="O1441" t="s">
        <v>91</v>
      </c>
      <c r="P1441" t="s">
        <v>92</v>
      </c>
    </row>
    <row r="1442" spans="1:16" x14ac:dyDescent="0.35">
      <c r="A1442" t="s">
        <v>1105</v>
      </c>
      <c r="B1442">
        <v>413</v>
      </c>
      <c r="C1442">
        <v>1</v>
      </c>
      <c r="D1442">
        <v>1</v>
      </c>
      <c r="E1442">
        <v>106</v>
      </c>
      <c r="F1442">
        <v>521</v>
      </c>
      <c r="G1442" s="3">
        <v>45653</v>
      </c>
      <c r="H1442" t="s">
        <v>14</v>
      </c>
      <c r="I1442" t="s">
        <v>1932</v>
      </c>
      <c r="J1442" t="s">
        <v>1455</v>
      </c>
      <c r="K1442" t="s">
        <v>1453</v>
      </c>
      <c r="M1442" t="s">
        <v>1465</v>
      </c>
      <c r="N1442" t="s">
        <v>21</v>
      </c>
      <c r="O1442" t="s">
        <v>27</v>
      </c>
      <c r="P1442" t="s">
        <v>180</v>
      </c>
    </row>
    <row r="1443" spans="1:16" x14ac:dyDescent="0.35">
      <c r="A1443" t="s">
        <v>1279</v>
      </c>
      <c r="B1443">
        <v>110</v>
      </c>
      <c r="C1443">
        <v>1</v>
      </c>
      <c r="D1443">
        <v>0</v>
      </c>
      <c r="E1443">
        <v>20</v>
      </c>
      <c r="F1443">
        <v>131</v>
      </c>
      <c r="G1443" s="3">
        <v>45653</v>
      </c>
      <c r="H1443" t="s">
        <v>14</v>
      </c>
      <c r="I1443" t="s">
        <v>1519</v>
      </c>
      <c r="J1443" t="s">
        <v>1455</v>
      </c>
      <c r="K1443" t="s">
        <v>1453</v>
      </c>
      <c r="M1443" t="s">
        <v>1474</v>
      </c>
      <c r="N1443" t="s">
        <v>21</v>
      </c>
      <c r="O1443" t="s">
        <v>27</v>
      </c>
      <c r="P1443" t="s">
        <v>28</v>
      </c>
    </row>
    <row r="1444" spans="1:16" x14ac:dyDescent="0.35">
      <c r="A1444" t="s">
        <v>709</v>
      </c>
      <c r="B1444">
        <v>232</v>
      </c>
      <c r="C1444">
        <v>1</v>
      </c>
      <c r="D1444">
        <v>2</v>
      </c>
      <c r="E1444">
        <v>68</v>
      </c>
      <c r="F1444">
        <v>303</v>
      </c>
      <c r="G1444" s="3">
        <v>45653</v>
      </c>
      <c r="H1444" t="s">
        <v>14</v>
      </c>
      <c r="I1444" t="s">
        <v>1778</v>
      </c>
      <c r="J1444" t="s">
        <v>1455</v>
      </c>
      <c r="K1444" t="s">
        <v>1453</v>
      </c>
      <c r="M1444" t="s">
        <v>1462</v>
      </c>
      <c r="N1444" t="s">
        <v>21</v>
      </c>
      <c r="O1444" t="s">
        <v>91</v>
      </c>
      <c r="P1444" t="s">
        <v>235</v>
      </c>
    </row>
    <row r="1445" spans="1:16" x14ac:dyDescent="0.35">
      <c r="A1445" t="s">
        <v>1421</v>
      </c>
      <c r="B1445">
        <v>250</v>
      </c>
      <c r="C1445">
        <v>1</v>
      </c>
      <c r="D1445">
        <v>5</v>
      </c>
      <c r="E1445">
        <v>270</v>
      </c>
      <c r="F1445">
        <v>526</v>
      </c>
      <c r="G1445" s="3">
        <v>45653</v>
      </c>
      <c r="H1445" t="s">
        <v>14</v>
      </c>
      <c r="I1445" t="s">
        <v>1779</v>
      </c>
      <c r="J1445" t="s">
        <v>1455</v>
      </c>
      <c r="K1445" t="s">
        <v>1523</v>
      </c>
      <c r="M1445" t="s">
        <v>2050</v>
      </c>
      <c r="N1445" t="s">
        <v>21</v>
      </c>
      <c r="O1445" t="s">
        <v>91</v>
      </c>
      <c r="P1445" t="s">
        <v>2052</v>
      </c>
    </row>
    <row r="1446" spans="1:16" x14ac:dyDescent="0.35">
      <c r="A1446" t="s">
        <v>716</v>
      </c>
      <c r="B1446">
        <v>191</v>
      </c>
      <c r="C1446">
        <v>1</v>
      </c>
      <c r="D1446">
        <v>0</v>
      </c>
      <c r="E1446">
        <v>101</v>
      </c>
      <c r="F1446">
        <v>293</v>
      </c>
      <c r="G1446" s="3">
        <v>45653</v>
      </c>
      <c r="H1446" t="s">
        <v>14</v>
      </c>
      <c r="I1446" t="s">
        <v>1786</v>
      </c>
      <c r="J1446" t="s">
        <v>1452</v>
      </c>
      <c r="K1446" t="s">
        <v>1526</v>
      </c>
      <c r="M1446" t="s">
        <v>2050</v>
      </c>
      <c r="N1446" t="s">
        <v>21</v>
      </c>
      <c r="O1446" t="s">
        <v>22</v>
      </c>
      <c r="P1446" t="s">
        <v>95</v>
      </c>
    </row>
    <row r="1447" spans="1:16" x14ac:dyDescent="0.35">
      <c r="A1447" t="s">
        <v>721</v>
      </c>
      <c r="B1447">
        <v>129</v>
      </c>
      <c r="D1447">
        <v>4</v>
      </c>
      <c r="E1447">
        <v>52</v>
      </c>
      <c r="F1447">
        <v>185</v>
      </c>
      <c r="G1447" s="3">
        <v>45653</v>
      </c>
      <c r="H1447" t="s">
        <v>14</v>
      </c>
      <c r="I1447" t="s">
        <v>1788</v>
      </c>
      <c r="J1447" t="s">
        <v>1452</v>
      </c>
      <c r="K1447" t="s">
        <v>1526</v>
      </c>
      <c r="M1447" t="s">
        <v>2050</v>
      </c>
      <c r="N1447" t="s">
        <v>21</v>
      </c>
      <c r="O1447" t="s">
        <v>22</v>
      </c>
      <c r="P1447" t="s">
        <v>95</v>
      </c>
    </row>
    <row r="1448" spans="1:16" x14ac:dyDescent="0.35">
      <c r="A1448" t="s">
        <v>724</v>
      </c>
      <c r="B1448">
        <v>195</v>
      </c>
      <c r="C1448">
        <v>3</v>
      </c>
      <c r="D1448">
        <v>0</v>
      </c>
      <c r="E1448">
        <v>65</v>
      </c>
      <c r="F1448">
        <v>263</v>
      </c>
      <c r="G1448" s="3">
        <v>45653</v>
      </c>
      <c r="H1448" t="s">
        <v>14</v>
      </c>
      <c r="I1448" t="s">
        <v>1976</v>
      </c>
      <c r="J1448" t="s">
        <v>1455</v>
      </c>
      <c r="K1448" t="s">
        <v>1473</v>
      </c>
      <c r="M1448" t="s">
        <v>2050</v>
      </c>
      <c r="N1448" t="s">
        <v>21</v>
      </c>
      <c r="O1448" t="s">
        <v>27</v>
      </c>
      <c r="P1448" t="s">
        <v>84</v>
      </c>
    </row>
    <row r="1449" spans="1:16" x14ac:dyDescent="0.35">
      <c r="A1449" t="s">
        <v>756</v>
      </c>
      <c r="B1449">
        <v>329</v>
      </c>
      <c r="C1449">
        <v>3</v>
      </c>
      <c r="D1449">
        <v>3</v>
      </c>
      <c r="E1449">
        <v>106</v>
      </c>
      <c r="F1449">
        <v>441</v>
      </c>
      <c r="G1449" s="3">
        <v>45653</v>
      </c>
      <c r="H1449" t="s">
        <v>14</v>
      </c>
      <c r="I1449" t="s">
        <v>1797</v>
      </c>
      <c r="J1449" t="s">
        <v>1455</v>
      </c>
      <c r="K1449" t="s">
        <v>1523</v>
      </c>
      <c r="M1449" t="s">
        <v>2050</v>
      </c>
      <c r="N1449" t="s">
        <v>21</v>
      </c>
      <c r="O1449" t="s">
        <v>27</v>
      </c>
      <c r="P1449" t="s">
        <v>28</v>
      </c>
    </row>
    <row r="1450" spans="1:16" x14ac:dyDescent="0.35">
      <c r="A1450" t="s">
        <v>1096</v>
      </c>
      <c r="B1450">
        <v>315</v>
      </c>
      <c r="D1450">
        <v>0</v>
      </c>
      <c r="E1450">
        <v>78</v>
      </c>
      <c r="F1450">
        <v>393</v>
      </c>
      <c r="G1450" s="3">
        <v>45653</v>
      </c>
      <c r="H1450" t="s">
        <v>14</v>
      </c>
      <c r="I1450" t="s">
        <v>1925</v>
      </c>
      <c r="J1450" t="s">
        <v>1455</v>
      </c>
      <c r="K1450" t="s">
        <v>1453</v>
      </c>
      <c r="M1450" t="s">
        <v>1465</v>
      </c>
      <c r="N1450" t="s">
        <v>21</v>
      </c>
      <c r="O1450" t="s">
        <v>91</v>
      </c>
      <c r="P1450" t="s">
        <v>1447</v>
      </c>
    </row>
    <row r="1451" spans="1:16" x14ac:dyDescent="0.35">
      <c r="A1451" t="s">
        <v>760</v>
      </c>
      <c r="B1451">
        <v>264</v>
      </c>
      <c r="C1451">
        <v>3</v>
      </c>
      <c r="D1451">
        <v>1</v>
      </c>
      <c r="E1451">
        <v>212</v>
      </c>
      <c r="F1451">
        <v>480</v>
      </c>
      <c r="G1451" s="3">
        <v>45653</v>
      </c>
      <c r="H1451" t="s">
        <v>14</v>
      </c>
      <c r="I1451" t="s">
        <v>1798</v>
      </c>
      <c r="J1451" t="s">
        <v>1455</v>
      </c>
      <c r="K1451" t="s">
        <v>1526</v>
      </c>
      <c r="M1451" t="s">
        <v>2050</v>
      </c>
      <c r="N1451" t="s">
        <v>21</v>
      </c>
      <c r="O1451" t="s">
        <v>91</v>
      </c>
      <c r="P1451" t="s">
        <v>2052</v>
      </c>
    </row>
    <row r="1452" spans="1:16" x14ac:dyDescent="0.35">
      <c r="A1452" t="s">
        <v>765</v>
      </c>
      <c r="B1452">
        <v>52</v>
      </c>
      <c r="D1452">
        <v>0</v>
      </c>
      <c r="E1452">
        <v>12</v>
      </c>
      <c r="F1452">
        <v>64</v>
      </c>
      <c r="G1452" s="3">
        <v>45653</v>
      </c>
      <c r="H1452" t="s">
        <v>14</v>
      </c>
      <c r="I1452" t="s">
        <v>1799</v>
      </c>
      <c r="J1452" t="s">
        <v>1455</v>
      </c>
      <c r="K1452" t="s">
        <v>1450</v>
      </c>
      <c r="M1452" t="s">
        <v>1465</v>
      </c>
      <c r="N1452" t="s">
        <v>21</v>
      </c>
      <c r="O1452" t="s">
        <v>91</v>
      </c>
      <c r="P1452" t="s">
        <v>111</v>
      </c>
    </row>
    <row r="1453" spans="1:16" x14ac:dyDescent="0.35">
      <c r="A1453" t="s">
        <v>789</v>
      </c>
      <c r="B1453">
        <v>118</v>
      </c>
      <c r="D1453">
        <v>0</v>
      </c>
      <c r="E1453">
        <v>101</v>
      </c>
      <c r="F1453">
        <v>219</v>
      </c>
      <c r="G1453" s="3">
        <v>45653</v>
      </c>
      <c r="H1453" t="s">
        <v>14</v>
      </c>
      <c r="I1453" t="s">
        <v>1541</v>
      </c>
      <c r="J1453" t="s">
        <v>1455</v>
      </c>
      <c r="K1453" t="s">
        <v>1450</v>
      </c>
      <c r="M1453" t="s">
        <v>1805</v>
      </c>
      <c r="N1453" t="s">
        <v>21</v>
      </c>
      <c r="O1453" t="s">
        <v>91</v>
      </c>
      <c r="P1453" t="s">
        <v>92</v>
      </c>
    </row>
    <row r="1454" spans="1:16" x14ac:dyDescent="0.35">
      <c r="A1454" t="s">
        <v>832</v>
      </c>
      <c r="B1454">
        <v>101</v>
      </c>
      <c r="D1454">
        <v>1</v>
      </c>
      <c r="E1454">
        <v>60</v>
      </c>
      <c r="F1454">
        <v>162</v>
      </c>
      <c r="G1454" s="3">
        <v>45653</v>
      </c>
      <c r="H1454" t="s">
        <v>14</v>
      </c>
      <c r="I1454" t="s">
        <v>1821</v>
      </c>
      <c r="J1454" t="s">
        <v>1452</v>
      </c>
      <c r="K1454" t="s">
        <v>1449</v>
      </c>
      <c r="M1454" t="s">
        <v>2050</v>
      </c>
      <c r="N1454" t="s">
        <v>21</v>
      </c>
      <c r="O1454" t="s">
        <v>22</v>
      </c>
      <c r="P1454" t="s">
        <v>95</v>
      </c>
    </row>
    <row r="1455" spans="1:16" x14ac:dyDescent="0.35">
      <c r="A1455" t="s">
        <v>838</v>
      </c>
      <c r="B1455">
        <v>202</v>
      </c>
      <c r="C1455">
        <v>3</v>
      </c>
      <c r="D1455">
        <v>10</v>
      </c>
      <c r="E1455">
        <v>182</v>
      </c>
      <c r="F1455">
        <v>397</v>
      </c>
      <c r="G1455" s="3">
        <v>45653</v>
      </c>
      <c r="H1455" t="s">
        <v>14</v>
      </c>
      <c r="I1455" t="s">
        <v>1612</v>
      </c>
      <c r="J1455" t="s">
        <v>1455</v>
      </c>
      <c r="K1455" t="s">
        <v>1526</v>
      </c>
      <c r="M1455" t="s">
        <v>2050</v>
      </c>
      <c r="N1455" t="s">
        <v>21</v>
      </c>
      <c r="O1455" t="s">
        <v>27</v>
      </c>
      <c r="P1455" t="s">
        <v>28</v>
      </c>
    </row>
    <row r="1456" spans="1:16" x14ac:dyDescent="0.35">
      <c r="A1456" t="s">
        <v>839</v>
      </c>
      <c r="B1456">
        <v>5</v>
      </c>
      <c r="D1456">
        <v>1</v>
      </c>
      <c r="E1456">
        <v>0</v>
      </c>
      <c r="F1456">
        <v>6</v>
      </c>
      <c r="G1456" s="3">
        <v>45653</v>
      </c>
      <c r="H1456" t="s">
        <v>14</v>
      </c>
      <c r="I1456" t="s">
        <v>1825</v>
      </c>
      <c r="J1456" t="s">
        <v>1455</v>
      </c>
      <c r="K1456" t="s">
        <v>1523</v>
      </c>
      <c r="M1456" t="s">
        <v>2050</v>
      </c>
      <c r="N1456" t="s">
        <v>21</v>
      </c>
      <c r="O1456" t="s">
        <v>27</v>
      </c>
      <c r="P1456" t="s">
        <v>63</v>
      </c>
    </row>
    <row r="1457" spans="1:16" x14ac:dyDescent="0.35">
      <c r="A1457" t="s">
        <v>2048</v>
      </c>
      <c r="B1457">
        <v>455</v>
      </c>
      <c r="C1457">
        <v>3</v>
      </c>
      <c r="D1457">
        <v>1</v>
      </c>
      <c r="E1457">
        <v>123</v>
      </c>
      <c r="F1457">
        <v>582</v>
      </c>
      <c r="G1457" s="3">
        <v>45653</v>
      </c>
      <c r="H1457" t="s">
        <v>14</v>
      </c>
      <c r="I1457" t="s">
        <v>1826</v>
      </c>
      <c r="J1457" t="s">
        <v>1455</v>
      </c>
      <c r="K1457" t="s">
        <v>1453</v>
      </c>
      <c r="M1457" t="s">
        <v>1454</v>
      </c>
      <c r="N1457" t="s">
        <v>21</v>
      </c>
      <c r="O1457" t="s">
        <v>27</v>
      </c>
      <c r="P1457" t="s">
        <v>84</v>
      </c>
    </row>
    <row r="1458" spans="1:16" x14ac:dyDescent="0.35">
      <c r="A1458" t="s">
        <v>867</v>
      </c>
      <c r="D1458">
        <v>0</v>
      </c>
      <c r="E1458">
        <v>7</v>
      </c>
      <c r="F1458">
        <v>7</v>
      </c>
      <c r="G1458" s="3">
        <v>45653</v>
      </c>
      <c r="H1458" t="s">
        <v>14</v>
      </c>
      <c r="I1458" t="s">
        <v>1832</v>
      </c>
      <c r="J1458" t="s">
        <v>1452</v>
      </c>
      <c r="K1458" t="s">
        <v>1526</v>
      </c>
      <c r="M1458" t="s">
        <v>2050</v>
      </c>
      <c r="N1458" t="s">
        <v>21</v>
      </c>
      <c r="O1458" t="s">
        <v>22</v>
      </c>
      <c r="P1458" t="s">
        <v>223</v>
      </c>
    </row>
    <row r="1459" spans="1:16" x14ac:dyDescent="0.35">
      <c r="A1459" t="s">
        <v>1186</v>
      </c>
      <c r="B1459">
        <v>177</v>
      </c>
      <c r="D1459">
        <v>6</v>
      </c>
      <c r="E1459">
        <v>72</v>
      </c>
      <c r="F1459">
        <v>255</v>
      </c>
      <c r="G1459" s="3">
        <v>45653</v>
      </c>
      <c r="H1459" t="s">
        <v>14</v>
      </c>
      <c r="I1459" t="s">
        <v>1961</v>
      </c>
      <c r="J1459" t="s">
        <v>1452</v>
      </c>
      <c r="K1459" t="s">
        <v>1523</v>
      </c>
      <c r="M1459" t="s">
        <v>2050</v>
      </c>
      <c r="N1459" t="s">
        <v>21</v>
      </c>
      <c r="O1459" t="s">
        <v>22</v>
      </c>
      <c r="P1459" t="s">
        <v>405</v>
      </c>
    </row>
    <row r="1460" spans="1:16" x14ac:dyDescent="0.35">
      <c r="A1460" t="s">
        <v>902</v>
      </c>
      <c r="B1460">
        <v>351</v>
      </c>
      <c r="C1460">
        <v>4</v>
      </c>
      <c r="D1460">
        <v>1</v>
      </c>
      <c r="E1460">
        <v>321</v>
      </c>
      <c r="F1460">
        <v>677</v>
      </c>
      <c r="G1460" s="3">
        <v>45653</v>
      </c>
      <c r="H1460" t="s">
        <v>14</v>
      </c>
      <c r="I1460" t="s">
        <v>1593</v>
      </c>
      <c r="J1460" t="s">
        <v>1455</v>
      </c>
      <c r="K1460" t="s">
        <v>1526</v>
      </c>
      <c r="M1460" t="s">
        <v>2050</v>
      </c>
      <c r="N1460" t="s">
        <v>21</v>
      </c>
      <c r="O1460" t="s">
        <v>91</v>
      </c>
      <c r="P1460" t="s">
        <v>2052</v>
      </c>
    </row>
    <row r="1461" spans="1:16" x14ac:dyDescent="0.35">
      <c r="A1461" t="s">
        <v>908</v>
      </c>
      <c r="B1461">
        <v>285</v>
      </c>
      <c r="C1461">
        <v>3</v>
      </c>
      <c r="D1461">
        <v>0</v>
      </c>
      <c r="E1461">
        <v>95</v>
      </c>
      <c r="F1461">
        <v>383</v>
      </c>
      <c r="G1461" s="3">
        <v>45653</v>
      </c>
      <c r="H1461" t="s">
        <v>14</v>
      </c>
      <c r="I1461" t="s">
        <v>1642</v>
      </c>
      <c r="J1461" t="s">
        <v>1455</v>
      </c>
      <c r="K1461" t="s">
        <v>1523</v>
      </c>
      <c r="M1461" t="s">
        <v>2050</v>
      </c>
      <c r="N1461" t="s">
        <v>21</v>
      </c>
      <c r="O1461" t="s">
        <v>27</v>
      </c>
      <c r="P1461" t="s">
        <v>180</v>
      </c>
    </row>
    <row r="1462" spans="1:16" x14ac:dyDescent="0.35">
      <c r="A1462" t="s">
        <v>1393</v>
      </c>
      <c r="B1462">
        <v>43</v>
      </c>
      <c r="D1462">
        <v>0</v>
      </c>
      <c r="E1462">
        <v>12</v>
      </c>
      <c r="F1462">
        <v>55</v>
      </c>
      <c r="G1462" s="3">
        <v>45653</v>
      </c>
      <c r="H1462" t="s">
        <v>14</v>
      </c>
      <c r="I1462" t="s">
        <v>1932</v>
      </c>
      <c r="J1462" t="s">
        <v>1455</v>
      </c>
      <c r="K1462" t="s">
        <v>1453</v>
      </c>
      <c r="M1462" t="s">
        <v>1805</v>
      </c>
      <c r="N1462" t="s">
        <v>21</v>
      </c>
      <c r="O1462" t="s">
        <v>27</v>
      </c>
      <c r="P1462" t="s">
        <v>180</v>
      </c>
    </row>
    <row r="1463" spans="1:16" x14ac:dyDescent="0.35">
      <c r="A1463" t="s">
        <v>939</v>
      </c>
      <c r="B1463">
        <v>244</v>
      </c>
      <c r="C1463">
        <v>1</v>
      </c>
      <c r="D1463">
        <v>0</v>
      </c>
      <c r="E1463">
        <v>53</v>
      </c>
      <c r="F1463">
        <v>298</v>
      </c>
      <c r="G1463" s="3">
        <v>45653</v>
      </c>
      <c r="H1463" t="s">
        <v>14</v>
      </c>
      <c r="I1463" t="s">
        <v>1858</v>
      </c>
      <c r="J1463" t="s">
        <v>1452</v>
      </c>
      <c r="K1463" t="s">
        <v>1453</v>
      </c>
      <c r="M1463" t="s">
        <v>1464</v>
      </c>
      <c r="N1463" t="s">
        <v>21</v>
      </c>
      <c r="O1463" t="s">
        <v>22</v>
      </c>
      <c r="P1463" t="s">
        <v>23</v>
      </c>
    </row>
    <row r="1464" spans="1:16" x14ac:dyDescent="0.35">
      <c r="A1464" t="s">
        <v>1385</v>
      </c>
      <c r="B1464">
        <v>94</v>
      </c>
      <c r="C1464">
        <v>1</v>
      </c>
      <c r="D1464">
        <v>2</v>
      </c>
      <c r="E1464">
        <v>70</v>
      </c>
      <c r="F1464">
        <v>167</v>
      </c>
      <c r="G1464" s="3">
        <v>45653</v>
      </c>
      <c r="H1464" t="s">
        <v>14</v>
      </c>
      <c r="I1464" t="s">
        <v>1864</v>
      </c>
      <c r="J1464" t="s">
        <v>1452</v>
      </c>
      <c r="K1464" t="s">
        <v>1526</v>
      </c>
      <c r="M1464" t="s">
        <v>2050</v>
      </c>
      <c r="N1464" t="s">
        <v>21</v>
      </c>
      <c r="O1464" t="s">
        <v>22</v>
      </c>
      <c r="P1464" t="s">
        <v>223</v>
      </c>
    </row>
    <row r="1465" spans="1:16" x14ac:dyDescent="0.35">
      <c r="A1465" t="s">
        <v>995</v>
      </c>
      <c r="B1465">
        <v>320</v>
      </c>
      <c r="C1465">
        <v>5</v>
      </c>
      <c r="D1465">
        <v>5</v>
      </c>
      <c r="E1465">
        <v>162</v>
      </c>
      <c r="F1465">
        <v>492</v>
      </c>
      <c r="G1465" s="3">
        <v>45653</v>
      </c>
      <c r="H1465" t="s">
        <v>14</v>
      </c>
      <c r="I1465" t="s">
        <v>1977</v>
      </c>
      <c r="J1465" t="s">
        <v>1455</v>
      </c>
      <c r="K1465" t="s">
        <v>1523</v>
      </c>
      <c r="M1465" t="s">
        <v>2050</v>
      </c>
      <c r="N1465" t="s">
        <v>21</v>
      </c>
      <c r="O1465" t="s">
        <v>27</v>
      </c>
      <c r="P1465" t="s">
        <v>84</v>
      </c>
    </row>
    <row r="1466" spans="1:16" x14ac:dyDescent="0.35">
      <c r="A1466" t="s">
        <v>1008</v>
      </c>
      <c r="B1466">
        <v>71</v>
      </c>
      <c r="D1466">
        <v>0</v>
      </c>
      <c r="E1466">
        <v>43</v>
      </c>
      <c r="F1466">
        <v>114</v>
      </c>
      <c r="G1466" s="3">
        <v>45653</v>
      </c>
      <c r="H1466" t="s">
        <v>14</v>
      </c>
      <c r="I1466" t="s">
        <v>1881</v>
      </c>
      <c r="J1466" t="s">
        <v>1455</v>
      </c>
      <c r="K1466" t="s">
        <v>1453</v>
      </c>
      <c r="M1466" t="s">
        <v>1474</v>
      </c>
      <c r="N1466" t="s">
        <v>21</v>
      </c>
      <c r="O1466" t="s">
        <v>91</v>
      </c>
      <c r="P1466" t="s">
        <v>111</v>
      </c>
    </row>
    <row r="1467" spans="1:16" x14ac:dyDescent="0.35">
      <c r="A1467" t="s">
        <v>1012</v>
      </c>
      <c r="B1467">
        <v>86</v>
      </c>
      <c r="C1467">
        <v>1</v>
      </c>
      <c r="D1467">
        <v>1</v>
      </c>
      <c r="E1467">
        <v>42</v>
      </c>
      <c r="F1467">
        <v>130</v>
      </c>
      <c r="G1467" s="3">
        <v>45653</v>
      </c>
      <c r="H1467" t="s">
        <v>14</v>
      </c>
      <c r="I1467" t="s">
        <v>1593</v>
      </c>
      <c r="J1467" t="s">
        <v>1455</v>
      </c>
      <c r="K1467" t="s">
        <v>1453</v>
      </c>
      <c r="M1467" t="s">
        <v>1474</v>
      </c>
      <c r="N1467" t="s">
        <v>21</v>
      </c>
      <c r="O1467" t="s">
        <v>91</v>
      </c>
      <c r="P1467" t="s">
        <v>1510</v>
      </c>
    </row>
    <row r="1468" spans="1:16" x14ac:dyDescent="0.35">
      <c r="A1468" t="s">
        <v>1013</v>
      </c>
      <c r="B1468">
        <v>152</v>
      </c>
      <c r="C1468">
        <v>2</v>
      </c>
      <c r="D1468">
        <v>1</v>
      </c>
      <c r="E1468">
        <v>49</v>
      </c>
      <c r="F1468">
        <v>204</v>
      </c>
      <c r="G1468" s="3">
        <v>45653</v>
      </c>
      <c r="H1468" t="s">
        <v>14</v>
      </c>
      <c r="I1468" t="s">
        <v>1885</v>
      </c>
      <c r="J1468" t="s">
        <v>1452</v>
      </c>
      <c r="K1468" t="s">
        <v>1453</v>
      </c>
      <c r="M1468" t="s">
        <v>1474</v>
      </c>
      <c r="N1468" t="s">
        <v>21</v>
      </c>
      <c r="O1468" t="s">
        <v>22</v>
      </c>
      <c r="P1468" t="s">
        <v>405</v>
      </c>
    </row>
    <row r="1469" spans="1:16" x14ac:dyDescent="0.35">
      <c r="A1469" t="s">
        <v>1014</v>
      </c>
      <c r="B1469">
        <v>87</v>
      </c>
      <c r="C1469">
        <v>1</v>
      </c>
      <c r="D1469">
        <v>0</v>
      </c>
      <c r="E1469">
        <v>37</v>
      </c>
      <c r="F1469">
        <v>125</v>
      </c>
      <c r="G1469" s="3">
        <v>45653</v>
      </c>
      <c r="H1469" t="s">
        <v>14</v>
      </c>
      <c r="I1469" t="s">
        <v>1612</v>
      </c>
      <c r="J1469" t="s">
        <v>1455</v>
      </c>
      <c r="K1469" t="s">
        <v>1453</v>
      </c>
      <c r="M1469" t="s">
        <v>1474</v>
      </c>
      <c r="N1469" t="s">
        <v>21</v>
      </c>
      <c r="O1469" t="s">
        <v>27</v>
      </c>
      <c r="P1469" t="s">
        <v>191</v>
      </c>
    </row>
    <row r="1470" spans="1:16" x14ac:dyDescent="0.35">
      <c r="A1470" t="s">
        <v>1126</v>
      </c>
      <c r="B1470">
        <v>304</v>
      </c>
      <c r="C1470">
        <v>1</v>
      </c>
      <c r="D1470">
        <v>0</v>
      </c>
      <c r="E1470">
        <v>132</v>
      </c>
      <c r="F1470">
        <v>437</v>
      </c>
      <c r="G1470" s="3">
        <v>45653</v>
      </c>
      <c r="H1470" t="s">
        <v>14</v>
      </c>
      <c r="I1470" t="s">
        <v>1945</v>
      </c>
      <c r="J1470" t="s">
        <v>1455</v>
      </c>
      <c r="K1470" t="s">
        <v>1453</v>
      </c>
      <c r="M1470" t="s">
        <v>1465</v>
      </c>
      <c r="N1470" t="s">
        <v>21</v>
      </c>
      <c r="O1470" t="s">
        <v>27</v>
      </c>
      <c r="P1470" t="s">
        <v>84</v>
      </c>
    </row>
    <row r="1471" spans="1:16" x14ac:dyDescent="0.35">
      <c r="A1471" t="s">
        <v>1043</v>
      </c>
      <c r="B1471">
        <v>150</v>
      </c>
      <c r="C1471">
        <v>1</v>
      </c>
      <c r="D1471">
        <v>1</v>
      </c>
      <c r="E1471">
        <v>65</v>
      </c>
      <c r="F1471">
        <v>217</v>
      </c>
      <c r="G1471" s="3">
        <v>45653</v>
      </c>
      <c r="H1471" t="s">
        <v>14</v>
      </c>
      <c r="I1471" t="s">
        <v>1897</v>
      </c>
      <c r="J1471" t="s">
        <v>1452</v>
      </c>
      <c r="K1471" t="s">
        <v>1523</v>
      </c>
      <c r="M1471" t="s">
        <v>2050</v>
      </c>
      <c r="N1471" t="s">
        <v>21</v>
      </c>
      <c r="O1471" t="s">
        <v>22</v>
      </c>
      <c r="P1471" t="s">
        <v>23</v>
      </c>
    </row>
    <row r="1472" spans="1:16" x14ac:dyDescent="0.35">
      <c r="A1472" t="s">
        <v>1058</v>
      </c>
      <c r="B1472">
        <v>44</v>
      </c>
      <c r="D1472">
        <v>1</v>
      </c>
      <c r="E1472">
        <v>12</v>
      </c>
      <c r="F1472">
        <v>57</v>
      </c>
      <c r="G1472" s="3">
        <v>45653</v>
      </c>
      <c r="H1472" t="s">
        <v>14</v>
      </c>
      <c r="I1472" t="s">
        <v>1910</v>
      </c>
      <c r="J1472" t="s">
        <v>1452</v>
      </c>
      <c r="K1472" t="s">
        <v>1523</v>
      </c>
      <c r="M1472" t="s">
        <v>2050</v>
      </c>
      <c r="N1472" t="s">
        <v>21</v>
      </c>
      <c r="O1472" t="s">
        <v>22</v>
      </c>
      <c r="P1472" t="s">
        <v>23</v>
      </c>
    </row>
    <row r="1473" spans="1:16" x14ac:dyDescent="0.35">
      <c r="A1473" t="s">
        <v>1062</v>
      </c>
      <c r="D1473">
        <v>0</v>
      </c>
      <c r="E1473">
        <v>1</v>
      </c>
      <c r="F1473">
        <v>1</v>
      </c>
      <c r="G1473" s="3">
        <v>45653</v>
      </c>
      <c r="H1473" t="s">
        <v>14</v>
      </c>
      <c r="I1473" t="s">
        <v>1913</v>
      </c>
      <c r="J1473" t="s">
        <v>1452</v>
      </c>
      <c r="K1473" t="s">
        <v>1526</v>
      </c>
      <c r="M1473" t="s">
        <v>2050</v>
      </c>
      <c r="N1473" t="s">
        <v>21</v>
      </c>
      <c r="O1473" t="s">
        <v>22</v>
      </c>
      <c r="P1473" t="s">
        <v>223</v>
      </c>
    </row>
    <row r="1474" spans="1:16" x14ac:dyDescent="0.35">
      <c r="A1474" t="s">
        <v>1340</v>
      </c>
      <c r="B1474">
        <v>40</v>
      </c>
      <c r="D1474">
        <v>4</v>
      </c>
      <c r="E1474">
        <v>12</v>
      </c>
      <c r="F1474">
        <v>56</v>
      </c>
      <c r="G1474" s="3">
        <v>45653</v>
      </c>
      <c r="H1474" t="s">
        <v>14</v>
      </c>
      <c r="I1474" t="s">
        <v>1601</v>
      </c>
      <c r="J1474" t="s">
        <v>1452</v>
      </c>
      <c r="K1474" t="s">
        <v>1534</v>
      </c>
      <c r="M1474" t="s">
        <v>2050</v>
      </c>
      <c r="N1474" t="s">
        <v>21</v>
      </c>
      <c r="O1474" t="s">
        <v>22</v>
      </c>
      <c r="P1474" t="s">
        <v>125</v>
      </c>
    </row>
    <row r="1475" spans="1:16" x14ac:dyDescent="0.35">
      <c r="A1475" t="s">
        <v>1160</v>
      </c>
      <c r="B1475">
        <v>619</v>
      </c>
      <c r="C1475">
        <v>3</v>
      </c>
      <c r="D1475">
        <v>8</v>
      </c>
      <c r="E1475">
        <v>286</v>
      </c>
      <c r="F1475">
        <v>916</v>
      </c>
      <c r="G1475" s="3">
        <v>45653</v>
      </c>
      <c r="H1475" t="s">
        <v>14</v>
      </c>
      <c r="I1475" t="s">
        <v>1957</v>
      </c>
      <c r="J1475" t="s">
        <v>1452</v>
      </c>
      <c r="K1475" t="s">
        <v>1526</v>
      </c>
      <c r="M1475" t="s">
        <v>2050</v>
      </c>
      <c r="N1475" t="s">
        <v>21</v>
      </c>
      <c r="O1475" t="s">
        <v>22</v>
      </c>
      <c r="P1475" t="s">
        <v>95</v>
      </c>
    </row>
    <row r="1476" spans="1:16" x14ac:dyDescent="0.35">
      <c r="A1476" t="s">
        <v>1397</v>
      </c>
      <c r="B1476">
        <v>48</v>
      </c>
      <c r="D1476">
        <v>0</v>
      </c>
      <c r="E1476">
        <v>12</v>
      </c>
      <c r="F1476">
        <v>60</v>
      </c>
      <c r="G1476" s="3">
        <v>45653</v>
      </c>
      <c r="H1476" t="s">
        <v>14</v>
      </c>
      <c r="I1476" t="s">
        <v>1961</v>
      </c>
      <c r="J1476" t="s">
        <v>1452</v>
      </c>
      <c r="K1476" t="s">
        <v>1534</v>
      </c>
      <c r="M1476" t="s">
        <v>2050</v>
      </c>
      <c r="N1476" t="s">
        <v>21</v>
      </c>
      <c r="O1476" t="s">
        <v>22</v>
      </c>
      <c r="P1476" t="s">
        <v>405</v>
      </c>
    </row>
    <row r="1477" spans="1:16" x14ac:dyDescent="0.35">
      <c r="A1477" t="s">
        <v>1154</v>
      </c>
      <c r="B1477">
        <v>368</v>
      </c>
      <c r="C1477">
        <v>2</v>
      </c>
      <c r="D1477">
        <v>3</v>
      </c>
      <c r="E1477">
        <v>227</v>
      </c>
      <c r="F1477">
        <v>600</v>
      </c>
      <c r="G1477" s="3">
        <v>45653</v>
      </c>
      <c r="H1477" t="s">
        <v>14</v>
      </c>
      <c r="I1477" t="s">
        <v>1593</v>
      </c>
      <c r="J1477" t="s">
        <v>1455</v>
      </c>
      <c r="K1477" t="s">
        <v>1526</v>
      </c>
      <c r="M1477" t="s">
        <v>2050</v>
      </c>
      <c r="N1477" t="s">
        <v>21</v>
      </c>
      <c r="O1477" t="s">
        <v>91</v>
      </c>
      <c r="P1477" t="s">
        <v>235</v>
      </c>
    </row>
    <row r="1478" spans="1:16" x14ac:dyDescent="0.35">
      <c r="A1478" t="s">
        <v>1407</v>
      </c>
      <c r="B1478">
        <v>54</v>
      </c>
      <c r="D1478">
        <v>0</v>
      </c>
      <c r="E1478">
        <v>12</v>
      </c>
      <c r="F1478">
        <v>66</v>
      </c>
      <c r="G1478" s="3">
        <v>45653</v>
      </c>
      <c r="H1478" t="s">
        <v>14</v>
      </c>
      <c r="I1478" t="s">
        <v>1607</v>
      </c>
      <c r="J1478" t="s">
        <v>1455</v>
      </c>
      <c r="K1478" t="s">
        <v>1534</v>
      </c>
      <c r="M1478" t="s">
        <v>2050</v>
      </c>
      <c r="N1478" t="s">
        <v>21</v>
      </c>
      <c r="O1478" t="s">
        <v>27</v>
      </c>
      <c r="P1478" t="s">
        <v>191</v>
      </c>
    </row>
    <row r="1479" spans="1:16" x14ac:dyDescent="0.35">
      <c r="A1479" t="s">
        <v>1139</v>
      </c>
      <c r="B1479">
        <v>289</v>
      </c>
      <c r="C1479">
        <v>1</v>
      </c>
      <c r="D1479">
        <v>0</v>
      </c>
      <c r="E1479">
        <v>237</v>
      </c>
      <c r="F1479">
        <v>527</v>
      </c>
      <c r="G1479" s="3">
        <v>45653</v>
      </c>
      <c r="H1479" t="s">
        <v>14</v>
      </c>
      <c r="I1479" t="s">
        <v>1690</v>
      </c>
      <c r="J1479" t="s">
        <v>1455</v>
      </c>
      <c r="K1479" t="s">
        <v>1526</v>
      </c>
      <c r="M1479" t="s">
        <v>2050</v>
      </c>
      <c r="N1479" t="s">
        <v>21</v>
      </c>
      <c r="O1479" t="s">
        <v>27</v>
      </c>
      <c r="P1479" t="s">
        <v>180</v>
      </c>
    </row>
    <row r="1480" spans="1:16" x14ac:dyDescent="0.35">
      <c r="A1480" t="s">
        <v>1065</v>
      </c>
      <c r="B1480">
        <v>368</v>
      </c>
      <c r="D1480">
        <v>6</v>
      </c>
      <c r="E1480">
        <v>247</v>
      </c>
      <c r="F1480">
        <v>621</v>
      </c>
      <c r="G1480" s="3">
        <v>45653</v>
      </c>
      <c r="H1480" t="s">
        <v>14</v>
      </c>
      <c r="I1480" t="s">
        <v>1915</v>
      </c>
      <c r="J1480" t="s">
        <v>1455</v>
      </c>
      <c r="K1480" t="s">
        <v>1526</v>
      </c>
      <c r="M1480" t="s">
        <v>2050</v>
      </c>
      <c r="N1480" t="s">
        <v>21</v>
      </c>
      <c r="O1480" t="s">
        <v>27</v>
      </c>
      <c r="P1480" t="s">
        <v>84</v>
      </c>
    </row>
    <row r="1481" spans="1:16" x14ac:dyDescent="0.35">
      <c r="A1481" t="s">
        <v>1075</v>
      </c>
      <c r="B1481">
        <v>291</v>
      </c>
      <c r="C1481">
        <v>2</v>
      </c>
      <c r="D1481">
        <v>2</v>
      </c>
      <c r="E1481">
        <v>205</v>
      </c>
      <c r="F1481">
        <v>500</v>
      </c>
      <c r="G1481" s="3">
        <v>45653</v>
      </c>
      <c r="H1481" t="s">
        <v>14</v>
      </c>
      <c r="I1481" t="s">
        <v>1917</v>
      </c>
      <c r="J1481" t="s">
        <v>1455</v>
      </c>
      <c r="K1481" t="s">
        <v>1523</v>
      </c>
      <c r="M1481" t="s">
        <v>2050</v>
      </c>
      <c r="N1481" t="s">
        <v>21</v>
      </c>
      <c r="O1481" t="s">
        <v>27</v>
      </c>
      <c r="P1481" t="s">
        <v>84</v>
      </c>
    </row>
    <row r="1482" spans="1:16" x14ac:dyDescent="0.35">
      <c r="A1482" t="s">
        <v>1103</v>
      </c>
      <c r="B1482">
        <v>299</v>
      </c>
      <c r="D1482">
        <v>0</v>
      </c>
      <c r="E1482">
        <v>133</v>
      </c>
      <c r="F1482">
        <v>432</v>
      </c>
      <c r="G1482" s="3">
        <v>45653</v>
      </c>
      <c r="H1482" t="s">
        <v>14</v>
      </c>
      <c r="I1482" t="s">
        <v>1931</v>
      </c>
      <c r="J1482" t="s">
        <v>1455</v>
      </c>
      <c r="K1482" t="s">
        <v>1453</v>
      </c>
      <c r="M1482" t="s">
        <v>1465</v>
      </c>
      <c r="N1482" t="s">
        <v>21</v>
      </c>
      <c r="O1482" t="s">
        <v>27</v>
      </c>
      <c r="P1482" t="s">
        <v>28</v>
      </c>
    </row>
    <row r="1483" spans="1:16" x14ac:dyDescent="0.35">
      <c r="A1483" t="s">
        <v>1106</v>
      </c>
      <c r="B1483">
        <v>299</v>
      </c>
      <c r="C1483">
        <v>2</v>
      </c>
      <c r="D1483">
        <v>13</v>
      </c>
      <c r="E1483">
        <v>175</v>
      </c>
      <c r="F1483">
        <v>489</v>
      </c>
      <c r="G1483" s="3">
        <v>45653</v>
      </c>
      <c r="H1483" t="s">
        <v>14</v>
      </c>
      <c r="I1483" t="s">
        <v>1933</v>
      </c>
      <c r="J1483" t="s">
        <v>1455</v>
      </c>
      <c r="K1483" t="s">
        <v>1453</v>
      </c>
      <c r="M1483" t="s">
        <v>1462</v>
      </c>
      <c r="N1483" t="s">
        <v>21</v>
      </c>
      <c r="O1483" t="s">
        <v>91</v>
      </c>
      <c r="P1483" t="s">
        <v>111</v>
      </c>
    </row>
    <row r="1484" spans="1:16" x14ac:dyDescent="0.35">
      <c r="A1484" t="s">
        <v>1112</v>
      </c>
      <c r="B1484">
        <v>298</v>
      </c>
      <c r="C1484">
        <v>1</v>
      </c>
      <c r="D1484">
        <v>2</v>
      </c>
      <c r="E1484">
        <v>172</v>
      </c>
      <c r="F1484">
        <v>473</v>
      </c>
      <c r="G1484" s="3">
        <v>45653</v>
      </c>
      <c r="H1484" t="s">
        <v>14</v>
      </c>
      <c r="I1484" t="s">
        <v>1979</v>
      </c>
      <c r="J1484" t="s">
        <v>1455</v>
      </c>
      <c r="K1484" t="s">
        <v>1453</v>
      </c>
      <c r="M1484" t="s">
        <v>1465</v>
      </c>
      <c r="N1484" t="s">
        <v>21</v>
      </c>
      <c r="O1484" t="s">
        <v>27</v>
      </c>
      <c r="P1484" t="s">
        <v>28</v>
      </c>
    </row>
    <row r="1485" spans="1:16" x14ac:dyDescent="0.35">
      <c r="A1485" t="s">
        <v>1118</v>
      </c>
      <c r="B1485">
        <v>177</v>
      </c>
      <c r="D1485">
        <v>0</v>
      </c>
      <c r="E1485">
        <v>32</v>
      </c>
      <c r="F1485">
        <v>209</v>
      </c>
      <c r="G1485" s="3">
        <v>45653</v>
      </c>
      <c r="H1485" t="s">
        <v>14</v>
      </c>
      <c r="I1485" t="s">
        <v>1940</v>
      </c>
      <c r="J1485" t="s">
        <v>1455</v>
      </c>
      <c r="K1485" t="s">
        <v>1453</v>
      </c>
      <c r="M1485" t="s">
        <v>1465</v>
      </c>
      <c r="N1485" t="s">
        <v>21</v>
      </c>
      <c r="O1485" t="s">
        <v>27</v>
      </c>
      <c r="P1485" t="s">
        <v>28</v>
      </c>
    </row>
    <row r="1486" spans="1:16" x14ac:dyDescent="0.35">
      <c r="A1486" t="s">
        <v>1121</v>
      </c>
      <c r="B1486">
        <v>192</v>
      </c>
      <c r="C1486">
        <v>4</v>
      </c>
      <c r="D1486">
        <v>0</v>
      </c>
      <c r="E1486">
        <v>102</v>
      </c>
      <c r="F1486">
        <v>298</v>
      </c>
      <c r="G1486" s="3">
        <v>45653</v>
      </c>
      <c r="H1486" t="s">
        <v>14</v>
      </c>
      <c r="I1486" t="s">
        <v>1980</v>
      </c>
      <c r="J1486" t="s">
        <v>1455</v>
      </c>
      <c r="K1486" t="s">
        <v>1453</v>
      </c>
      <c r="M1486" t="s">
        <v>1465</v>
      </c>
      <c r="N1486" t="s">
        <v>21</v>
      </c>
      <c r="O1486" t="s">
        <v>27</v>
      </c>
      <c r="P1486" t="s">
        <v>84</v>
      </c>
    </row>
    <row r="1487" spans="1:16" x14ac:dyDescent="0.35">
      <c r="A1487" t="s">
        <v>1221</v>
      </c>
      <c r="B1487">
        <v>8</v>
      </c>
      <c r="D1487">
        <v>0</v>
      </c>
      <c r="E1487">
        <v>6</v>
      </c>
      <c r="F1487">
        <v>14</v>
      </c>
      <c r="G1487" s="3">
        <v>45653</v>
      </c>
      <c r="H1487" t="s">
        <v>14</v>
      </c>
      <c r="I1487" t="s">
        <v>1994</v>
      </c>
      <c r="J1487" t="s">
        <v>1456</v>
      </c>
      <c r="K1487" t="s">
        <v>1450</v>
      </c>
      <c r="M1487" t="s">
        <v>1471</v>
      </c>
      <c r="N1487" t="s">
        <v>33</v>
      </c>
      <c r="O1487" t="s">
        <v>53</v>
      </c>
      <c r="P1487" t="s">
        <v>54</v>
      </c>
    </row>
    <row r="1488" spans="1:16" x14ac:dyDescent="0.35">
      <c r="A1488" t="s">
        <v>273</v>
      </c>
      <c r="B1488">
        <v>2</v>
      </c>
      <c r="D1488">
        <v>0</v>
      </c>
      <c r="E1488">
        <v>0</v>
      </c>
      <c r="F1488">
        <v>2</v>
      </c>
      <c r="G1488" s="3">
        <v>45653</v>
      </c>
      <c r="H1488" t="s">
        <v>14</v>
      </c>
      <c r="I1488" t="s">
        <v>1611</v>
      </c>
      <c r="J1488" t="s">
        <v>1448</v>
      </c>
      <c r="K1488" t="s">
        <v>1453</v>
      </c>
      <c r="M1488" t="s">
        <v>1464</v>
      </c>
      <c r="N1488" t="s">
        <v>2021</v>
      </c>
      <c r="O1488" t="s">
        <v>15</v>
      </c>
      <c r="P1488" t="s">
        <v>38</v>
      </c>
    </row>
    <row r="1489" spans="1:16" x14ac:dyDescent="0.35">
      <c r="A1489" t="s">
        <v>2024</v>
      </c>
      <c r="B1489">
        <v>23</v>
      </c>
      <c r="D1489">
        <v>0</v>
      </c>
      <c r="E1489">
        <v>3</v>
      </c>
      <c r="F1489">
        <v>26</v>
      </c>
      <c r="G1489" s="3">
        <v>45653</v>
      </c>
      <c r="H1489" t="s">
        <v>14</v>
      </c>
      <c r="I1489" t="s">
        <v>2025</v>
      </c>
      <c r="J1489" t="s">
        <v>1460</v>
      </c>
      <c r="K1489" t="s">
        <v>1450</v>
      </c>
      <c r="M1489" t="s">
        <v>1986</v>
      </c>
      <c r="N1489" t="s">
        <v>2021</v>
      </c>
      <c r="O1489" t="s">
        <v>58</v>
      </c>
      <c r="P1489" t="s">
        <v>1984</v>
      </c>
    </row>
    <row r="1490" spans="1:16" x14ac:dyDescent="0.35">
      <c r="A1490" t="s">
        <v>2026</v>
      </c>
      <c r="B1490">
        <v>64</v>
      </c>
      <c r="C1490">
        <v>1</v>
      </c>
      <c r="D1490">
        <v>0</v>
      </c>
      <c r="E1490">
        <v>23</v>
      </c>
      <c r="F1490">
        <v>88</v>
      </c>
      <c r="G1490" s="3">
        <v>45653</v>
      </c>
      <c r="H1490" t="s">
        <v>14</v>
      </c>
      <c r="I1490" t="s">
        <v>1898</v>
      </c>
      <c r="J1490" t="s">
        <v>1456</v>
      </c>
      <c r="K1490" t="s">
        <v>1450</v>
      </c>
      <c r="M1490" t="s">
        <v>1463</v>
      </c>
      <c r="N1490" t="s">
        <v>33</v>
      </c>
      <c r="O1490" t="s">
        <v>73</v>
      </c>
      <c r="P1490" t="s">
        <v>74</v>
      </c>
    </row>
    <row r="1491" spans="1:16" x14ac:dyDescent="0.35">
      <c r="A1491" t="s">
        <v>560</v>
      </c>
      <c r="B1491">
        <v>87</v>
      </c>
      <c r="C1491">
        <v>2</v>
      </c>
      <c r="D1491">
        <v>1</v>
      </c>
      <c r="E1491">
        <v>22</v>
      </c>
      <c r="F1491">
        <v>112</v>
      </c>
      <c r="G1491" s="3">
        <v>45653</v>
      </c>
      <c r="H1491" t="s">
        <v>14</v>
      </c>
      <c r="I1491" t="s">
        <v>2027</v>
      </c>
      <c r="J1491" t="s">
        <v>1456</v>
      </c>
      <c r="K1491" t="s">
        <v>1450</v>
      </c>
      <c r="M1491" t="s">
        <v>1454</v>
      </c>
      <c r="N1491" t="s">
        <v>33</v>
      </c>
      <c r="O1491" t="s">
        <v>53</v>
      </c>
      <c r="P1491" t="s">
        <v>198</v>
      </c>
    </row>
    <row r="1492" spans="1:16" x14ac:dyDescent="0.35">
      <c r="A1492" t="s">
        <v>1306</v>
      </c>
      <c r="B1492">
        <v>44</v>
      </c>
      <c r="D1492">
        <v>0</v>
      </c>
      <c r="E1492">
        <v>4</v>
      </c>
      <c r="F1492">
        <v>48</v>
      </c>
      <c r="G1492" s="3">
        <v>45653</v>
      </c>
      <c r="H1492" t="s">
        <v>14</v>
      </c>
      <c r="I1492" t="s">
        <v>1978</v>
      </c>
      <c r="J1492" t="s">
        <v>1456</v>
      </c>
      <c r="K1492" t="s">
        <v>1450</v>
      </c>
      <c r="M1492" t="s">
        <v>1471</v>
      </c>
      <c r="N1492" t="s">
        <v>33</v>
      </c>
      <c r="O1492" t="s">
        <v>53</v>
      </c>
      <c r="P1492" t="s">
        <v>54</v>
      </c>
    </row>
    <row r="1493" spans="1:16" x14ac:dyDescent="0.35">
      <c r="A1493" t="s">
        <v>1319</v>
      </c>
      <c r="B1493">
        <v>48</v>
      </c>
      <c r="D1493">
        <v>4</v>
      </c>
      <c r="E1493">
        <v>35</v>
      </c>
      <c r="F1493">
        <v>87</v>
      </c>
      <c r="G1493" s="3">
        <v>45653</v>
      </c>
      <c r="H1493" t="s">
        <v>14</v>
      </c>
      <c r="I1493" t="s">
        <v>1768</v>
      </c>
      <c r="J1493" t="s">
        <v>1456</v>
      </c>
      <c r="K1493" t="s">
        <v>1450</v>
      </c>
      <c r="M1493" t="s">
        <v>1454</v>
      </c>
      <c r="N1493" t="s">
        <v>33</v>
      </c>
      <c r="O1493" t="s">
        <v>53</v>
      </c>
      <c r="P1493" t="s">
        <v>198</v>
      </c>
    </row>
    <row r="1494" spans="1:16" x14ac:dyDescent="0.35">
      <c r="A1494" t="s">
        <v>740</v>
      </c>
      <c r="B1494">
        <v>218</v>
      </c>
      <c r="C1494">
        <v>1</v>
      </c>
      <c r="D1494">
        <v>0</v>
      </c>
      <c r="E1494">
        <v>43</v>
      </c>
      <c r="F1494">
        <v>262</v>
      </c>
      <c r="G1494" s="3">
        <v>45653</v>
      </c>
      <c r="H1494" t="s">
        <v>14</v>
      </c>
      <c r="I1494" t="s">
        <v>1769</v>
      </c>
      <c r="J1494" t="s">
        <v>1456</v>
      </c>
      <c r="K1494" t="s">
        <v>1450</v>
      </c>
      <c r="M1494" t="s">
        <v>1462</v>
      </c>
      <c r="N1494" t="s">
        <v>33</v>
      </c>
      <c r="O1494" t="s">
        <v>70</v>
      </c>
      <c r="P1494" t="s">
        <v>71</v>
      </c>
    </row>
    <row r="1495" spans="1:16" x14ac:dyDescent="0.35">
      <c r="A1495" t="s">
        <v>788</v>
      </c>
      <c r="B1495">
        <v>159</v>
      </c>
      <c r="D1495">
        <v>0</v>
      </c>
      <c r="E1495">
        <v>66</v>
      </c>
      <c r="F1495">
        <v>225</v>
      </c>
      <c r="G1495" s="3">
        <v>45653</v>
      </c>
      <c r="H1495" t="s">
        <v>14</v>
      </c>
      <c r="I1495" t="s">
        <v>2028</v>
      </c>
      <c r="J1495" t="s">
        <v>1456</v>
      </c>
      <c r="K1495" t="s">
        <v>1450</v>
      </c>
      <c r="M1495" t="s">
        <v>1479</v>
      </c>
      <c r="N1495" t="s">
        <v>33</v>
      </c>
      <c r="O1495" t="s">
        <v>45</v>
      </c>
      <c r="P1495" t="s">
        <v>276</v>
      </c>
    </row>
    <row r="1496" spans="1:16" x14ac:dyDescent="0.35">
      <c r="A1496" t="s">
        <v>298</v>
      </c>
      <c r="B1496">
        <v>103</v>
      </c>
      <c r="D1496">
        <v>0</v>
      </c>
      <c r="E1496">
        <v>37</v>
      </c>
      <c r="F1496">
        <v>140</v>
      </c>
      <c r="G1496" s="3">
        <v>45653</v>
      </c>
      <c r="H1496" t="s">
        <v>14</v>
      </c>
      <c r="I1496" t="s">
        <v>1628</v>
      </c>
      <c r="J1496" t="s">
        <v>1448</v>
      </c>
      <c r="K1496" t="s">
        <v>1453</v>
      </c>
      <c r="M1496" t="s">
        <v>1471</v>
      </c>
      <c r="N1496" t="s">
        <v>2021</v>
      </c>
      <c r="O1496" t="s">
        <v>15</v>
      </c>
      <c r="P1496" t="s">
        <v>185</v>
      </c>
    </row>
    <row r="1497" spans="1:16" x14ac:dyDescent="0.35">
      <c r="A1497" t="s">
        <v>299</v>
      </c>
      <c r="B1497">
        <v>104</v>
      </c>
      <c r="C1497">
        <v>1</v>
      </c>
      <c r="D1497">
        <v>0</v>
      </c>
      <c r="E1497">
        <v>28</v>
      </c>
      <c r="F1497">
        <v>133</v>
      </c>
      <c r="G1497" s="3">
        <v>45653</v>
      </c>
      <c r="H1497" t="s">
        <v>14</v>
      </c>
      <c r="I1497" t="s">
        <v>1628</v>
      </c>
      <c r="J1497" t="s">
        <v>1448</v>
      </c>
      <c r="K1497" t="s">
        <v>1453</v>
      </c>
      <c r="M1497" t="s">
        <v>1471</v>
      </c>
      <c r="N1497" t="s">
        <v>2021</v>
      </c>
      <c r="O1497" t="s">
        <v>15</v>
      </c>
      <c r="P1497" t="s">
        <v>185</v>
      </c>
    </row>
    <row r="1498" spans="1:16" x14ac:dyDescent="0.35">
      <c r="A1498" t="s">
        <v>2029</v>
      </c>
      <c r="B1498">
        <v>179</v>
      </c>
      <c r="C1498">
        <v>1</v>
      </c>
      <c r="D1498">
        <v>2</v>
      </c>
      <c r="E1498">
        <v>135</v>
      </c>
      <c r="F1498">
        <v>317</v>
      </c>
      <c r="G1498" s="3">
        <v>45653</v>
      </c>
      <c r="H1498" t="s">
        <v>14</v>
      </c>
      <c r="I1498" t="s">
        <v>1487</v>
      </c>
      <c r="J1498" t="s">
        <v>1460</v>
      </c>
      <c r="K1498" t="s">
        <v>1473</v>
      </c>
      <c r="M1498" t="s">
        <v>2050</v>
      </c>
      <c r="N1498" t="s">
        <v>2021</v>
      </c>
      <c r="O1498" t="s">
        <v>58</v>
      </c>
      <c r="P1498" t="s">
        <v>89</v>
      </c>
    </row>
    <row r="1499" spans="1:16" x14ac:dyDescent="0.35">
      <c r="A1499" t="s">
        <v>607</v>
      </c>
      <c r="B1499">
        <v>4</v>
      </c>
      <c r="D1499">
        <v>0</v>
      </c>
      <c r="E1499">
        <v>7</v>
      </c>
      <c r="F1499">
        <v>11</v>
      </c>
      <c r="G1499" s="3">
        <v>45653</v>
      </c>
      <c r="H1499" t="s">
        <v>14</v>
      </c>
      <c r="I1499" t="s">
        <v>1744</v>
      </c>
      <c r="J1499" t="s">
        <v>1448</v>
      </c>
      <c r="K1499" t="s">
        <v>1453</v>
      </c>
      <c r="M1499" t="s">
        <v>1464</v>
      </c>
      <c r="N1499" t="s">
        <v>2021</v>
      </c>
      <c r="O1499" t="s">
        <v>15</v>
      </c>
      <c r="P1499" t="s">
        <v>16</v>
      </c>
    </row>
    <row r="1500" spans="1:16" x14ac:dyDescent="0.35">
      <c r="A1500" t="s">
        <v>2030</v>
      </c>
      <c r="B1500">
        <v>9</v>
      </c>
      <c r="D1500">
        <v>0</v>
      </c>
      <c r="E1500">
        <v>11</v>
      </c>
      <c r="F1500">
        <v>20</v>
      </c>
      <c r="G1500" s="3">
        <v>45653</v>
      </c>
      <c r="H1500" t="s">
        <v>14</v>
      </c>
      <c r="I1500" t="s">
        <v>1816</v>
      </c>
      <c r="J1500" t="s">
        <v>1459</v>
      </c>
      <c r="K1500" t="s">
        <v>1453</v>
      </c>
      <c r="M1500" t="s">
        <v>1465</v>
      </c>
      <c r="N1500" t="s">
        <v>2021</v>
      </c>
      <c r="O1500" t="s">
        <v>42</v>
      </c>
      <c r="P1500" t="s">
        <v>131</v>
      </c>
    </row>
    <row r="1501" spans="1:16" x14ac:dyDescent="0.35">
      <c r="A1501" t="s">
        <v>2031</v>
      </c>
      <c r="B1501">
        <v>3</v>
      </c>
      <c r="D1501">
        <v>0</v>
      </c>
      <c r="E1501">
        <v>0</v>
      </c>
      <c r="F1501">
        <v>3</v>
      </c>
      <c r="G1501" s="3">
        <v>45653</v>
      </c>
      <c r="H1501" t="s">
        <v>14</v>
      </c>
      <c r="I1501" t="s">
        <v>2032</v>
      </c>
      <c r="J1501" t="s">
        <v>1548</v>
      </c>
      <c r="K1501" t="s">
        <v>1450</v>
      </c>
      <c r="M1501" t="s">
        <v>1474</v>
      </c>
      <c r="N1501" t="s">
        <v>2021</v>
      </c>
      <c r="O1501" t="s">
        <v>18</v>
      </c>
      <c r="P1501" t="s">
        <v>19</v>
      </c>
    </row>
    <row r="1502" spans="1:16" x14ac:dyDescent="0.35">
      <c r="A1502" t="s">
        <v>848</v>
      </c>
      <c r="D1502">
        <v>0</v>
      </c>
      <c r="E1502">
        <v>1</v>
      </c>
      <c r="F1502">
        <v>1</v>
      </c>
      <c r="G1502" s="3">
        <v>45653</v>
      </c>
      <c r="H1502" t="s">
        <v>14</v>
      </c>
      <c r="I1502" t="s">
        <v>2003</v>
      </c>
      <c r="J1502" t="s">
        <v>1452</v>
      </c>
      <c r="K1502" t="s">
        <v>1523</v>
      </c>
      <c r="M1502" t="s">
        <v>2050</v>
      </c>
      <c r="N1502" t="s">
        <v>21</v>
      </c>
      <c r="O1502" t="s">
        <v>22</v>
      </c>
      <c r="P1502" t="s">
        <v>223</v>
      </c>
    </row>
    <row r="1503" spans="1:16" x14ac:dyDescent="0.35">
      <c r="A1503" t="s">
        <v>392</v>
      </c>
      <c r="B1503">
        <v>3</v>
      </c>
      <c r="D1503">
        <v>0</v>
      </c>
      <c r="E1503">
        <v>3</v>
      </c>
      <c r="F1503">
        <v>6</v>
      </c>
      <c r="G1503" s="3">
        <v>45653</v>
      </c>
      <c r="H1503" t="s">
        <v>14</v>
      </c>
      <c r="I1503" t="s">
        <v>1970</v>
      </c>
      <c r="J1503" t="s">
        <v>1458</v>
      </c>
      <c r="K1503" t="s">
        <v>1453</v>
      </c>
      <c r="M1503" t="s">
        <v>1467</v>
      </c>
      <c r="N1503" t="s">
        <v>2021</v>
      </c>
      <c r="O1503" t="s">
        <v>18</v>
      </c>
      <c r="P1503" t="s">
        <v>56</v>
      </c>
    </row>
    <row r="1504" spans="1:16" x14ac:dyDescent="0.35">
      <c r="A1504" t="s">
        <v>982</v>
      </c>
      <c r="B1504">
        <v>25</v>
      </c>
      <c r="D1504">
        <v>0</v>
      </c>
      <c r="E1504">
        <v>7</v>
      </c>
      <c r="F1504">
        <v>32</v>
      </c>
      <c r="G1504" s="3">
        <v>45653</v>
      </c>
      <c r="H1504" t="s">
        <v>14</v>
      </c>
      <c r="I1504" t="s">
        <v>1567</v>
      </c>
      <c r="J1504" t="s">
        <v>1456</v>
      </c>
      <c r="K1504" t="s">
        <v>1450</v>
      </c>
      <c r="M1504" t="s">
        <v>1454</v>
      </c>
      <c r="N1504" t="s">
        <v>33</v>
      </c>
      <c r="O1504" t="s">
        <v>53</v>
      </c>
      <c r="P1504" t="s">
        <v>198</v>
      </c>
    </row>
    <row r="1505" spans="1:16" x14ac:dyDescent="0.35">
      <c r="A1505" t="s">
        <v>569</v>
      </c>
      <c r="B1505">
        <v>89</v>
      </c>
      <c r="D1505">
        <v>0</v>
      </c>
      <c r="E1505">
        <v>21</v>
      </c>
      <c r="F1505">
        <v>110</v>
      </c>
      <c r="G1505" s="3">
        <v>45653</v>
      </c>
      <c r="H1505" t="s">
        <v>14</v>
      </c>
      <c r="I1505" t="s">
        <v>2049</v>
      </c>
      <c r="J1505" t="s">
        <v>1460</v>
      </c>
      <c r="K1505" t="s">
        <v>1450</v>
      </c>
      <c r="M1505" t="s">
        <v>1986</v>
      </c>
      <c r="N1505" t="s">
        <v>2021</v>
      </c>
      <c r="O1505" t="s">
        <v>58</v>
      </c>
      <c r="P1505" t="s">
        <v>89</v>
      </c>
    </row>
    <row r="1506" spans="1:16" x14ac:dyDescent="0.35">
      <c r="A1506" t="s">
        <v>1136</v>
      </c>
      <c r="B1506">
        <v>1</v>
      </c>
      <c r="D1506">
        <v>0</v>
      </c>
      <c r="E1506">
        <v>0</v>
      </c>
      <c r="F1506">
        <v>1</v>
      </c>
      <c r="G1506" s="3">
        <v>45653</v>
      </c>
      <c r="H1506" t="s">
        <v>14</v>
      </c>
      <c r="I1506" t="s">
        <v>1600</v>
      </c>
      <c r="J1506" t="s">
        <v>1455</v>
      </c>
      <c r="K1506" t="s">
        <v>1450</v>
      </c>
      <c r="M1506" t="s">
        <v>1465</v>
      </c>
      <c r="N1506" t="s">
        <v>21</v>
      </c>
      <c r="O1506" t="s">
        <v>91</v>
      </c>
      <c r="P1506" t="s">
        <v>92</v>
      </c>
    </row>
    <row r="1507" spans="1:16" x14ac:dyDescent="0.35">
      <c r="A1507" t="s">
        <v>224</v>
      </c>
      <c r="B1507">
        <v>14</v>
      </c>
      <c r="D1507">
        <v>0</v>
      </c>
      <c r="E1507">
        <v>11</v>
      </c>
      <c r="F1507">
        <v>25</v>
      </c>
      <c r="G1507" s="3">
        <v>45653</v>
      </c>
      <c r="H1507" t="s">
        <v>14</v>
      </c>
      <c r="I1507" t="s">
        <v>2053</v>
      </c>
      <c r="J1507" t="s">
        <v>1458</v>
      </c>
      <c r="K1507" t="s">
        <v>1453</v>
      </c>
      <c r="M1507" t="s">
        <v>1467</v>
      </c>
      <c r="N1507" t="s">
        <v>2021</v>
      </c>
      <c r="O1507" t="s">
        <v>18</v>
      </c>
      <c r="P1507" t="s">
        <v>56</v>
      </c>
    </row>
    <row r="1508" spans="1:16" x14ac:dyDescent="0.35">
      <c r="A1508" t="s">
        <v>2054</v>
      </c>
      <c r="B1508">
        <v>531</v>
      </c>
      <c r="C1508">
        <v>7</v>
      </c>
      <c r="D1508">
        <v>9</v>
      </c>
      <c r="E1508">
        <v>501</v>
      </c>
      <c r="F1508">
        <v>1048</v>
      </c>
      <c r="G1508" s="3">
        <v>45653</v>
      </c>
      <c r="H1508" t="s">
        <v>14</v>
      </c>
      <c r="I1508" t="s">
        <v>1622</v>
      </c>
      <c r="J1508" t="s">
        <v>1460</v>
      </c>
      <c r="K1508" t="s">
        <v>1526</v>
      </c>
      <c r="M1508" t="s">
        <v>2050</v>
      </c>
      <c r="N1508" t="s">
        <v>2021</v>
      </c>
      <c r="O1508" t="s">
        <v>58</v>
      </c>
      <c r="P1508" t="s">
        <v>59</v>
      </c>
    </row>
    <row r="1509" spans="1:16" x14ac:dyDescent="0.35">
      <c r="A1509" t="s">
        <v>614</v>
      </c>
      <c r="D1509">
        <v>0</v>
      </c>
      <c r="E1509">
        <v>1</v>
      </c>
      <c r="F1509">
        <v>1</v>
      </c>
      <c r="G1509" s="3">
        <v>45653</v>
      </c>
      <c r="H1509" t="s">
        <v>14</v>
      </c>
      <c r="I1509" t="s">
        <v>2061</v>
      </c>
      <c r="J1509" t="s">
        <v>1455</v>
      </c>
      <c r="K1509" t="s">
        <v>1453</v>
      </c>
      <c r="M1509" t="s">
        <v>1462</v>
      </c>
      <c r="N1509" t="s">
        <v>21</v>
      </c>
      <c r="O1509" t="s">
        <v>91</v>
      </c>
      <c r="P1509" t="s">
        <v>2052</v>
      </c>
    </row>
    <row r="1510" spans="1:16" x14ac:dyDescent="0.35">
      <c r="A1510" t="s">
        <v>2056</v>
      </c>
      <c r="B1510">
        <v>51</v>
      </c>
      <c r="D1510">
        <v>0</v>
      </c>
      <c r="E1510">
        <v>22</v>
      </c>
      <c r="F1510">
        <v>73</v>
      </c>
      <c r="G1510" s="3">
        <v>45653</v>
      </c>
      <c r="H1510" t="s">
        <v>14</v>
      </c>
      <c r="I1510" t="s">
        <v>2057</v>
      </c>
      <c r="J1510" t="s">
        <v>1456</v>
      </c>
      <c r="K1510" t="s">
        <v>1450</v>
      </c>
      <c r="M1510" t="s">
        <v>1469</v>
      </c>
      <c r="N1510" t="s">
        <v>33</v>
      </c>
      <c r="O1510" t="s">
        <v>73</v>
      </c>
      <c r="P1510" t="s">
        <v>74</v>
      </c>
    </row>
    <row r="1511" spans="1:16" x14ac:dyDescent="0.35">
      <c r="A1511" t="s">
        <v>533</v>
      </c>
      <c r="B1511">
        <v>9</v>
      </c>
      <c r="D1511">
        <v>0</v>
      </c>
      <c r="E1511">
        <v>1</v>
      </c>
      <c r="F1511">
        <v>10</v>
      </c>
      <c r="G1511" s="3">
        <v>45653</v>
      </c>
      <c r="H1511" t="s">
        <v>14</v>
      </c>
      <c r="I1511" t="s">
        <v>2058</v>
      </c>
      <c r="J1511" t="s">
        <v>1456</v>
      </c>
      <c r="K1511" t="s">
        <v>1453</v>
      </c>
      <c r="M1511" t="s">
        <v>1469</v>
      </c>
      <c r="N1511" t="s">
        <v>33</v>
      </c>
      <c r="O1511" t="s">
        <v>73</v>
      </c>
      <c r="P1511" t="s">
        <v>74</v>
      </c>
    </row>
    <row r="1512" spans="1:16" x14ac:dyDescent="0.35">
      <c r="A1512" t="s">
        <v>2059</v>
      </c>
      <c r="B1512">
        <v>1</v>
      </c>
      <c r="D1512">
        <v>0</v>
      </c>
      <c r="E1512">
        <v>0</v>
      </c>
      <c r="F1512">
        <v>1</v>
      </c>
      <c r="G1512" s="3">
        <v>45653</v>
      </c>
      <c r="H1512" t="s">
        <v>14</v>
      </c>
      <c r="I1512" t="s">
        <v>909</v>
      </c>
      <c r="J1512" t="s">
        <v>1456</v>
      </c>
      <c r="K1512" t="s">
        <v>1450</v>
      </c>
      <c r="M1512" t="s">
        <v>2060</v>
      </c>
      <c r="N1512" t="s">
        <v>33</v>
      </c>
      <c r="O1512" t="s">
        <v>34</v>
      </c>
      <c r="P1512" t="s">
        <v>35</v>
      </c>
    </row>
    <row r="1513" spans="1:16" x14ac:dyDescent="0.35">
      <c r="A1513" t="s">
        <v>2001</v>
      </c>
      <c r="B1513">
        <v>1</v>
      </c>
      <c r="D1513">
        <v>0</v>
      </c>
      <c r="E1513">
        <v>0</v>
      </c>
      <c r="F1513">
        <v>1</v>
      </c>
      <c r="G1513" s="3">
        <v>45653</v>
      </c>
      <c r="H1513" t="s">
        <v>14</v>
      </c>
      <c r="I1513" t="s">
        <v>2002</v>
      </c>
      <c r="J1513" t="s">
        <v>1448</v>
      </c>
      <c r="K1513" t="s">
        <v>1453</v>
      </c>
      <c r="M1513" t="s">
        <v>1464</v>
      </c>
      <c r="N1513" t="s">
        <v>2021</v>
      </c>
      <c r="O1513" t="s">
        <v>15</v>
      </c>
      <c r="P1513" t="s">
        <v>185</v>
      </c>
    </row>
    <row r="1514" spans="1:16" x14ac:dyDescent="0.35">
      <c r="A1514" t="s">
        <v>1085</v>
      </c>
      <c r="B1514">
        <v>106</v>
      </c>
      <c r="D1514">
        <v>0</v>
      </c>
      <c r="E1514">
        <v>86</v>
      </c>
      <c r="F1514">
        <v>192</v>
      </c>
      <c r="G1514" s="3">
        <v>45653</v>
      </c>
      <c r="H1514" t="s">
        <v>14</v>
      </c>
      <c r="I1514" t="s">
        <v>1972</v>
      </c>
      <c r="J1514" t="s">
        <v>1459</v>
      </c>
      <c r="K1514" t="s">
        <v>1453</v>
      </c>
      <c r="M1514" t="s">
        <v>1479</v>
      </c>
      <c r="N1514" t="s">
        <v>2021</v>
      </c>
      <c r="O1514" t="s">
        <v>58</v>
      </c>
      <c r="P1514" t="s">
        <v>59</v>
      </c>
    </row>
    <row r="1515" spans="1:16" x14ac:dyDescent="0.35">
      <c r="A1515" t="s">
        <v>29</v>
      </c>
      <c r="B1515">
        <v>596</v>
      </c>
      <c r="C1515">
        <v>4</v>
      </c>
      <c r="D1515">
        <v>3</v>
      </c>
      <c r="E1515">
        <v>637</v>
      </c>
      <c r="F1515">
        <v>1240</v>
      </c>
      <c r="G1515" s="3">
        <v>45654</v>
      </c>
      <c r="H1515" t="s">
        <v>14</v>
      </c>
      <c r="I1515" t="s">
        <v>1528</v>
      </c>
      <c r="J1515" t="s">
        <v>1528</v>
      </c>
      <c r="K1515" t="s">
        <v>1526</v>
      </c>
      <c r="M1515" t="s">
        <v>2050</v>
      </c>
      <c r="N1515" t="s">
        <v>2022</v>
      </c>
      <c r="O1515" t="s">
        <v>30</v>
      </c>
      <c r="P1515" t="s">
        <v>31</v>
      </c>
    </row>
    <row r="1516" spans="1:16" x14ac:dyDescent="0.35">
      <c r="A1516" t="s">
        <v>60</v>
      </c>
      <c r="B1516">
        <v>685</v>
      </c>
      <c r="C1516">
        <v>6</v>
      </c>
      <c r="D1516">
        <v>3</v>
      </c>
      <c r="E1516">
        <v>665</v>
      </c>
      <c r="F1516">
        <v>1359</v>
      </c>
      <c r="G1516" s="3">
        <v>45654</v>
      </c>
      <c r="H1516" t="s">
        <v>14</v>
      </c>
      <c r="I1516" t="s">
        <v>1528</v>
      </c>
      <c r="J1516" t="s">
        <v>1528</v>
      </c>
      <c r="K1516" t="s">
        <v>1526</v>
      </c>
      <c r="M1516" t="s">
        <v>2050</v>
      </c>
      <c r="N1516" t="s">
        <v>2022</v>
      </c>
      <c r="O1516" t="s">
        <v>61</v>
      </c>
      <c r="P1516" t="s">
        <v>2051</v>
      </c>
    </row>
    <row r="1517" spans="1:16" x14ac:dyDescent="0.35">
      <c r="A1517" t="s">
        <v>85</v>
      </c>
      <c r="B1517">
        <v>567</v>
      </c>
      <c r="C1517">
        <v>5</v>
      </c>
      <c r="D1517">
        <v>0</v>
      </c>
      <c r="E1517">
        <v>242</v>
      </c>
      <c r="F1517">
        <v>814</v>
      </c>
      <c r="G1517" s="3">
        <v>45654</v>
      </c>
      <c r="H1517" t="s">
        <v>14</v>
      </c>
      <c r="I1517" t="s">
        <v>1528</v>
      </c>
      <c r="J1517" t="s">
        <v>1528</v>
      </c>
      <c r="K1517" t="s">
        <v>1526</v>
      </c>
      <c r="M1517" t="s">
        <v>2050</v>
      </c>
      <c r="N1517" t="s">
        <v>2022</v>
      </c>
      <c r="O1517" t="s">
        <v>30</v>
      </c>
      <c r="P1517" t="s">
        <v>86</v>
      </c>
    </row>
    <row r="1518" spans="1:16" x14ac:dyDescent="0.35">
      <c r="A1518" t="s">
        <v>104</v>
      </c>
      <c r="B1518">
        <v>725</v>
      </c>
      <c r="C1518">
        <v>4</v>
      </c>
      <c r="D1518">
        <v>16</v>
      </c>
      <c r="E1518">
        <v>568</v>
      </c>
      <c r="F1518">
        <v>1313</v>
      </c>
      <c r="G1518" s="3">
        <v>45654</v>
      </c>
      <c r="H1518" t="s">
        <v>14</v>
      </c>
      <c r="I1518" t="s">
        <v>1528</v>
      </c>
      <c r="J1518" t="s">
        <v>1528</v>
      </c>
      <c r="K1518" t="s">
        <v>1526</v>
      </c>
      <c r="M1518" t="s">
        <v>2050</v>
      </c>
      <c r="N1518" t="s">
        <v>2022</v>
      </c>
      <c r="O1518" t="s">
        <v>105</v>
      </c>
      <c r="P1518" t="s">
        <v>106</v>
      </c>
    </row>
    <row r="1519" spans="1:16" x14ac:dyDescent="0.35">
      <c r="A1519" t="s">
        <v>120</v>
      </c>
      <c r="B1519">
        <v>436</v>
      </c>
      <c r="C1519">
        <v>4</v>
      </c>
      <c r="D1519">
        <v>20</v>
      </c>
      <c r="E1519">
        <v>208</v>
      </c>
      <c r="F1519">
        <v>668</v>
      </c>
      <c r="G1519" s="3">
        <v>45654</v>
      </c>
      <c r="H1519" t="s">
        <v>14</v>
      </c>
      <c r="I1519" t="s">
        <v>1528</v>
      </c>
      <c r="J1519" t="s">
        <v>1528</v>
      </c>
      <c r="K1519" t="s">
        <v>1526</v>
      </c>
      <c r="M1519" t="s">
        <v>2050</v>
      </c>
      <c r="N1519" t="s">
        <v>2022</v>
      </c>
      <c r="O1519" t="s">
        <v>30</v>
      </c>
      <c r="P1519" t="s">
        <v>31</v>
      </c>
    </row>
    <row r="1520" spans="1:16" x14ac:dyDescent="0.35">
      <c r="A1520" t="s">
        <v>121</v>
      </c>
      <c r="B1520">
        <v>631</v>
      </c>
      <c r="D1520">
        <v>4</v>
      </c>
      <c r="E1520">
        <v>375</v>
      </c>
      <c r="F1520">
        <v>1010</v>
      </c>
      <c r="G1520" s="3">
        <v>45654</v>
      </c>
      <c r="H1520" t="s">
        <v>14</v>
      </c>
      <c r="I1520" t="s">
        <v>1528</v>
      </c>
      <c r="J1520" t="s">
        <v>1528</v>
      </c>
      <c r="K1520" t="s">
        <v>1526</v>
      </c>
      <c r="M1520" t="s">
        <v>2050</v>
      </c>
      <c r="N1520" t="s">
        <v>2022</v>
      </c>
      <c r="O1520" t="s">
        <v>122</v>
      </c>
      <c r="P1520" t="s">
        <v>123</v>
      </c>
    </row>
    <row r="1521" spans="1:16" x14ac:dyDescent="0.35">
      <c r="A1521" t="s">
        <v>143</v>
      </c>
      <c r="B1521">
        <v>607</v>
      </c>
      <c r="C1521">
        <v>3</v>
      </c>
      <c r="D1521">
        <v>9</v>
      </c>
      <c r="E1521">
        <v>373</v>
      </c>
      <c r="F1521">
        <v>992</v>
      </c>
      <c r="G1521" s="3">
        <v>45654</v>
      </c>
      <c r="H1521" t="s">
        <v>14</v>
      </c>
      <c r="I1521" t="s">
        <v>1559</v>
      </c>
      <c r="J1521" t="s">
        <v>1560</v>
      </c>
      <c r="K1521" t="s">
        <v>1526</v>
      </c>
      <c r="M1521" t="s">
        <v>2050</v>
      </c>
      <c r="N1521" t="s">
        <v>2022</v>
      </c>
      <c r="O1521" t="s">
        <v>122</v>
      </c>
      <c r="P1521" t="s">
        <v>123</v>
      </c>
    </row>
    <row r="1522" spans="1:16" x14ac:dyDescent="0.35">
      <c r="A1522" t="s">
        <v>144</v>
      </c>
      <c r="B1522">
        <v>540</v>
      </c>
      <c r="C1522">
        <v>3</v>
      </c>
      <c r="D1522">
        <v>12</v>
      </c>
      <c r="E1522">
        <v>576</v>
      </c>
      <c r="F1522">
        <v>1131</v>
      </c>
      <c r="G1522" s="3">
        <v>45654</v>
      </c>
      <c r="H1522" t="s">
        <v>14</v>
      </c>
      <c r="I1522" t="s">
        <v>1561</v>
      </c>
      <c r="J1522" t="s">
        <v>1562</v>
      </c>
      <c r="K1522" t="s">
        <v>1526</v>
      </c>
      <c r="M1522" t="s">
        <v>2050</v>
      </c>
      <c r="N1522" t="s">
        <v>2022</v>
      </c>
      <c r="O1522" t="s">
        <v>122</v>
      </c>
      <c r="P1522" t="s">
        <v>145</v>
      </c>
    </row>
    <row r="1523" spans="1:16" x14ac:dyDescent="0.35">
      <c r="A1523" t="s">
        <v>151</v>
      </c>
      <c r="B1523">
        <v>897</v>
      </c>
      <c r="C1523">
        <v>12</v>
      </c>
      <c r="D1523">
        <v>8</v>
      </c>
      <c r="E1523">
        <v>519</v>
      </c>
      <c r="F1523">
        <v>1436</v>
      </c>
      <c r="G1523" s="3">
        <v>45654</v>
      </c>
      <c r="H1523" t="s">
        <v>14</v>
      </c>
      <c r="I1523" t="s">
        <v>1566</v>
      </c>
      <c r="J1523" t="s">
        <v>1560</v>
      </c>
      <c r="K1523" t="s">
        <v>1523</v>
      </c>
      <c r="M1523" t="s">
        <v>2050</v>
      </c>
      <c r="N1523" t="s">
        <v>2022</v>
      </c>
      <c r="O1523" t="s">
        <v>152</v>
      </c>
      <c r="P1523" t="s">
        <v>153</v>
      </c>
    </row>
    <row r="1524" spans="1:16" x14ac:dyDescent="0.35">
      <c r="A1524" t="s">
        <v>167</v>
      </c>
      <c r="B1524">
        <v>328</v>
      </c>
      <c r="C1524">
        <v>3</v>
      </c>
      <c r="D1524">
        <v>7</v>
      </c>
      <c r="E1524">
        <v>164</v>
      </c>
      <c r="F1524">
        <v>502</v>
      </c>
      <c r="G1524" s="3">
        <v>45654</v>
      </c>
      <c r="H1524" t="s">
        <v>14</v>
      </c>
      <c r="I1524" t="s">
        <v>1572</v>
      </c>
      <c r="J1524" t="s">
        <v>1560</v>
      </c>
      <c r="K1524" t="s">
        <v>1526</v>
      </c>
      <c r="M1524" t="s">
        <v>2050</v>
      </c>
      <c r="N1524" t="s">
        <v>2022</v>
      </c>
      <c r="O1524" t="s">
        <v>122</v>
      </c>
      <c r="P1524" t="s">
        <v>123</v>
      </c>
    </row>
    <row r="1525" spans="1:16" x14ac:dyDescent="0.35">
      <c r="A1525" t="s">
        <v>336</v>
      </c>
      <c r="B1525">
        <v>557</v>
      </c>
      <c r="C1525">
        <v>3</v>
      </c>
      <c r="D1525">
        <v>1</v>
      </c>
      <c r="E1525">
        <v>437</v>
      </c>
      <c r="F1525">
        <v>998</v>
      </c>
      <c r="G1525" s="3">
        <v>45654</v>
      </c>
      <c r="H1525" t="s">
        <v>14</v>
      </c>
      <c r="I1525" t="s">
        <v>1641</v>
      </c>
      <c r="J1525" t="s">
        <v>1560</v>
      </c>
      <c r="K1525" t="s">
        <v>1523</v>
      </c>
      <c r="M1525" t="s">
        <v>2050</v>
      </c>
      <c r="N1525" t="s">
        <v>2022</v>
      </c>
      <c r="O1525" t="s">
        <v>61</v>
      </c>
      <c r="P1525" t="s">
        <v>316</v>
      </c>
    </row>
    <row r="1526" spans="1:16" x14ac:dyDescent="0.35">
      <c r="A1526" t="s">
        <v>211</v>
      </c>
      <c r="B1526">
        <v>714</v>
      </c>
      <c r="C1526">
        <v>1</v>
      </c>
      <c r="D1526">
        <v>1</v>
      </c>
      <c r="E1526">
        <v>329</v>
      </c>
      <c r="F1526">
        <v>1045</v>
      </c>
      <c r="G1526" s="3">
        <v>45654</v>
      </c>
      <c r="H1526" t="s">
        <v>14</v>
      </c>
      <c r="I1526" t="s">
        <v>1528</v>
      </c>
      <c r="J1526" t="s">
        <v>1528</v>
      </c>
      <c r="K1526" t="s">
        <v>1526</v>
      </c>
      <c r="M1526" t="s">
        <v>2050</v>
      </c>
      <c r="N1526" t="s">
        <v>2022</v>
      </c>
      <c r="O1526" t="s">
        <v>30</v>
      </c>
      <c r="P1526" t="s">
        <v>31</v>
      </c>
    </row>
    <row r="1527" spans="1:16" x14ac:dyDescent="0.35">
      <c r="A1527" t="s">
        <v>260</v>
      </c>
      <c r="B1527">
        <v>374</v>
      </c>
      <c r="C1527">
        <v>3</v>
      </c>
      <c r="D1527">
        <v>7</v>
      </c>
      <c r="E1527">
        <v>326</v>
      </c>
      <c r="F1527">
        <v>710</v>
      </c>
      <c r="G1527" s="3">
        <v>45654</v>
      </c>
      <c r="H1527" t="s">
        <v>14</v>
      </c>
      <c r="I1527" t="s">
        <v>1528</v>
      </c>
      <c r="J1527" t="s">
        <v>1528</v>
      </c>
      <c r="K1527" t="s">
        <v>1526</v>
      </c>
      <c r="M1527" t="s">
        <v>2050</v>
      </c>
      <c r="N1527" t="s">
        <v>2022</v>
      </c>
      <c r="O1527" t="s">
        <v>61</v>
      </c>
      <c r="P1527" t="s">
        <v>2051</v>
      </c>
    </row>
    <row r="1528" spans="1:16" x14ac:dyDescent="0.35">
      <c r="A1528" t="s">
        <v>277</v>
      </c>
      <c r="B1528">
        <v>245</v>
      </c>
      <c r="C1528">
        <v>1</v>
      </c>
      <c r="D1528">
        <v>3</v>
      </c>
      <c r="E1528">
        <v>139</v>
      </c>
      <c r="F1528">
        <v>388</v>
      </c>
      <c r="G1528" s="3">
        <v>45654</v>
      </c>
      <c r="H1528" t="s">
        <v>14</v>
      </c>
      <c r="I1528" t="s">
        <v>1528</v>
      </c>
      <c r="J1528" t="s">
        <v>1528</v>
      </c>
      <c r="K1528" t="s">
        <v>1526</v>
      </c>
      <c r="M1528" t="s">
        <v>2050</v>
      </c>
      <c r="N1528" t="s">
        <v>2022</v>
      </c>
      <c r="O1528" t="s">
        <v>30</v>
      </c>
      <c r="P1528" t="s">
        <v>31</v>
      </c>
    </row>
    <row r="1529" spans="1:16" x14ac:dyDescent="0.35">
      <c r="A1529" t="s">
        <v>278</v>
      </c>
      <c r="B1529">
        <v>1114</v>
      </c>
      <c r="C1529">
        <v>8</v>
      </c>
      <c r="D1529">
        <v>16</v>
      </c>
      <c r="E1529">
        <v>506</v>
      </c>
      <c r="F1529">
        <v>1644</v>
      </c>
      <c r="G1529" s="3">
        <v>45654</v>
      </c>
      <c r="H1529" t="s">
        <v>14</v>
      </c>
      <c r="I1529" t="s">
        <v>1528</v>
      </c>
      <c r="J1529" t="s">
        <v>1528</v>
      </c>
      <c r="K1529" t="s">
        <v>1526</v>
      </c>
      <c r="M1529" t="s">
        <v>2050</v>
      </c>
      <c r="N1529" t="s">
        <v>2022</v>
      </c>
      <c r="O1529" t="s">
        <v>152</v>
      </c>
      <c r="P1529" t="s">
        <v>153</v>
      </c>
    </row>
    <row r="1530" spans="1:16" x14ac:dyDescent="0.35">
      <c r="A1530" t="s">
        <v>282</v>
      </c>
      <c r="B1530">
        <v>991</v>
      </c>
      <c r="C1530">
        <v>6</v>
      </c>
      <c r="D1530">
        <v>7</v>
      </c>
      <c r="E1530">
        <v>606</v>
      </c>
      <c r="F1530">
        <v>1610</v>
      </c>
      <c r="G1530" s="3">
        <v>45654</v>
      </c>
      <c r="H1530" t="s">
        <v>14</v>
      </c>
      <c r="I1530" t="s">
        <v>1528</v>
      </c>
      <c r="J1530" t="s">
        <v>1528</v>
      </c>
      <c r="K1530" t="s">
        <v>1526</v>
      </c>
      <c r="M1530" t="s">
        <v>2050</v>
      </c>
      <c r="N1530" t="s">
        <v>2022</v>
      </c>
      <c r="O1530" t="s">
        <v>30</v>
      </c>
      <c r="P1530" t="s">
        <v>31</v>
      </c>
    </row>
    <row r="1531" spans="1:16" x14ac:dyDescent="0.35">
      <c r="A1531" t="s">
        <v>315</v>
      </c>
      <c r="B1531">
        <v>599</v>
      </c>
      <c r="C1531">
        <v>5</v>
      </c>
      <c r="D1531">
        <v>4</v>
      </c>
      <c r="E1531">
        <v>508</v>
      </c>
      <c r="F1531">
        <v>1116</v>
      </c>
      <c r="G1531" s="3">
        <v>45654</v>
      </c>
      <c r="H1531" t="s">
        <v>14</v>
      </c>
      <c r="I1531" t="s">
        <v>1528</v>
      </c>
      <c r="J1531" t="s">
        <v>1528</v>
      </c>
      <c r="K1531" t="s">
        <v>1526</v>
      </c>
      <c r="M1531" t="s">
        <v>2050</v>
      </c>
      <c r="N1531" t="s">
        <v>2022</v>
      </c>
      <c r="O1531" t="s">
        <v>316</v>
      </c>
      <c r="P1531" t="s">
        <v>317</v>
      </c>
    </row>
    <row r="1532" spans="1:16" x14ac:dyDescent="0.35">
      <c r="A1532" t="s">
        <v>329</v>
      </c>
      <c r="B1532">
        <v>343</v>
      </c>
      <c r="C1532">
        <v>1</v>
      </c>
      <c r="D1532">
        <v>2</v>
      </c>
      <c r="E1532">
        <v>276</v>
      </c>
      <c r="F1532">
        <v>622</v>
      </c>
      <c r="G1532" s="3">
        <v>45654</v>
      </c>
      <c r="H1532" t="s">
        <v>14</v>
      </c>
      <c r="I1532" t="s">
        <v>1528</v>
      </c>
      <c r="J1532" t="s">
        <v>1528</v>
      </c>
      <c r="K1532" t="s">
        <v>1526</v>
      </c>
      <c r="M1532" t="s">
        <v>2050</v>
      </c>
      <c r="N1532" t="s">
        <v>2022</v>
      </c>
      <c r="O1532" t="s">
        <v>61</v>
      </c>
      <c r="P1532" t="s">
        <v>2051</v>
      </c>
    </row>
    <row r="1533" spans="1:16" x14ac:dyDescent="0.35">
      <c r="A1533" t="s">
        <v>344</v>
      </c>
      <c r="B1533">
        <v>276</v>
      </c>
      <c r="C1533">
        <v>2</v>
      </c>
      <c r="D1533">
        <v>1</v>
      </c>
      <c r="E1533">
        <v>276</v>
      </c>
      <c r="F1533">
        <v>555</v>
      </c>
      <c r="G1533" s="3">
        <v>45654</v>
      </c>
      <c r="H1533" t="s">
        <v>14</v>
      </c>
      <c r="I1533" t="s">
        <v>1645</v>
      </c>
      <c r="J1533" t="s">
        <v>1645</v>
      </c>
      <c r="K1533" t="s">
        <v>1526</v>
      </c>
      <c r="M1533" t="s">
        <v>2050</v>
      </c>
      <c r="N1533" t="s">
        <v>2022</v>
      </c>
      <c r="O1533" t="s">
        <v>105</v>
      </c>
      <c r="P1533" t="s">
        <v>106</v>
      </c>
    </row>
    <row r="1534" spans="1:16" x14ac:dyDescent="0.35">
      <c r="A1534" t="s">
        <v>346</v>
      </c>
      <c r="B1534">
        <v>355</v>
      </c>
      <c r="C1534">
        <v>4</v>
      </c>
      <c r="D1534">
        <v>2</v>
      </c>
      <c r="E1534">
        <v>250</v>
      </c>
      <c r="F1534">
        <v>611</v>
      </c>
      <c r="G1534" s="3">
        <v>45654</v>
      </c>
      <c r="H1534" t="s">
        <v>14</v>
      </c>
      <c r="I1534" t="s">
        <v>1528</v>
      </c>
      <c r="J1534" t="s">
        <v>1528</v>
      </c>
      <c r="K1534" t="s">
        <v>1526</v>
      </c>
      <c r="M1534" t="s">
        <v>2050</v>
      </c>
      <c r="N1534" t="s">
        <v>2022</v>
      </c>
      <c r="O1534" t="s">
        <v>316</v>
      </c>
      <c r="P1534" t="s">
        <v>317</v>
      </c>
    </row>
    <row r="1535" spans="1:16" x14ac:dyDescent="0.35">
      <c r="A1535" t="s">
        <v>347</v>
      </c>
      <c r="B1535">
        <v>832</v>
      </c>
      <c r="C1535">
        <v>11</v>
      </c>
      <c r="D1535">
        <v>6</v>
      </c>
      <c r="E1535">
        <v>751</v>
      </c>
      <c r="F1535">
        <v>1600</v>
      </c>
      <c r="G1535" s="3">
        <v>45654</v>
      </c>
      <c r="H1535" t="s">
        <v>14</v>
      </c>
      <c r="I1535" t="s">
        <v>1528</v>
      </c>
      <c r="J1535" t="s">
        <v>1528</v>
      </c>
      <c r="K1535" t="s">
        <v>1526</v>
      </c>
      <c r="M1535" t="s">
        <v>2050</v>
      </c>
      <c r="N1535" t="s">
        <v>2022</v>
      </c>
      <c r="O1535" t="s">
        <v>30</v>
      </c>
      <c r="P1535" t="s">
        <v>1987</v>
      </c>
    </row>
    <row r="1536" spans="1:16" x14ac:dyDescent="0.35">
      <c r="A1536" t="s">
        <v>356</v>
      </c>
      <c r="B1536">
        <v>454</v>
      </c>
      <c r="C1536">
        <v>4</v>
      </c>
      <c r="D1536">
        <v>6</v>
      </c>
      <c r="E1536">
        <v>317</v>
      </c>
      <c r="F1536">
        <v>781</v>
      </c>
      <c r="G1536" s="3">
        <v>45654</v>
      </c>
      <c r="H1536" t="s">
        <v>14</v>
      </c>
      <c r="I1536" t="s">
        <v>1528</v>
      </c>
      <c r="J1536" t="s">
        <v>1528</v>
      </c>
      <c r="K1536" t="s">
        <v>1526</v>
      </c>
      <c r="M1536" t="s">
        <v>2050</v>
      </c>
      <c r="N1536" t="s">
        <v>2022</v>
      </c>
      <c r="O1536" t="s">
        <v>316</v>
      </c>
      <c r="P1536" t="s">
        <v>317</v>
      </c>
    </row>
    <row r="1537" spans="1:16" x14ac:dyDescent="0.35">
      <c r="A1537" t="s">
        <v>357</v>
      </c>
      <c r="B1537">
        <v>752</v>
      </c>
      <c r="C1537">
        <v>1</v>
      </c>
      <c r="D1537">
        <v>6</v>
      </c>
      <c r="E1537">
        <v>508</v>
      </c>
      <c r="F1537">
        <v>1267</v>
      </c>
      <c r="G1537" s="3">
        <v>45654</v>
      </c>
      <c r="H1537" t="s">
        <v>14</v>
      </c>
      <c r="I1537" t="s">
        <v>1641</v>
      </c>
      <c r="J1537" t="s">
        <v>1560</v>
      </c>
      <c r="K1537" t="s">
        <v>1526</v>
      </c>
      <c r="M1537" t="s">
        <v>2050</v>
      </c>
      <c r="N1537" t="s">
        <v>2022</v>
      </c>
      <c r="O1537" t="s">
        <v>105</v>
      </c>
      <c r="P1537" t="s">
        <v>358</v>
      </c>
    </row>
    <row r="1538" spans="1:16" x14ac:dyDescent="0.35">
      <c r="A1538" t="s">
        <v>385</v>
      </c>
      <c r="B1538">
        <v>1133</v>
      </c>
      <c r="C1538">
        <v>3</v>
      </c>
      <c r="D1538">
        <v>7</v>
      </c>
      <c r="E1538">
        <v>541</v>
      </c>
      <c r="F1538">
        <v>1684</v>
      </c>
      <c r="G1538" s="3">
        <v>45654</v>
      </c>
      <c r="H1538" t="s">
        <v>14</v>
      </c>
      <c r="I1538" t="s">
        <v>1528</v>
      </c>
      <c r="J1538" t="s">
        <v>1528</v>
      </c>
      <c r="K1538" t="s">
        <v>1526</v>
      </c>
      <c r="M1538" t="s">
        <v>2050</v>
      </c>
      <c r="N1538" t="s">
        <v>2022</v>
      </c>
      <c r="O1538" t="s">
        <v>61</v>
      </c>
      <c r="P1538" t="s">
        <v>316</v>
      </c>
    </row>
    <row r="1539" spans="1:16" x14ac:dyDescent="0.35">
      <c r="A1539" t="s">
        <v>388</v>
      </c>
      <c r="B1539">
        <v>491</v>
      </c>
      <c r="C1539">
        <v>3</v>
      </c>
      <c r="D1539">
        <v>0</v>
      </c>
      <c r="E1539">
        <v>331</v>
      </c>
      <c r="F1539">
        <v>825</v>
      </c>
      <c r="G1539" s="3">
        <v>45654</v>
      </c>
      <c r="H1539" t="s">
        <v>14</v>
      </c>
      <c r="I1539" t="s">
        <v>1528</v>
      </c>
      <c r="J1539" t="s">
        <v>1528</v>
      </c>
      <c r="K1539" t="s">
        <v>1526</v>
      </c>
      <c r="M1539" t="s">
        <v>2050</v>
      </c>
      <c r="N1539" t="s">
        <v>2022</v>
      </c>
      <c r="O1539" t="s">
        <v>30</v>
      </c>
      <c r="P1539" t="s">
        <v>86</v>
      </c>
    </row>
    <row r="1540" spans="1:16" x14ac:dyDescent="0.35">
      <c r="A1540" t="s">
        <v>389</v>
      </c>
      <c r="B1540">
        <v>509</v>
      </c>
      <c r="C1540">
        <v>1</v>
      </c>
      <c r="D1540">
        <v>1</v>
      </c>
      <c r="E1540">
        <v>545</v>
      </c>
      <c r="F1540">
        <v>1056</v>
      </c>
      <c r="G1540" s="3">
        <v>45654</v>
      </c>
      <c r="H1540" t="s">
        <v>14</v>
      </c>
      <c r="I1540" t="s">
        <v>1561</v>
      </c>
      <c r="J1540" t="s">
        <v>1562</v>
      </c>
      <c r="K1540" t="s">
        <v>1526</v>
      </c>
      <c r="M1540" t="s">
        <v>2050</v>
      </c>
      <c r="N1540" t="s">
        <v>2022</v>
      </c>
      <c r="O1540" t="s">
        <v>122</v>
      </c>
      <c r="P1540" t="s">
        <v>391</v>
      </c>
    </row>
    <row r="1541" spans="1:16" x14ac:dyDescent="0.35">
      <c r="A1541" t="s">
        <v>397</v>
      </c>
      <c r="B1541">
        <v>816</v>
      </c>
      <c r="C1541">
        <v>14</v>
      </c>
      <c r="D1541">
        <v>2</v>
      </c>
      <c r="E1541">
        <v>740</v>
      </c>
      <c r="F1541">
        <v>1572</v>
      </c>
      <c r="G1541" s="3">
        <v>45654</v>
      </c>
      <c r="H1541" t="s">
        <v>14</v>
      </c>
      <c r="I1541" t="s">
        <v>1528</v>
      </c>
      <c r="J1541" t="s">
        <v>1528</v>
      </c>
      <c r="K1541" t="s">
        <v>1526</v>
      </c>
      <c r="M1541" t="s">
        <v>2050</v>
      </c>
      <c r="N1541" t="s">
        <v>2022</v>
      </c>
      <c r="O1541" t="s">
        <v>30</v>
      </c>
      <c r="P1541" t="s">
        <v>398</v>
      </c>
    </row>
    <row r="1542" spans="1:16" x14ac:dyDescent="0.35">
      <c r="A1542" t="s">
        <v>403</v>
      </c>
      <c r="B1542">
        <v>54</v>
      </c>
      <c r="D1542">
        <v>0</v>
      </c>
      <c r="E1542">
        <v>43</v>
      </c>
      <c r="F1542">
        <v>97</v>
      </c>
      <c r="G1542" s="3">
        <v>45654</v>
      </c>
      <c r="H1542" t="s">
        <v>14</v>
      </c>
      <c r="I1542" t="s">
        <v>1664</v>
      </c>
      <c r="J1542" t="s">
        <v>1562</v>
      </c>
      <c r="K1542" t="s">
        <v>1453</v>
      </c>
      <c r="M1542" t="s">
        <v>1469</v>
      </c>
      <c r="N1542" t="s">
        <v>2022</v>
      </c>
      <c r="O1542" t="s">
        <v>122</v>
      </c>
      <c r="P1542" t="s">
        <v>145</v>
      </c>
    </row>
    <row r="1543" spans="1:16" x14ac:dyDescent="0.35">
      <c r="A1543" t="s">
        <v>1438</v>
      </c>
      <c r="B1543">
        <v>491</v>
      </c>
      <c r="C1543">
        <v>6</v>
      </c>
      <c r="D1543">
        <v>4</v>
      </c>
      <c r="E1543">
        <v>702</v>
      </c>
      <c r="F1543">
        <v>1203</v>
      </c>
      <c r="G1543" s="3">
        <v>45654</v>
      </c>
      <c r="H1543" t="s">
        <v>14</v>
      </c>
      <c r="I1543" t="s">
        <v>1664</v>
      </c>
      <c r="J1543" t="s">
        <v>1562</v>
      </c>
      <c r="K1543" t="s">
        <v>1453</v>
      </c>
      <c r="M1543" t="s">
        <v>1469</v>
      </c>
      <c r="N1543" t="s">
        <v>2022</v>
      </c>
      <c r="O1543" t="s">
        <v>122</v>
      </c>
      <c r="P1543" t="s">
        <v>145</v>
      </c>
    </row>
    <row r="1544" spans="1:16" x14ac:dyDescent="0.35">
      <c r="A1544" t="s">
        <v>1338</v>
      </c>
      <c r="B1544">
        <v>234</v>
      </c>
      <c r="C1544">
        <v>2</v>
      </c>
      <c r="D1544">
        <v>0</v>
      </c>
      <c r="E1544">
        <v>207</v>
      </c>
      <c r="F1544">
        <v>443</v>
      </c>
      <c r="G1544" s="3">
        <v>45654</v>
      </c>
      <c r="H1544" t="s">
        <v>14</v>
      </c>
      <c r="I1544" t="s">
        <v>1664</v>
      </c>
      <c r="J1544" t="s">
        <v>1562</v>
      </c>
      <c r="K1544" t="s">
        <v>1453</v>
      </c>
      <c r="M1544" t="s">
        <v>1502</v>
      </c>
      <c r="N1544" t="s">
        <v>2022</v>
      </c>
      <c r="O1544" t="s">
        <v>122</v>
      </c>
      <c r="P1544" t="s">
        <v>145</v>
      </c>
    </row>
    <row r="1545" spans="1:16" x14ac:dyDescent="0.35">
      <c r="A1545" t="s">
        <v>422</v>
      </c>
      <c r="B1545">
        <v>40</v>
      </c>
      <c r="D1545">
        <v>0</v>
      </c>
      <c r="E1545">
        <v>20</v>
      </c>
      <c r="F1545">
        <v>60</v>
      </c>
      <c r="G1545" s="3">
        <v>45654</v>
      </c>
      <c r="H1545" t="s">
        <v>14</v>
      </c>
      <c r="I1545" t="s">
        <v>1679</v>
      </c>
      <c r="J1545" t="s">
        <v>1562</v>
      </c>
      <c r="K1545" t="s">
        <v>1453</v>
      </c>
      <c r="M1545" t="s">
        <v>1469</v>
      </c>
      <c r="N1545" t="s">
        <v>2022</v>
      </c>
      <c r="O1545" t="s">
        <v>122</v>
      </c>
      <c r="P1545" t="s">
        <v>145</v>
      </c>
    </row>
    <row r="1546" spans="1:16" x14ac:dyDescent="0.35">
      <c r="A1546" t="s">
        <v>429</v>
      </c>
      <c r="B1546">
        <v>819</v>
      </c>
      <c r="C1546">
        <v>3</v>
      </c>
      <c r="D1546">
        <v>1</v>
      </c>
      <c r="E1546">
        <v>639</v>
      </c>
      <c r="F1546">
        <v>1462</v>
      </c>
      <c r="G1546" s="3">
        <v>45654</v>
      </c>
      <c r="H1546" t="s">
        <v>14</v>
      </c>
      <c r="I1546" t="s">
        <v>1559</v>
      </c>
      <c r="J1546" t="s">
        <v>1560</v>
      </c>
      <c r="K1546" t="s">
        <v>1526</v>
      </c>
      <c r="M1546" t="s">
        <v>2050</v>
      </c>
      <c r="N1546" t="s">
        <v>2022</v>
      </c>
      <c r="O1546" t="s">
        <v>122</v>
      </c>
      <c r="P1546" t="s">
        <v>123</v>
      </c>
    </row>
    <row r="1547" spans="1:16" x14ac:dyDescent="0.35">
      <c r="A1547" t="s">
        <v>469</v>
      </c>
      <c r="B1547">
        <v>1087</v>
      </c>
      <c r="C1547">
        <v>4</v>
      </c>
      <c r="D1547">
        <v>12</v>
      </c>
      <c r="E1547">
        <v>671</v>
      </c>
      <c r="F1547">
        <v>1774</v>
      </c>
      <c r="G1547" s="3">
        <v>45654</v>
      </c>
      <c r="H1547" t="s">
        <v>14</v>
      </c>
      <c r="I1547" t="s">
        <v>1641</v>
      </c>
      <c r="J1547" t="s">
        <v>1560</v>
      </c>
      <c r="K1547" t="s">
        <v>1526</v>
      </c>
      <c r="M1547" t="s">
        <v>2050</v>
      </c>
      <c r="N1547" t="s">
        <v>2022</v>
      </c>
      <c r="O1547" t="s">
        <v>105</v>
      </c>
      <c r="P1547" t="s">
        <v>1998</v>
      </c>
    </row>
    <row r="1548" spans="1:16" x14ac:dyDescent="0.35">
      <c r="A1548" t="s">
        <v>471</v>
      </c>
      <c r="B1548">
        <v>425</v>
      </c>
      <c r="C1548">
        <v>2</v>
      </c>
      <c r="D1548">
        <v>3</v>
      </c>
      <c r="E1548">
        <v>443</v>
      </c>
      <c r="F1548">
        <v>873</v>
      </c>
      <c r="G1548" s="3">
        <v>45654</v>
      </c>
      <c r="H1548" t="s">
        <v>14</v>
      </c>
      <c r="I1548" t="s">
        <v>1528</v>
      </c>
      <c r="J1548" t="s">
        <v>1528</v>
      </c>
      <c r="K1548" t="s">
        <v>1526</v>
      </c>
      <c r="M1548" t="s">
        <v>2050</v>
      </c>
      <c r="N1548" t="s">
        <v>2022</v>
      </c>
      <c r="O1548" t="s">
        <v>61</v>
      </c>
      <c r="P1548" t="s">
        <v>2051</v>
      </c>
    </row>
    <row r="1549" spans="1:16" x14ac:dyDescent="0.35">
      <c r="A1549" t="s">
        <v>484</v>
      </c>
      <c r="B1549">
        <v>704</v>
      </c>
      <c r="C1549">
        <v>7</v>
      </c>
      <c r="D1549">
        <v>15</v>
      </c>
      <c r="E1549">
        <v>652</v>
      </c>
      <c r="F1549">
        <v>1378</v>
      </c>
      <c r="G1549" s="3">
        <v>45654</v>
      </c>
      <c r="H1549" t="s">
        <v>14</v>
      </c>
      <c r="I1549" t="s">
        <v>1645</v>
      </c>
      <c r="J1549" t="s">
        <v>1645</v>
      </c>
      <c r="K1549" t="s">
        <v>1526</v>
      </c>
      <c r="M1549" t="s">
        <v>2050</v>
      </c>
      <c r="N1549" t="s">
        <v>2022</v>
      </c>
      <c r="O1549" t="s">
        <v>105</v>
      </c>
      <c r="P1549" t="s">
        <v>485</v>
      </c>
    </row>
    <row r="1550" spans="1:16" x14ac:dyDescent="0.35">
      <c r="A1550" t="s">
        <v>490</v>
      </c>
      <c r="B1550">
        <v>613</v>
      </c>
      <c r="C1550">
        <v>6</v>
      </c>
      <c r="D1550">
        <v>5</v>
      </c>
      <c r="E1550">
        <v>892</v>
      </c>
      <c r="F1550">
        <v>1516</v>
      </c>
      <c r="G1550" s="3">
        <v>45654</v>
      </c>
      <c r="H1550" t="s">
        <v>14</v>
      </c>
      <c r="I1550" t="s">
        <v>1561</v>
      </c>
      <c r="J1550" t="s">
        <v>1562</v>
      </c>
      <c r="K1550" t="s">
        <v>1526</v>
      </c>
      <c r="M1550" t="s">
        <v>2050</v>
      </c>
      <c r="N1550" t="s">
        <v>2022</v>
      </c>
      <c r="O1550" t="s">
        <v>122</v>
      </c>
      <c r="P1550" t="s">
        <v>391</v>
      </c>
    </row>
    <row r="1551" spans="1:16" x14ac:dyDescent="0.35">
      <c r="A1551" t="s">
        <v>491</v>
      </c>
      <c r="B1551">
        <v>837</v>
      </c>
      <c r="C1551">
        <v>2</v>
      </c>
      <c r="D1551">
        <v>8</v>
      </c>
      <c r="E1551">
        <v>847</v>
      </c>
      <c r="F1551">
        <v>1694</v>
      </c>
      <c r="G1551" s="3">
        <v>45654</v>
      </c>
      <c r="H1551" t="s">
        <v>14</v>
      </c>
      <c r="I1551" t="s">
        <v>1561</v>
      </c>
      <c r="J1551" t="s">
        <v>1562</v>
      </c>
      <c r="K1551" t="s">
        <v>1526</v>
      </c>
      <c r="M1551" t="s">
        <v>2050</v>
      </c>
      <c r="N1551" t="s">
        <v>2022</v>
      </c>
      <c r="O1551" t="s">
        <v>122</v>
      </c>
      <c r="P1551" t="s">
        <v>145</v>
      </c>
    </row>
    <row r="1552" spans="1:16" x14ac:dyDescent="0.35">
      <c r="A1552" t="s">
        <v>492</v>
      </c>
      <c r="B1552">
        <v>939</v>
      </c>
      <c r="C1552">
        <v>15</v>
      </c>
      <c r="D1552">
        <v>7</v>
      </c>
      <c r="E1552">
        <v>926</v>
      </c>
      <c r="F1552">
        <v>1887</v>
      </c>
      <c r="G1552" s="3">
        <v>45654</v>
      </c>
      <c r="H1552" t="s">
        <v>14</v>
      </c>
      <c r="I1552" t="s">
        <v>1561</v>
      </c>
      <c r="J1552" t="s">
        <v>1562</v>
      </c>
      <c r="K1552" t="s">
        <v>1526</v>
      </c>
      <c r="M1552" t="s">
        <v>2050</v>
      </c>
      <c r="N1552" t="s">
        <v>2022</v>
      </c>
      <c r="O1552" t="s">
        <v>122</v>
      </c>
      <c r="P1552" t="s">
        <v>391</v>
      </c>
    </row>
    <row r="1553" spans="1:16" x14ac:dyDescent="0.35">
      <c r="A1553" t="s">
        <v>526</v>
      </c>
      <c r="B1553">
        <v>643</v>
      </c>
      <c r="C1553">
        <v>7</v>
      </c>
      <c r="D1553">
        <v>12</v>
      </c>
      <c r="E1553">
        <v>826</v>
      </c>
      <c r="F1553">
        <v>1488</v>
      </c>
      <c r="G1553" s="3">
        <v>45654</v>
      </c>
      <c r="H1553" t="s">
        <v>14</v>
      </c>
      <c r="I1553" t="s">
        <v>1561</v>
      </c>
      <c r="J1553" t="s">
        <v>1562</v>
      </c>
      <c r="K1553" t="s">
        <v>1526</v>
      </c>
      <c r="M1553" t="s">
        <v>2050</v>
      </c>
      <c r="N1553" t="s">
        <v>2022</v>
      </c>
      <c r="O1553" t="s">
        <v>122</v>
      </c>
      <c r="P1553" t="s">
        <v>145</v>
      </c>
    </row>
    <row r="1554" spans="1:16" x14ac:dyDescent="0.35">
      <c r="A1554" t="s">
        <v>1439</v>
      </c>
      <c r="B1554">
        <v>669</v>
      </c>
      <c r="C1554">
        <v>3</v>
      </c>
      <c r="D1554">
        <v>12</v>
      </c>
      <c r="E1554">
        <v>674</v>
      </c>
      <c r="F1554">
        <v>1358</v>
      </c>
      <c r="G1554" s="3">
        <v>45654</v>
      </c>
      <c r="H1554" t="s">
        <v>14</v>
      </c>
      <c r="I1554" t="s">
        <v>1641</v>
      </c>
      <c r="J1554" t="s">
        <v>1560</v>
      </c>
      <c r="K1554" t="s">
        <v>1526</v>
      </c>
      <c r="M1554" t="s">
        <v>2050</v>
      </c>
      <c r="N1554" t="s">
        <v>2022</v>
      </c>
      <c r="O1554" t="s">
        <v>105</v>
      </c>
      <c r="P1554" t="s">
        <v>1998</v>
      </c>
    </row>
    <row r="1555" spans="1:16" x14ac:dyDescent="0.35">
      <c r="A1555" t="s">
        <v>599</v>
      </c>
      <c r="B1555">
        <v>354</v>
      </c>
      <c r="C1555">
        <v>2</v>
      </c>
      <c r="D1555">
        <v>1</v>
      </c>
      <c r="E1555">
        <v>568</v>
      </c>
      <c r="F1555">
        <v>925</v>
      </c>
      <c r="G1555" s="3">
        <v>45654</v>
      </c>
      <c r="H1555" t="s">
        <v>14</v>
      </c>
      <c r="I1555" t="s">
        <v>1645</v>
      </c>
      <c r="J1555" t="s">
        <v>1645</v>
      </c>
      <c r="K1555" t="s">
        <v>1526</v>
      </c>
      <c r="M1555" t="s">
        <v>2050</v>
      </c>
      <c r="N1555" t="s">
        <v>2022</v>
      </c>
      <c r="O1555" t="s">
        <v>105</v>
      </c>
      <c r="P1555" t="s">
        <v>106</v>
      </c>
    </row>
    <row r="1556" spans="1:16" x14ac:dyDescent="0.35">
      <c r="A1556" t="s">
        <v>619</v>
      </c>
      <c r="B1556">
        <v>633</v>
      </c>
      <c r="D1556">
        <v>4</v>
      </c>
      <c r="E1556">
        <v>392</v>
      </c>
      <c r="F1556">
        <v>1029</v>
      </c>
      <c r="G1556" s="3">
        <v>45654</v>
      </c>
      <c r="H1556" t="s">
        <v>14</v>
      </c>
      <c r="I1556" t="s">
        <v>1528</v>
      </c>
      <c r="J1556" t="s">
        <v>1528</v>
      </c>
      <c r="K1556" t="s">
        <v>1526</v>
      </c>
      <c r="M1556" t="s">
        <v>2050</v>
      </c>
      <c r="N1556" t="s">
        <v>2022</v>
      </c>
      <c r="O1556" t="s">
        <v>152</v>
      </c>
      <c r="P1556" t="s">
        <v>620</v>
      </c>
    </row>
    <row r="1557" spans="1:16" x14ac:dyDescent="0.35">
      <c r="A1557" t="s">
        <v>627</v>
      </c>
      <c r="B1557">
        <v>955</v>
      </c>
      <c r="C1557">
        <v>6</v>
      </c>
      <c r="D1557">
        <v>10</v>
      </c>
      <c r="E1557">
        <v>575</v>
      </c>
      <c r="F1557">
        <v>1546</v>
      </c>
      <c r="G1557" s="3">
        <v>45654</v>
      </c>
      <c r="H1557" t="s">
        <v>14</v>
      </c>
      <c r="I1557" t="s">
        <v>1528</v>
      </c>
      <c r="J1557" t="s">
        <v>1528</v>
      </c>
      <c r="K1557" t="s">
        <v>1526</v>
      </c>
      <c r="M1557" t="s">
        <v>2050</v>
      </c>
      <c r="N1557" t="s">
        <v>2022</v>
      </c>
      <c r="O1557" t="s">
        <v>316</v>
      </c>
      <c r="P1557" t="s">
        <v>317</v>
      </c>
    </row>
    <row r="1558" spans="1:16" x14ac:dyDescent="0.35">
      <c r="A1558" t="s">
        <v>647</v>
      </c>
      <c r="B1558">
        <v>744</v>
      </c>
      <c r="C1558">
        <v>6</v>
      </c>
      <c r="D1558">
        <v>13</v>
      </c>
      <c r="E1558">
        <v>635</v>
      </c>
      <c r="F1558">
        <v>1398</v>
      </c>
      <c r="G1558" s="3">
        <v>45654</v>
      </c>
      <c r="H1558" t="s">
        <v>14</v>
      </c>
      <c r="I1558" t="s">
        <v>1528</v>
      </c>
      <c r="J1558" t="s">
        <v>1528</v>
      </c>
      <c r="K1558" t="s">
        <v>1526</v>
      </c>
      <c r="M1558" t="s">
        <v>2050</v>
      </c>
      <c r="N1558" t="s">
        <v>2022</v>
      </c>
      <c r="O1558" t="s">
        <v>30</v>
      </c>
      <c r="P1558" t="s">
        <v>1987</v>
      </c>
    </row>
    <row r="1559" spans="1:16" x14ac:dyDescent="0.35">
      <c r="A1559" t="s">
        <v>655</v>
      </c>
      <c r="B1559">
        <v>454</v>
      </c>
      <c r="C1559">
        <v>1</v>
      </c>
      <c r="D1559">
        <v>0</v>
      </c>
      <c r="E1559">
        <v>254</v>
      </c>
      <c r="F1559">
        <v>709</v>
      </c>
      <c r="G1559" s="3">
        <v>45654</v>
      </c>
      <c r="H1559" t="s">
        <v>14</v>
      </c>
      <c r="I1559" t="s">
        <v>1528</v>
      </c>
      <c r="J1559" t="s">
        <v>1528</v>
      </c>
      <c r="K1559" t="s">
        <v>1526</v>
      </c>
      <c r="M1559" t="s">
        <v>2050</v>
      </c>
      <c r="N1559" t="s">
        <v>2022</v>
      </c>
      <c r="O1559" t="s">
        <v>152</v>
      </c>
      <c r="P1559" t="s">
        <v>153</v>
      </c>
    </row>
    <row r="1560" spans="1:16" x14ac:dyDescent="0.35">
      <c r="A1560" t="s">
        <v>659</v>
      </c>
      <c r="B1560">
        <v>1127</v>
      </c>
      <c r="C1560">
        <v>7</v>
      </c>
      <c r="D1560">
        <v>6</v>
      </c>
      <c r="E1560">
        <v>598</v>
      </c>
      <c r="F1560">
        <v>1738</v>
      </c>
      <c r="G1560" s="3">
        <v>45654</v>
      </c>
      <c r="H1560" t="s">
        <v>14</v>
      </c>
      <c r="I1560" t="s">
        <v>1528</v>
      </c>
      <c r="J1560" t="s">
        <v>1528</v>
      </c>
      <c r="K1560" t="s">
        <v>1526</v>
      </c>
      <c r="M1560" t="s">
        <v>2050</v>
      </c>
      <c r="N1560" t="s">
        <v>2022</v>
      </c>
      <c r="O1560" t="s">
        <v>61</v>
      </c>
      <c r="P1560" t="s">
        <v>316</v>
      </c>
    </row>
    <row r="1561" spans="1:16" x14ac:dyDescent="0.35">
      <c r="A1561" t="s">
        <v>667</v>
      </c>
      <c r="B1561">
        <v>500</v>
      </c>
      <c r="C1561">
        <v>7</v>
      </c>
      <c r="D1561">
        <v>14</v>
      </c>
      <c r="E1561">
        <v>613</v>
      </c>
      <c r="F1561">
        <v>1134</v>
      </c>
      <c r="G1561" s="3">
        <v>45654</v>
      </c>
      <c r="H1561" t="s">
        <v>14</v>
      </c>
      <c r="I1561" t="s">
        <v>1645</v>
      </c>
      <c r="J1561" t="s">
        <v>1645</v>
      </c>
      <c r="K1561" t="s">
        <v>1526</v>
      </c>
      <c r="M1561" t="s">
        <v>2050</v>
      </c>
      <c r="N1561" t="s">
        <v>2022</v>
      </c>
      <c r="O1561" t="s">
        <v>105</v>
      </c>
      <c r="P1561" t="s">
        <v>485</v>
      </c>
    </row>
    <row r="1562" spans="1:16" x14ac:dyDescent="0.35">
      <c r="A1562" t="s">
        <v>698</v>
      </c>
      <c r="B1562">
        <v>871</v>
      </c>
      <c r="C1562">
        <v>5</v>
      </c>
      <c r="D1562">
        <v>11</v>
      </c>
      <c r="E1562">
        <v>658</v>
      </c>
      <c r="F1562">
        <v>1545</v>
      </c>
      <c r="G1562" s="3">
        <v>45654</v>
      </c>
      <c r="H1562" t="s">
        <v>14</v>
      </c>
      <c r="I1562" t="s">
        <v>1528</v>
      </c>
      <c r="J1562" t="s">
        <v>1528</v>
      </c>
      <c r="K1562" t="s">
        <v>1526</v>
      </c>
      <c r="M1562" t="s">
        <v>2050</v>
      </c>
      <c r="N1562" t="s">
        <v>2022</v>
      </c>
      <c r="O1562" t="s">
        <v>122</v>
      </c>
      <c r="P1562" t="s">
        <v>123</v>
      </c>
    </row>
    <row r="1563" spans="1:16" x14ac:dyDescent="0.35">
      <c r="A1563" t="s">
        <v>731</v>
      </c>
      <c r="B1563">
        <v>435</v>
      </c>
      <c r="C1563">
        <v>4</v>
      </c>
      <c r="D1563">
        <v>5</v>
      </c>
      <c r="E1563">
        <v>301</v>
      </c>
      <c r="F1563">
        <v>745</v>
      </c>
      <c r="G1563" s="3">
        <v>45654</v>
      </c>
      <c r="H1563" t="s">
        <v>14</v>
      </c>
      <c r="I1563" t="s">
        <v>1528</v>
      </c>
      <c r="J1563" t="s">
        <v>1528</v>
      </c>
      <c r="K1563" t="s">
        <v>1526</v>
      </c>
      <c r="M1563" t="s">
        <v>2050</v>
      </c>
      <c r="N1563" t="s">
        <v>2022</v>
      </c>
      <c r="O1563" t="s">
        <v>61</v>
      </c>
      <c r="P1563" t="s">
        <v>316</v>
      </c>
    </row>
    <row r="1564" spans="1:16" x14ac:dyDescent="0.35">
      <c r="A1564" t="s">
        <v>1437</v>
      </c>
      <c r="B1564">
        <v>338</v>
      </c>
      <c r="C1564">
        <v>2</v>
      </c>
      <c r="D1564">
        <v>3</v>
      </c>
      <c r="E1564">
        <v>263</v>
      </c>
      <c r="F1564">
        <v>606</v>
      </c>
      <c r="G1564" s="3">
        <v>45654</v>
      </c>
      <c r="H1564" t="s">
        <v>14</v>
      </c>
      <c r="I1564" t="s">
        <v>1645</v>
      </c>
      <c r="J1564" t="s">
        <v>1645</v>
      </c>
      <c r="K1564" t="s">
        <v>1526</v>
      </c>
      <c r="M1564" t="s">
        <v>2050</v>
      </c>
      <c r="N1564" t="s">
        <v>2022</v>
      </c>
      <c r="O1564" t="s">
        <v>105</v>
      </c>
      <c r="P1564" t="s">
        <v>485</v>
      </c>
    </row>
    <row r="1565" spans="1:16" x14ac:dyDescent="0.35">
      <c r="A1565" t="s">
        <v>770</v>
      </c>
      <c r="B1565">
        <v>706</v>
      </c>
      <c r="C1565">
        <v>5</v>
      </c>
      <c r="D1565">
        <v>11</v>
      </c>
      <c r="E1565">
        <v>339</v>
      </c>
      <c r="F1565">
        <v>1061</v>
      </c>
      <c r="G1565" s="3">
        <v>45654</v>
      </c>
      <c r="H1565" t="s">
        <v>14</v>
      </c>
      <c r="I1565" t="s">
        <v>1528</v>
      </c>
      <c r="J1565" t="s">
        <v>1528</v>
      </c>
      <c r="K1565" t="s">
        <v>1526</v>
      </c>
      <c r="M1565" t="s">
        <v>2050</v>
      </c>
      <c r="N1565" t="s">
        <v>2022</v>
      </c>
      <c r="O1565" t="s">
        <v>152</v>
      </c>
      <c r="P1565" t="s">
        <v>153</v>
      </c>
    </row>
    <row r="1566" spans="1:16" x14ac:dyDescent="0.35">
      <c r="A1566" t="s">
        <v>785</v>
      </c>
      <c r="B1566">
        <v>550</v>
      </c>
      <c r="C1566">
        <v>4</v>
      </c>
      <c r="D1566">
        <v>20</v>
      </c>
      <c r="E1566">
        <v>579</v>
      </c>
      <c r="F1566">
        <v>1153</v>
      </c>
      <c r="G1566" s="3">
        <v>45654</v>
      </c>
      <c r="H1566" t="s">
        <v>14</v>
      </c>
      <c r="I1566" t="s">
        <v>1528</v>
      </c>
      <c r="J1566" t="s">
        <v>1528</v>
      </c>
      <c r="K1566" t="s">
        <v>1526</v>
      </c>
      <c r="M1566" t="s">
        <v>2050</v>
      </c>
      <c r="N1566" t="s">
        <v>2022</v>
      </c>
      <c r="O1566" t="s">
        <v>61</v>
      </c>
      <c r="P1566" t="s">
        <v>316</v>
      </c>
    </row>
    <row r="1567" spans="1:16" x14ac:dyDescent="0.35">
      <c r="A1567" t="s">
        <v>796</v>
      </c>
      <c r="B1567">
        <v>731</v>
      </c>
      <c r="C1567">
        <v>3</v>
      </c>
      <c r="D1567">
        <v>1</v>
      </c>
      <c r="E1567">
        <v>277</v>
      </c>
      <c r="F1567">
        <v>1012</v>
      </c>
      <c r="G1567" s="3">
        <v>45654</v>
      </c>
      <c r="H1567" t="s">
        <v>14</v>
      </c>
      <c r="I1567" t="s">
        <v>1528</v>
      </c>
      <c r="J1567" t="s">
        <v>1528</v>
      </c>
      <c r="K1567" t="s">
        <v>1526</v>
      </c>
      <c r="M1567" t="s">
        <v>2050</v>
      </c>
      <c r="N1567" t="s">
        <v>2022</v>
      </c>
      <c r="O1567" t="s">
        <v>30</v>
      </c>
      <c r="P1567" t="s">
        <v>31</v>
      </c>
    </row>
    <row r="1568" spans="1:16" x14ac:dyDescent="0.35">
      <c r="A1568" t="s">
        <v>804</v>
      </c>
      <c r="B1568">
        <v>761</v>
      </c>
      <c r="C1568">
        <v>7</v>
      </c>
      <c r="D1568">
        <v>14</v>
      </c>
      <c r="E1568">
        <v>454</v>
      </c>
      <c r="F1568">
        <v>1236</v>
      </c>
      <c r="G1568" s="3">
        <v>45654</v>
      </c>
      <c r="H1568" t="s">
        <v>14</v>
      </c>
      <c r="I1568" t="s">
        <v>1528</v>
      </c>
      <c r="J1568" t="s">
        <v>1528</v>
      </c>
      <c r="K1568" t="s">
        <v>1526</v>
      </c>
      <c r="M1568" t="s">
        <v>2050</v>
      </c>
      <c r="N1568" t="s">
        <v>2022</v>
      </c>
      <c r="O1568" t="s">
        <v>316</v>
      </c>
      <c r="P1568" t="s">
        <v>317</v>
      </c>
    </row>
    <row r="1569" spans="1:16" x14ac:dyDescent="0.35">
      <c r="A1569" t="s">
        <v>809</v>
      </c>
      <c r="B1569">
        <v>647</v>
      </c>
      <c r="C1569">
        <v>2</v>
      </c>
      <c r="D1569">
        <v>3</v>
      </c>
      <c r="E1569">
        <v>285</v>
      </c>
      <c r="F1569">
        <v>937</v>
      </c>
      <c r="G1569" s="3">
        <v>45654</v>
      </c>
      <c r="H1569" t="s">
        <v>14</v>
      </c>
      <c r="I1569" t="s">
        <v>1528</v>
      </c>
      <c r="J1569" t="s">
        <v>1528</v>
      </c>
      <c r="K1569" t="s">
        <v>1526</v>
      </c>
      <c r="M1569" t="s">
        <v>2050</v>
      </c>
      <c r="N1569" t="s">
        <v>2022</v>
      </c>
      <c r="O1569" t="s">
        <v>152</v>
      </c>
      <c r="P1569" t="s">
        <v>153</v>
      </c>
    </row>
    <row r="1570" spans="1:16" x14ac:dyDescent="0.35">
      <c r="A1570" t="s">
        <v>819</v>
      </c>
      <c r="B1570">
        <v>896</v>
      </c>
      <c r="C1570">
        <v>4</v>
      </c>
      <c r="D1570">
        <v>5</v>
      </c>
      <c r="E1570">
        <v>616</v>
      </c>
      <c r="F1570">
        <v>1521</v>
      </c>
      <c r="G1570" s="3">
        <v>45654</v>
      </c>
      <c r="H1570" t="s">
        <v>14</v>
      </c>
      <c r="I1570" t="s">
        <v>1528</v>
      </c>
      <c r="J1570" t="s">
        <v>1528</v>
      </c>
      <c r="K1570" t="s">
        <v>1526</v>
      </c>
      <c r="M1570" t="s">
        <v>2050</v>
      </c>
      <c r="N1570" t="s">
        <v>2022</v>
      </c>
      <c r="O1570" t="s">
        <v>30</v>
      </c>
      <c r="P1570" t="s">
        <v>398</v>
      </c>
    </row>
    <row r="1571" spans="1:16" x14ac:dyDescent="0.35">
      <c r="A1571" t="s">
        <v>829</v>
      </c>
      <c r="B1571">
        <v>825</v>
      </c>
      <c r="C1571">
        <v>5</v>
      </c>
      <c r="D1571">
        <v>6</v>
      </c>
      <c r="E1571">
        <v>610</v>
      </c>
      <c r="F1571">
        <v>1446</v>
      </c>
      <c r="G1571" s="3">
        <v>45654</v>
      </c>
      <c r="H1571" t="s">
        <v>14</v>
      </c>
      <c r="I1571" t="s">
        <v>1528</v>
      </c>
      <c r="J1571" t="s">
        <v>1528</v>
      </c>
      <c r="K1571" t="s">
        <v>1526</v>
      </c>
      <c r="M1571" t="s">
        <v>2050</v>
      </c>
      <c r="N1571" t="s">
        <v>2022</v>
      </c>
      <c r="O1571" t="s">
        <v>316</v>
      </c>
      <c r="P1571" t="s">
        <v>317</v>
      </c>
    </row>
    <row r="1572" spans="1:16" x14ac:dyDescent="0.35">
      <c r="A1572" t="s">
        <v>831</v>
      </c>
      <c r="B1572">
        <v>691</v>
      </c>
      <c r="C1572">
        <v>2</v>
      </c>
      <c r="D1572">
        <v>9</v>
      </c>
      <c r="E1572">
        <v>228</v>
      </c>
      <c r="F1572">
        <v>930</v>
      </c>
      <c r="G1572" s="3">
        <v>45654</v>
      </c>
      <c r="H1572" t="s">
        <v>14</v>
      </c>
      <c r="I1572" t="s">
        <v>1528</v>
      </c>
      <c r="J1572" t="s">
        <v>1528</v>
      </c>
      <c r="K1572" t="s">
        <v>1526</v>
      </c>
      <c r="M1572" t="s">
        <v>2050</v>
      </c>
      <c r="N1572" t="s">
        <v>2022</v>
      </c>
      <c r="O1572" t="s">
        <v>30</v>
      </c>
      <c r="P1572" t="s">
        <v>31</v>
      </c>
    </row>
    <row r="1573" spans="1:16" x14ac:dyDescent="0.35">
      <c r="A1573" t="s">
        <v>836</v>
      </c>
      <c r="B1573">
        <v>259</v>
      </c>
      <c r="C1573">
        <v>2</v>
      </c>
      <c r="D1573">
        <v>0</v>
      </c>
      <c r="E1573">
        <v>228</v>
      </c>
      <c r="F1573">
        <v>489</v>
      </c>
      <c r="G1573" s="3">
        <v>45654</v>
      </c>
      <c r="H1573" t="s">
        <v>14</v>
      </c>
      <c r="I1573" t="s">
        <v>1561</v>
      </c>
      <c r="J1573" t="s">
        <v>1562</v>
      </c>
      <c r="K1573" t="s">
        <v>1453</v>
      </c>
      <c r="M1573" t="s">
        <v>1469</v>
      </c>
      <c r="N1573" t="s">
        <v>2022</v>
      </c>
      <c r="O1573" t="s">
        <v>122</v>
      </c>
      <c r="P1573" t="s">
        <v>391</v>
      </c>
    </row>
    <row r="1574" spans="1:16" x14ac:dyDescent="0.35">
      <c r="A1574" t="s">
        <v>840</v>
      </c>
      <c r="B1574">
        <v>852</v>
      </c>
      <c r="C1574">
        <v>2</v>
      </c>
      <c r="D1574">
        <v>5</v>
      </c>
      <c r="E1574">
        <v>352</v>
      </c>
      <c r="F1574">
        <v>1211</v>
      </c>
      <c r="G1574" s="3">
        <v>45654</v>
      </c>
      <c r="H1574" t="s">
        <v>14</v>
      </c>
      <c r="I1574" t="s">
        <v>1528</v>
      </c>
      <c r="J1574" t="s">
        <v>1528</v>
      </c>
      <c r="K1574" t="s">
        <v>1526</v>
      </c>
      <c r="M1574" t="s">
        <v>2050</v>
      </c>
      <c r="N1574" t="s">
        <v>2022</v>
      </c>
      <c r="O1574" t="s">
        <v>61</v>
      </c>
      <c r="P1574" t="s">
        <v>2051</v>
      </c>
    </row>
    <row r="1575" spans="1:16" x14ac:dyDescent="0.35">
      <c r="A1575" t="s">
        <v>1378</v>
      </c>
      <c r="B1575">
        <v>276</v>
      </c>
      <c r="C1575">
        <v>4</v>
      </c>
      <c r="D1575">
        <v>3</v>
      </c>
      <c r="E1575">
        <v>583</v>
      </c>
      <c r="F1575">
        <v>866</v>
      </c>
      <c r="G1575" s="3">
        <v>45654</v>
      </c>
      <c r="H1575" t="s">
        <v>14</v>
      </c>
      <c r="I1575" t="s">
        <v>1645</v>
      </c>
      <c r="J1575" t="s">
        <v>1645</v>
      </c>
      <c r="K1575" t="s">
        <v>1526</v>
      </c>
      <c r="M1575" t="s">
        <v>2050</v>
      </c>
      <c r="N1575" t="s">
        <v>2022</v>
      </c>
      <c r="O1575" t="s">
        <v>105</v>
      </c>
      <c r="P1575" t="s">
        <v>485</v>
      </c>
    </row>
    <row r="1576" spans="1:16" x14ac:dyDescent="0.35">
      <c r="A1576" t="s">
        <v>845</v>
      </c>
      <c r="B1576">
        <v>681</v>
      </c>
      <c r="C1576">
        <v>6</v>
      </c>
      <c r="D1576">
        <v>16</v>
      </c>
      <c r="E1576">
        <v>604</v>
      </c>
      <c r="F1576">
        <v>1307</v>
      </c>
      <c r="G1576" s="3">
        <v>45654</v>
      </c>
      <c r="H1576" t="s">
        <v>14</v>
      </c>
      <c r="I1576" t="s">
        <v>1645</v>
      </c>
      <c r="J1576" t="s">
        <v>1645</v>
      </c>
      <c r="K1576" t="s">
        <v>1526</v>
      </c>
      <c r="M1576" t="s">
        <v>2050</v>
      </c>
      <c r="N1576" t="s">
        <v>2022</v>
      </c>
      <c r="O1576" t="s">
        <v>105</v>
      </c>
      <c r="P1576" t="s">
        <v>485</v>
      </c>
    </row>
    <row r="1577" spans="1:16" x14ac:dyDescent="0.35">
      <c r="A1577" t="s">
        <v>846</v>
      </c>
      <c r="B1577">
        <v>405</v>
      </c>
      <c r="C1577">
        <v>8</v>
      </c>
      <c r="D1577">
        <v>10</v>
      </c>
      <c r="E1577">
        <v>496</v>
      </c>
      <c r="F1577">
        <v>919</v>
      </c>
      <c r="G1577" s="3">
        <v>45654</v>
      </c>
      <c r="H1577" t="s">
        <v>14</v>
      </c>
      <c r="I1577" t="s">
        <v>1645</v>
      </c>
      <c r="J1577" t="s">
        <v>1645</v>
      </c>
      <c r="K1577" t="s">
        <v>1526</v>
      </c>
      <c r="M1577" t="s">
        <v>2050</v>
      </c>
      <c r="N1577" t="s">
        <v>2022</v>
      </c>
      <c r="O1577" t="s">
        <v>105</v>
      </c>
      <c r="P1577" t="s">
        <v>106</v>
      </c>
    </row>
    <row r="1578" spans="1:16" x14ac:dyDescent="0.35">
      <c r="A1578" t="s">
        <v>852</v>
      </c>
      <c r="B1578">
        <v>912</v>
      </c>
      <c r="C1578">
        <v>4</v>
      </c>
      <c r="D1578">
        <v>4</v>
      </c>
      <c r="E1578">
        <v>394</v>
      </c>
      <c r="F1578">
        <v>1314</v>
      </c>
      <c r="G1578" s="3">
        <v>45654</v>
      </c>
      <c r="H1578" t="s">
        <v>14</v>
      </c>
      <c r="I1578" t="s">
        <v>1528</v>
      </c>
      <c r="J1578" t="s">
        <v>1528</v>
      </c>
      <c r="K1578" t="s">
        <v>1526</v>
      </c>
      <c r="M1578" t="s">
        <v>2050</v>
      </c>
      <c r="N1578" t="s">
        <v>2022</v>
      </c>
      <c r="O1578" t="s">
        <v>152</v>
      </c>
      <c r="P1578" t="s">
        <v>620</v>
      </c>
    </row>
    <row r="1579" spans="1:16" x14ac:dyDescent="0.35">
      <c r="A1579" t="s">
        <v>853</v>
      </c>
      <c r="B1579">
        <v>502</v>
      </c>
      <c r="C1579">
        <v>5</v>
      </c>
      <c r="D1579">
        <v>4</v>
      </c>
      <c r="E1579">
        <v>371</v>
      </c>
      <c r="F1579">
        <v>882</v>
      </c>
      <c r="G1579" s="3">
        <v>45654</v>
      </c>
      <c r="H1579" t="s">
        <v>14</v>
      </c>
      <c r="I1579" t="s">
        <v>1559</v>
      </c>
      <c r="J1579" t="s">
        <v>1560</v>
      </c>
      <c r="K1579" t="s">
        <v>1526</v>
      </c>
      <c r="M1579" t="s">
        <v>2050</v>
      </c>
      <c r="N1579" t="s">
        <v>2022</v>
      </c>
      <c r="O1579" t="s">
        <v>122</v>
      </c>
      <c r="P1579" t="s">
        <v>123</v>
      </c>
    </row>
    <row r="1580" spans="1:16" x14ac:dyDescent="0.35">
      <c r="A1580" t="s">
        <v>860</v>
      </c>
      <c r="B1580">
        <v>761</v>
      </c>
      <c r="C1580">
        <v>8</v>
      </c>
      <c r="D1580">
        <v>10</v>
      </c>
      <c r="E1580">
        <v>537</v>
      </c>
      <c r="F1580">
        <v>1316</v>
      </c>
      <c r="G1580" s="3">
        <v>45654</v>
      </c>
      <c r="H1580" t="s">
        <v>14</v>
      </c>
      <c r="I1580" t="s">
        <v>1528</v>
      </c>
      <c r="J1580" t="s">
        <v>1528</v>
      </c>
      <c r="K1580" t="s">
        <v>1526</v>
      </c>
      <c r="M1580" t="s">
        <v>2050</v>
      </c>
      <c r="N1580" t="s">
        <v>2022</v>
      </c>
      <c r="O1580" t="s">
        <v>316</v>
      </c>
      <c r="P1580" t="s">
        <v>317</v>
      </c>
    </row>
    <row r="1581" spans="1:16" x14ac:dyDescent="0.35">
      <c r="A1581" t="s">
        <v>886</v>
      </c>
      <c r="B1581">
        <v>554</v>
      </c>
      <c r="C1581">
        <v>3</v>
      </c>
      <c r="D1581">
        <v>6</v>
      </c>
      <c r="E1581">
        <v>248</v>
      </c>
      <c r="F1581">
        <v>811</v>
      </c>
      <c r="G1581" s="3">
        <v>45654</v>
      </c>
      <c r="H1581" t="s">
        <v>14</v>
      </c>
      <c r="I1581" t="s">
        <v>1528</v>
      </c>
      <c r="J1581" t="s">
        <v>1528</v>
      </c>
      <c r="K1581" t="s">
        <v>1526</v>
      </c>
      <c r="M1581" t="s">
        <v>2050</v>
      </c>
      <c r="N1581" t="s">
        <v>2022</v>
      </c>
      <c r="O1581" t="s">
        <v>152</v>
      </c>
      <c r="P1581" t="s">
        <v>153</v>
      </c>
    </row>
    <row r="1582" spans="1:16" x14ac:dyDescent="0.35">
      <c r="A1582" t="s">
        <v>1426</v>
      </c>
      <c r="B1582">
        <v>412</v>
      </c>
      <c r="C1582">
        <v>3</v>
      </c>
      <c r="D1582">
        <v>1</v>
      </c>
      <c r="E1582">
        <v>573</v>
      </c>
      <c r="F1582">
        <v>989</v>
      </c>
      <c r="G1582" s="3">
        <v>45654</v>
      </c>
      <c r="H1582" t="s">
        <v>14</v>
      </c>
      <c r="I1582" t="s">
        <v>1645</v>
      </c>
      <c r="J1582" t="s">
        <v>1645</v>
      </c>
      <c r="K1582" t="s">
        <v>1526</v>
      </c>
      <c r="M1582" t="s">
        <v>2050</v>
      </c>
      <c r="N1582" t="s">
        <v>2022</v>
      </c>
      <c r="O1582" t="s">
        <v>105</v>
      </c>
      <c r="P1582" t="s">
        <v>1998</v>
      </c>
    </row>
    <row r="1583" spans="1:16" x14ac:dyDescent="0.35">
      <c r="A1583" t="s">
        <v>892</v>
      </c>
      <c r="B1583">
        <v>489</v>
      </c>
      <c r="C1583">
        <v>3</v>
      </c>
      <c r="D1583">
        <v>0</v>
      </c>
      <c r="E1583">
        <v>717</v>
      </c>
      <c r="F1583">
        <v>1209</v>
      </c>
      <c r="G1583" s="3">
        <v>45654</v>
      </c>
      <c r="H1583" t="s">
        <v>14</v>
      </c>
      <c r="I1583" t="s">
        <v>1645</v>
      </c>
      <c r="J1583" t="s">
        <v>1645</v>
      </c>
      <c r="K1583" t="s">
        <v>1526</v>
      </c>
      <c r="M1583" t="s">
        <v>2050</v>
      </c>
      <c r="N1583" t="s">
        <v>2022</v>
      </c>
      <c r="O1583" t="s">
        <v>105</v>
      </c>
      <c r="P1583" t="s">
        <v>358</v>
      </c>
    </row>
    <row r="1584" spans="1:16" x14ac:dyDescent="0.35">
      <c r="A1584" t="s">
        <v>905</v>
      </c>
      <c r="B1584">
        <v>952</v>
      </c>
      <c r="C1584">
        <v>6</v>
      </c>
      <c r="D1584">
        <v>0</v>
      </c>
      <c r="E1584">
        <v>403</v>
      </c>
      <c r="F1584">
        <v>1361</v>
      </c>
      <c r="G1584" s="3">
        <v>45654</v>
      </c>
      <c r="H1584" t="s">
        <v>14</v>
      </c>
      <c r="I1584" t="s">
        <v>1528</v>
      </c>
      <c r="J1584" t="s">
        <v>1528</v>
      </c>
      <c r="K1584" t="s">
        <v>1526</v>
      </c>
      <c r="M1584" t="s">
        <v>2050</v>
      </c>
      <c r="N1584" t="s">
        <v>2022</v>
      </c>
      <c r="O1584" t="s">
        <v>30</v>
      </c>
      <c r="P1584" t="s">
        <v>86</v>
      </c>
    </row>
    <row r="1585" spans="1:16" x14ac:dyDescent="0.35">
      <c r="A1585" t="s">
        <v>917</v>
      </c>
      <c r="B1585">
        <v>694</v>
      </c>
      <c r="C1585">
        <v>6</v>
      </c>
      <c r="D1585">
        <v>13</v>
      </c>
      <c r="E1585">
        <v>667</v>
      </c>
      <c r="F1585">
        <v>1380</v>
      </c>
      <c r="G1585" s="3">
        <v>45654</v>
      </c>
      <c r="H1585" t="s">
        <v>14</v>
      </c>
      <c r="I1585" t="s">
        <v>1561</v>
      </c>
      <c r="J1585" t="s">
        <v>1562</v>
      </c>
      <c r="K1585" t="s">
        <v>1526</v>
      </c>
      <c r="M1585" t="s">
        <v>2050</v>
      </c>
      <c r="N1585" t="s">
        <v>2022</v>
      </c>
      <c r="O1585" t="s">
        <v>122</v>
      </c>
      <c r="P1585" t="s">
        <v>391</v>
      </c>
    </row>
    <row r="1586" spans="1:16" x14ac:dyDescent="0.35">
      <c r="A1586" t="s">
        <v>924</v>
      </c>
      <c r="B1586">
        <v>863</v>
      </c>
      <c r="C1586">
        <v>9</v>
      </c>
      <c r="D1586">
        <v>0</v>
      </c>
      <c r="E1586">
        <v>431</v>
      </c>
      <c r="F1586">
        <v>1303</v>
      </c>
      <c r="G1586" s="3">
        <v>45654</v>
      </c>
      <c r="H1586" t="s">
        <v>14</v>
      </c>
      <c r="I1586" t="s">
        <v>1528</v>
      </c>
      <c r="J1586" t="s">
        <v>1528</v>
      </c>
      <c r="K1586" t="s">
        <v>1526</v>
      </c>
      <c r="M1586" t="s">
        <v>2050</v>
      </c>
      <c r="N1586" t="s">
        <v>2022</v>
      </c>
      <c r="O1586" t="s">
        <v>316</v>
      </c>
      <c r="P1586" t="s">
        <v>317</v>
      </c>
    </row>
    <row r="1587" spans="1:16" x14ac:dyDescent="0.35">
      <c r="A1587" t="s">
        <v>933</v>
      </c>
      <c r="B1587">
        <v>842</v>
      </c>
      <c r="C1587">
        <v>4</v>
      </c>
      <c r="D1587">
        <v>22</v>
      </c>
      <c r="E1587">
        <v>357</v>
      </c>
      <c r="F1587">
        <v>1225</v>
      </c>
      <c r="G1587" s="3">
        <v>45654</v>
      </c>
      <c r="H1587" t="s">
        <v>14</v>
      </c>
      <c r="I1587" t="s">
        <v>1528</v>
      </c>
      <c r="J1587" t="s">
        <v>1528</v>
      </c>
      <c r="K1587" t="s">
        <v>1526</v>
      </c>
      <c r="M1587" t="s">
        <v>2050</v>
      </c>
      <c r="N1587" t="s">
        <v>2022</v>
      </c>
      <c r="O1587" t="s">
        <v>152</v>
      </c>
      <c r="P1587" t="s">
        <v>153</v>
      </c>
    </row>
    <row r="1588" spans="1:16" x14ac:dyDescent="0.35">
      <c r="A1588" t="s">
        <v>950</v>
      </c>
      <c r="B1588">
        <v>1058</v>
      </c>
      <c r="C1588">
        <v>5</v>
      </c>
      <c r="D1588">
        <v>9</v>
      </c>
      <c r="E1588">
        <v>527</v>
      </c>
      <c r="F1588">
        <v>1599</v>
      </c>
      <c r="G1588" s="3">
        <v>45654</v>
      </c>
      <c r="H1588" t="s">
        <v>14</v>
      </c>
      <c r="I1588" t="s">
        <v>1528</v>
      </c>
      <c r="J1588" t="s">
        <v>1528</v>
      </c>
      <c r="K1588" t="s">
        <v>1526</v>
      </c>
      <c r="M1588" t="s">
        <v>2050</v>
      </c>
      <c r="N1588" t="s">
        <v>2022</v>
      </c>
      <c r="O1588" t="s">
        <v>152</v>
      </c>
      <c r="P1588" t="s">
        <v>153</v>
      </c>
    </row>
    <row r="1589" spans="1:16" x14ac:dyDescent="0.35">
      <c r="A1589" t="s">
        <v>963</v>
      </c>
      <c r="B1589">
        <v>785</v>
      </c>
      <c r="C1589">
        <v>9</v>
      </c>
      <c r="D1589">
        <v>8</v>
      </c>
      <c r="E1589">
        <v>478</v>
      </c>
      <c r="F1589">
        <v>1280</v>
      </c>
      <c r="G1589" s="3">
        <v>45654</v>
      </c>
      <c r="H1589" t="s">
        <v>14</v>
      </c>
      <c r="I1589" t="s">
        <v>1528</v>
      </c>
      <c r="J1589" t="s">
        <v>1528</v>
      </c>
      <c r="K1589" t="s">
        <v>1526</v>
      </c>
      <c r="M1589" t="s">
        <v>2050</v>
      </c>
      <c r="N1589" t="s">
        <v>2022</v>
      </c>
      <c r="O1589" t="s">
        <v>30</v>
      </c>
      <c r="P1589" t="s">
        <v>1987</v>
      </c>
    </row>
    <row r="1590" spans="1:16" x14ac:dyDescent="0.35">
      <c r="A1590" t="s">
        <v>968</v>
      </c>
      <c r="B1590">
        <v>544</v>
      </c>
      <c r="C1590">
        <v>2</v>
      </c>
      <c r="D1590">
        <v>0</v>
      </c>
      <c r="E1590">
        <v>369</v>
      </c>
      <c r="F1590">
        <v>915</v>
      </c>
      <c r="G1590" s="3">
        <v>45654</v>
      </c>
      <c r="H1590" t="s">
        <v>14</v>
      </c>
      <c r="I1590" t="s">
        <v>1641</v>
      </c>
      <c r="J1590" t="s">
        <v>1560</v>
      </c>
      <c r="K1590" t="s">
        <v>1526</v>
      </c>
      <c r="M1590" t="s">
        <v>2050</v>
      </c>
      <c r="N1590" t="s">
        <v>2022</v>
      </c>
      <c r="O1590" t="s">
        <v>105</v>
      </c>
      <c r="P1590" t="s">
        <v>358</v>
      </c>
    </row>
    <row r="1591" spans="1:16" x14ac:dyDescent="0.35">
      <c r="A1591" t="s">
        <v>973</v>
      </c>
      <c r="B1591">
        <v>706</v>
      </c>
      <c r="C1591">
        <v>6</v>
      </c>
      <c r="D1591">
        <v>3</v>
      </c>
      <c r="E1591">
        <v>751</v>
      </c>
      <c r="F1591">
        <v>1466</v>
      </c>
      <c r="G1591" s="3">
        <v>45654</v>
      </c>
      <c r="H1591" t="s">
        <v>14</v>
      </c>
      <c r="I1591" t="s">
        <v>1528</v>
      </c>
      <c r="J1591" t="s">
        <v>1528</v>
      </c>
      <c r="K1591" t="s">
        <v>1526</v>
      </c>
      <c r="M1591" t="s">
        <v>2050</v>
      </c>
      <c r="N1591" t="s">
        <v>2022</v>
      </c>
      <c r="O1591" t="s">
        <v>152</v>
      </c>
      <c r="P1591" t="s">
        <v>620</v>
      </c>
    </row>
    <row r="1592" spans="1:16" x14ac:dyDescent="0.35">
      <c r="A1592" t="s">
        <v>980</v>
      </c>
      <c r="B1592">
        <v>432</v>
      </c>
      <c r="C1592">
        <v>8</v>
      </c>
      <c r="D1592">
        <v>7</v>
      </c>
      <c r="E1592">
        <v>605</v>
      </c>
      <c r="F1592">
        <v>1052</v>
      </c>
      <c r="G1592" s="3">
        <v>45654</v>
      </c>
      <c r="H1592" t="s">
        <v>14</v>
      </c>
      <c r="I1592" t="s">
        <v>1561</v>
      </c>
      <c r="J1592" t="s">
        <v>1562</v>
      </c>
      <c r="K1592" t="s">
        <v>1526</v>
      </c>
      <c r="M1592" t="s">
        <v>2050</v>
      </c>
      <c r="N1592" t="s">
        <v>2022</v>
      </c>
      <c r="O1592" t="s">
        <v>122</v>
      </c>
      <c r="P1592" t="s">
        <v>145</v>
      </c>
    </row>
    <row r="1593" spans="1:16" x14ac:dyDescent="0.35">
      <c r="A1593" t="s">
        <v>989</v>
      </c>
      <c r="B1593">
        <v>452</v>
      </c>
      <c r="C1593">
        <v>3</v>
      </c>
      <c r="D1593">
        <v>0</v>
      </c>
      <c r="E1593">
        <v>391</v>
      </c>
      <c r="F1593">
        <v>846</v>
      </c>
      <c r="G1593" s="3">
        <v>45654</v>
      </c>
      <c r="H1593" t="s">
        <v>14</v>
      </c>
      <c r="I1593" t="s">
        <v>1528</v>
      </c>
      <c r="J1593" t="s">
        <v>1528</v>
      </c>
      <c r="K1593" t="s">
        <v>1526</v>
      </c>
      <c r="M1593" t="s">
        <v>2050</v>
      </c>
      <c r="N1593" t="s">
        <v>2022</v>
      </c>
      <c r="O1593" t="s">
        <v>152</v>
      </c>
      <c r="P1593" t="s">
        <v>620</v>
      </c>
    </row>
    <row r="1594" spans="1:16" x14ac:dyDescent="0.35">
      <c r="A1594" t="s">
        <v>998</v>
      </c>
      <c r="B1594">
        <v>357</v>
      </c>
      <c r="C1594">
        <v>7</v>
      </c>
      <c r="D1594">
        <v>4</v>
      </c>
      <c r="E1594">
        <v>579</v>
      </c>
      <c r="F1594">
        <v>947</v>
      </c>
      <c r="G1594" s="3">
        <v>45654</v>
      </c>
      <c r="H1594" t="s">
        <v>14</v>
      </c>
      <c r="I1594" t="s">
        <v>1645</v>
      </c>
      <c r="J1594" t="s">
        <v>1645</v>
      </c>
      <c r="K1594" t="s">
        <v>1526</v>
      </c>
      <c r="M1594" t="s">
        <v>2050</v>
      </c>
      <c r="N1594" t="s">
        <v>2022</v>
      </c>
      <c r="O1594" t="s">
        <v>105</v>
      </c>
      <c r="P1594" t="s">
        <v>485</v>
      </c>
    </row>
    <row r="1595" spans="1:16" x14ac:dyDescent="0.35">
      <c r="A1595" t="s">
        <v>1020</v>
      </c>
      <c r="B1595">
        <v>1128</v>
      </c>
      <c r="C1595">
        <v>2</v>
      </c>
      <c r="D1595">
        <v>5</v>
      </c>
      <c r="E1595">
        <v>458</v>
      </c>
      <c r="F1595">
        <v>1593</v>
      </c>
      <c r="G1595" s="3">
        <v>45654</v>
      </c>
      <c r="H1595" t="s">
        <v>14</v>
      </c>
      <c r="I1595" t="s">
        <v>1528</v>
      </c>
      <c r="J1595" t="s">
        <v>1528</v>
      </c>
      <c r="K1595" t="s">
        <v>1526</v>
      </c>
      <c r="M1595" t="s">
        <v>2050</v>
      </c>
      <c r="N1595" t="s">
        <v>2022</v>
      </c>
      <c r="O1595" t="s">
        <v>61</v>
      </c>
      <c r="P1595" t="s">
        <v>316</v>
      </c>
    </row>
    <row r="1596" spans="1:16" x14ac:dyDescent="0.35">
      <c r="A1596" t="s">
        <v>1442</v>
      </c>
      <c r="B1596">
        <v>570</v>
      </c>
      <c r="C1596">
        <v>1</v>
      </c>
      <c r="D1596">
        <v>6</v>
      </c>
      <c r="E1596">
        <v>417</v>
      </c>
      <c r="F1596">
        <v>994</v>
      </c>
      <c r="G1596" s="3">
        <v>45654</v>
      </c>
      <c r="H1596" t="s">
        <v>14</v>
      </c>
      <c r="I1596" t="s">
        <v>1528</v>
      </c>
      <c r="J1596" t="s">
        <v>1528</v>
      </c>
      <c r="K1596" t="s">
        <v>1526</v>
      </c>
      <c r="M1596" t="s">
        <v>2050</v>
      </c>
      <c r="N1596" t="s">
        <v>2022</v>
      </c>
      <c r="O1596" t="s">
        <v>105</v>
      </c>
      <c r="P1596" t="s">
        <v>106</v>
      </c>
    </row>
    <row r="1597" spans="1:16" x14ac:dyDescent="0.35">
      <c r="A1597" t="s">
        <v>1024</v>
      </c>
      <c r="B1597">
        <v>968</v>
      </c>
      <c r="C1597">
        <v>6</v>
      </c>
      <c r="D1597">
        <v>0</v>
      </c>
      <c r="E1597">
        <v>614</v>
      </c>
      <c r="F1597">
        <v>1588</v>
      </c>
      <c r="G1597" s="3">
        <v>45654</v>
      </c>
      <c r="H1597" t="s">
        <v>14</v>
      </c>
      <c r="I1597" t="s">
        <v>1641</v>
      </c>
      <c r="J1597" t="s">
        <v>1560</v>
      </c>
      <c r="K1597" t="s">
        <v>1526</v>
      </c>
      <c r="M1597" t="s">
        <v>2050</v>
      </c>
      <c r="N1597" t="s">
        <v>2022</v>
      </c>
      <c r="O1597" t="s">
        <v>105</v>
      </c>
      <c r="P1597" t="s">
        <v>1998</v>
      </c>
    </row>
    <row r="1598" spans="1:16" x14ac:dyDescent="0.35">
      <c r="A1598" t="s">
        <v>1432</v>
      </c>
      <c r="B1598">
        <v>391</v>
      </c>
      <c r="D1598">
        <v>0</v>
      </c>
      <c r="E1598">
        <v>291</v>
      </c>
      <c r="F1598">
        <v>682</v>
      </c>
      <c r="G1598" s="3">
        <v>45654</v>
      </c>
      <c r="H1598" t="s">
        <v>14</v>
      </c>
      <c r="I1598" t="s">
        <v>1641</v>
      </c>
      <c r="J1598" t="s">
        <v>1560</v>
      </c>
      <c r="K1598" t="s">
        <v>1526</v>
      </c>
      <c r="M1598" t="s">
        <v>2050</v>
      </c>
      <c r="N1598" t="s">
        <v>2022</v>
      </c>
      <c r="O1598" t="s">
        <v>105</v>
      </c>
      <c r="P1598" t="s">
        <v>358</v>
      </c>
    </row>
    <row r="1599" spans="1:16" x14ac:dyDescent="0.35">
      <c r="A1599" t="s">
        <v>1059</v>
      </c>
      <c r="B1599">
        <v>375</v>
      </c>
      <c r="C1599">
        <v>1</v>
      </c>
      <c r="D1599">
        <v>0</v>
      </c>
      <c r="E1599">
        <v>397</v>
      </c>
      <c r="F1599">
        <v>773</v>
      </c>
      <c r="G1599" s="3">
        <v>45654</v>
      </c>
      <c r="H1599" t="s">
        <v>14</v>
      </c>
      <c r="I1599" t="s">
        <v>1561</v>
      </c>
      <c r="J1599" t="s">
        <v>1562</v>
      </c>
      <c r="K1599" t="s">
        <v>1453</v>
      </c>
      <c r="M1599" t="s">
        <v>1502</v>
      </c>
      <c r="N1599" t="s">
        <v>2022</v>
      </c>
      <c r="O1599" t="s">
        <v>122</v>
      </c>
      <c r="P1599" t="s">
        <v>145</v>
      </c>
    </row>
    <row r="1600" spans="1:16" x14ac:dyDescent="0.35">
      <c r="A1600" t="s">
        <v>1430</v>
      </c>
      <c r="B1600">
        <v>922</v>
      </c>
      <c r="C1600">
        <v>11</v>
      </c>
      <c r="D1600">
        <v>17</v>
      </c>
      <c r="E1600">
        <v>675</v>
      </c>
      <c r="F1600">
        <v>1625</v>
      </c>
      <c r="G1600" s="3">
        <v>45654</v>
      </c>
      <c r="H1600" t="s">
        <v>14</v>
      </c>
      <c r="I1600" t="s">
        <v>1528</v>
      </c>
      <c r="J1600" t="s">
        <v>1528</v>
      </c>
      <c r="K1600" t="s">
        <v>1526</v>
      </c>
      <c r="M1600" t="s">
        <v>2050</v>
      </c>
      <c r="N1600" t="s">
        <v>2022</v>
      </c>
      <c r="O1600" t="s">
        <v>30</v>
      </c>
      <c r="P1600" t="s">
        <v>1987</v>
      </c>
    </row>
    <row r="1601" spans="1:16" x14ac:dyDescent="0.35">
      <c r="A1601" t="s">
        <v>1152</v>
      </c>
      <c r="B1601">
        <v>800</v>
      </c>
      <c r="C1601">
        <v>8</v>
      </c>
      <c r="D1601">
        <v>8</v>
      </c>
      <c r="E1601">
        <v>464</v>
      </c>
      <c r="F1601">
        <v>1280</v>
      </c>
      <c r="G1601" s="3">
        <v>45654</v>
      </c>
      <c r="H1601" t="s">
        <v>14</v>
      </c>
      <c r="I1601" t="s">
        <v>1528</v>
      </c>
      <c r="J1601" t="s">
        <v>1528</v>
      </c>
      <c r="K1601" t="s">
        <v>1526</v>
      </c>
      <c r="M1601" t="s">
        <v>2050</v>
      </c>
      <c r="N1601" t="s">
        <v>2022</v>
      </c>
      <c r="O1601" t="s">
        <v>152</v>
      </c>
      <c r="P1601" t="s">
        <v>153</v>
      </c>
    </row>
    <row r="1602" spans="1:16" x14ac:dyDescent="0.35">
      <c r="A1602" t="s">
        <v>1161</v>
      </c>
      <c r="B1602">
        <v>1089</v>
      </c>
      <c r="C1602">
        <v>4</v>
      </c>
      <c r="D1602">
        <v>12</v>
      </c>
      <c r="E1602">
        <v>502</v>
      </c>
      <c r="F1602">
        <v>1607</v>
      </c>
      <c r="G1602" s="3">
        <v>45654</v>
      </c>
      <c r="H1602" t="s">
        <v>14</v>
      </c>
      <c r="I1602" t="s">
        <v>1528</v>
      </c>
      <c r="J1602" t="s">
        <v>1528</v>
      </c>
      <c r="K1602" t="s">
        <v>1526</v>
      </c>
      <c r="M1602" t="s">
        <v>2050</v>
      </c>
      <c r="N1602" t="s">
        <v>2022</v>
      </c>
      <c r="O1602" t="s">
        <v>61</v>
      </c>
      <c r="P1602" t="s">
        <v>316</v>
      </c>
    </row>
    <row r="1603" spans="1:16" x14ac:dyDescent="0.35">
      <c r="A1603" t="s">
        <v>1149</v>
      </c>
      <c r="B1603">
        <v>608</v>
      </c>
      <c r="C1603">
        <v>4</v>
      </c>
      <c r="D1603">
        <v>9</v>
      </c>
      <c r="E1603">
        <v>467</v>
      </c>
      <c r="F1603">
        <v>1088</v>
      </c>
      <c r="G1603" s="3">
        <v>45654</v>
      </c>
      <c r="H1603" t="s">
        <v>14</v>
      </c>
      <c r="I1603" t="s">
        <v>1641</v>
      </c>
      <c r="J1603" t="s">
        <v>1560</v>
      </c>
      <c r="K1603" t="s">
        <v>1526</v>
      </c>
      <c r="M1603" t="s">
        <v>2050</v>
      </c>
      <c r="N1603" t="s">
        <v>2022</v>
      </c>
      <c r="O1603" t="s">
        <v>105</v>
      </c>
      <c r="P1603" t="s">
        <v>358</v>
      </c>
    </row>
    <row r="1604" spans="1:16" x14ac:dyDescent="0.35">
      <c r="A1604" t="s">
        <v>1422</v>
      </c>
      <c r="B1604">
        <v>496</v>
      </c>
      <c r="C1604">
        <v>10</v>
      </c>
      <c r="D1604">
        <v>16</v>
      </c>
      <c r="E1604">
        <v>766</v>
      </c>
      <c r="F1604">
        <v>1288</v>
      </c>
      <c r="G1604" s="3">
        <v>45654</v>
      </c>
      <c r="H1604" t="s">
        <v>14</v>
      </c>
      <c r="I1604" t="s">
        <v>1645</v>
      </c>
      <c r="J1604" t="s">
        <v>1645</v>
      </c>
      <c r="K1604" t="s">
        <v>1526</v>
      </c>
      <c r="M1604" t="s">
        <v>2050</v>
      </c>
      <c r="N1604" t="s">
        <v>2022</v>
      </c>
      <c r="O1604" t="s">
        <v>105</v>
      </c>
      <c r="P1604" t="s">
        <v>485</v>
      </c>
    </row>
    <row r="1605" spans="1:16" x14ac:dyDescent="0.35">
      <c r="A1605" t="s">
        <v>1146</v>
      </c>
      <c r="B1605">
        <v>756</v>
      </c>
      <c r="C1605">
        <v>5</v>
      </c>
      <c r="D1605">
        <v>4</v>
      </c>
      <c r="E1605">
        <v>652</v>
      </c>
      <c r="F1605">
        <v>1417</v>
      </c>
      <c r="G1605" s="3">
        <v>45654</v>
      </c>
      <c r="H1605" t="s">
        <v>14</v>
      </c>
      <c r="I1605" t="s">
        <v>1528</v>
      </c>
      <c r="J1605" t="s">
        <v>1528</v>
      </c>
      <c r="K1605" t="s">
        <v>1526</v>
      </c>
      <c r="M1605" t="s">
        <v>2050</v>
      </c>
      <c r="N1605" t="s">
        <v>2022</v>
      </c>
      <c r="O1605" t="s">
        <v>152</v>
      </c>
      <c r="P1605" t="s">
        <v>620</v>
      </c>
    </row>
    <row r="1606" spans="1:16" x14ac:dyDescent="0.35">
      <c r="A1606" t="s">
        <v>1158</v>
      </c>
      <c r="B1606">
        <v>430</v>
      </c>
      <c r="C1606">
        <v>4</v>
      </c>
      <c r="D1606">
        <v>4</v>
      </c>
      <c r="E1606">
        <v>193</v>
      </c>
      <c r="F1606">
        <v>631</v>
      </c>
      <c r="G1606" s="3">
        <v>45654</v>
      </c>
      <c r="H1606" t="s">
        <v>14</v>
      </c>
      <c r="I1606" t="s">
        <v>1528</v>
      </c>
      <c r="J1606" t="s">
        <v>1528</v>
      </c>
      <c r="K1606" t="s">
        <v>1526</v>
      </c>
      <c r="M1606" t="s">
        <v>2050</v>
      </c>
      <c r="N1606" t="s">
        <v>2022</v>
      </c>
      <c r="O1606" t="s">
        <v>61</v>
      </c>
      <c r="P1606" t="s">
        <v>316</v>
      </c>
    </row>
    <row r="1607" spans="1:16" x14ac:dyDescent="0.35">
      <c r="A1607" t="s">
        <v>32</v>
      </c>
      <c r="B1607">
        <v>159</v>
      </c>
      <c r="C1607">
        <v>1</v>
      </c>
      <c r="D1607">
        <v>3</v>
      </c>
      <c r="E1607">
        <v>97</v>
      </c>
      <c r="F1607">
        <v>260</v>
      </c>
      <c r="G1607" s="3">
        <v>45654</v>
      </c>
      <c r="H1607" t="s">
        <v>14</v>
      </c>
      <c r="I1607" t="s">
        <v>1529</v>
      </c>
      <c r="J1607" t="s">
        <v>1456</v>
      </c>
      <c r="K1607" t="s">
        <v>1453</v>
      </c>
      <c r="M1607" t="s">
        <v>1457</v>
      </c>
      <c r="N1607" t="s">
        <v>33</v>
      </c>
      <c r="O1607" t="s">
        <v>34</v>
      </c>
      <c r="P1607" t="s">
        <v>35</v>
      </c>
    </row>
    <row r="1608" spans="1:16" x14ac:dyDescent="0.35">
      <c r="A1608" t="s">
        <v>36</v>
      </c>
      <c r="B1608">
        <v>188</v>
      </c>
      <c r="C1608">
        <v>1</v>
      </c>
      <c r="D1608">
        <v>0</v>
      </c>
      <c r="E1608">
        <v>85</v>
      </c>
      <c r="F1608">
        <v>274</v>
      </c>
      <c r="G1608" s="3">
        <v>45654</v>
      </c>
      <c r="H1608" t="s">
        <v>14</v>
      </c>
      <c r="I1608" t="s">
        <v>1530</v>
      </c>
      <c r="J1608" t="s">
        <v>1456</v>
      </c>
      <c r="K1608" t="s">
        <v>1453</v>
      </c>
      <c r="M1608" t="s">
        <v>1457</v>
      </c>
      <c r="N1608" t="s">
        <v>33</v>
      </c>
      <c r="O1608" t="s">
        <v>34</v>
      </c>
      <c r="P1608" t="s">
        <v>35</v>
      </c>
    </row>
    <row r="1609" spans="1:16" x14ac:dyDescent="0.35">
      <c r="A1609" t="s">
        <v>44</v>
      </c>
      <c r="B1609">
        <v>944</v>
      </c>
      <c r="C1609">
        <v>5</v>
      </c>
      <c r="D1609">
        <v>3</v>
      </c>
      <c r="E1609">
        <v>323</v>
      </c>
      <c r="F1609">
        <v>1275</v>
      </c>
      <c r="G1609" s="3">
        <v>45654</v>
      </c>
      <c r="H1609" t="s">
        <v>14</v>
      </c>
      <c r="I1609" t="s">
        <v>1533</v>
      </c>
      <c r="J1609" t="s">
        <v>1456</v>
      </c>
      <c r="K1609" t="s">
        <v>1526</v>
      </c>
      <c r="M1609" t="s">
        <v>2050</v>
      </c>
      <c r="N1609" t="s">
        <v>33</v>
      </c>
      <c r="O1609" t="s">
        <v>45</v>
      </c>
      <c r="P1609" t="s">
        <v>46</v>
      </c>
    </row>
    <row r="1610" spans="1:16" x14ac:dyDescent="0.35">
      <c r="A1610" t="s">
        <v>47</v>
      </c>
      <c r="B1610">
        <v>237</v>
      </c>
      <c r="D1610">
        <v>0</v>
      </c>
      <c r="E1610">
        <v>62</v>
      </c>
      <c r="F1610">
        <v>299</v>
      </c>
      <c r="G1610" s="3">
        <v>45654</v>
      </c>
      <c r="H1610" t="s">
        <v>14</v>
      </c>
      <c r="I1610" t="s">
        <v>1535</v>
      </c>
      <c r="J1610" t="s">
        <v>1456</v>
      </c>
      <c r="K1610" t="s">
        <v>1523</v>
      </c>
      <c r="M1610" t="s">
        <v>2050</v>
      </c>
      <c r="N1610" t="s">
        <v>33</v>
      </c>
      <c r="O1610" t="s">
        <v>34</v>
      </c>
      <c r="P1610" t="s">
        <v>48</v>
      </c>
    </row>
    <row r="1611" spans="1:16" x14ac:dyDescent="0.35">
      <c r="A1611" t="s">
        <v>49</v>
      </c>
      <c r="B1611">
        <v>905</v>
      </c>
      <c r="C1611">
        <v>6</v>
      </c>
      <c r="D1611">
        <v>6</v>
      </c>
      <c r="E1611">
        <v>408</v>
      </c>
      <c r="F1611">
        <v>1325</v>
      </c>
      <c r="G1611" s="3">
        <v>45654</v>
      </c>
      <c r="H1611" t="s">
        <v>14</v>
      </c>
      <c r="I1611" t="s">
        <v>1536</v>
      </c>
      <c r="J1611" t="s">
        <v>1456</v>
      </c>
      <c r="K1611" t="s">
        <v>1526</v>
      </c>
      <c r="M1611" t="s">
        <v>2050</v>
      </c>
      <c r="N1611" t="s">
        <v>33</v>
      </c>
      <c r="O1611" t="s">
        <v>50</v>
      </c>
      <c r="P1611" t="s">
        <v>51</v>
      </c>
    </row>
    <row r="1612" spans="1:16" x14ac:dyDescent="0.35">
      <c r="A1612" t="s">
        <v>537</v>
      </c>
      <c r="B1612">
        <v>670</v>
      </c>
      <c r="D1612">
        <v>0</v>
      </c>
      <c r="E1612">
        <v>70</v>
      </c>
      <c r="F1612">
        <v>740</v>
      </c>
      <c r="G1612" s="3">
        <v>45654</v>
      </c>
      <c r="H1612" t="s">
        <v>14</v>
      </c>
      <c r="I1612" t="s">
        <v>1722</v>
      </c>
      <c r="J1612" t="s">
        <v>1456</v>
      </c>
      <c r="K1612" t="s">
        <v>1453</v>
      </c>
      <c r="M1612" t="s">
        <v>1454</v>
      </c>
      <c r="N1612" t="s">
        <v>33</v>
      </c>
      <c r="O1612" t="s">
        <v>53</v>
      </c>
      <c r="P1612" t="s">
        <v>54</v>
      </c>
    </row>
    <row r="1613" spans="1:16" x14ac:dyDescent="0.35">
      <c r="A1613" t="s">
        <v>2014</v>
      </c>
      <c r="B1613">
        <v>1068</v>
      </c>
      <c r="C1613">
        <v>8</v>
      </c>
      <c r="D1613">
        <v>0</v>
      </c>
      <c r="E1613">
        <v>491</v>
      </c>
      <c r="F1613">
        <v>1567</v>
      </c>
      <c r="G1613" s="3">
        <v>45654</v>
      </c>
      <c r="H1613" t="s">
        <v>14</v>
      </c>
      <c r="I1613" t="s">
        <v>1849</v>
      </c>
      <c r="J1613" t="s">
        <v>1456</v>
      </c>
      <c r="K1613" t="s">
        <v>1523</v>
      </c>
      <c r="M1613" t="s">
        <v>2050</v>
      </c>
      <c r="N1613" t="s">
        <v>33</v>
      </c>
      <c r="O1613" t="s">
        <v>70</v>
      </c>
      <c r="P1613" t="s">
        <v>99</v>
      </c>
    </row>
    <row r="1614" spans="1:16" x14ac:dyDescent="0.35">
      <c r="A1614" t="s">
        <v>69</v>
      </c>
      <c r="B1614">
        <v>186</v>
      </c>
      <c r="C1614">
        <v>1</v>
      </c>
      <c r="D1614">
        <v>0</v>
      </c>
      <c r="E1614">
        <v>34</v>
      </c>
      <c r="F1614">
        <v>221</v>
      </c>
      <c r="G1614" s="3">
        <v>45654</v>
      </c>
      <c r="H1614" t="s">
        <v>14</v>
      </c>
      <c r="I1614" t="s">
        <v>1533</v>
      </c>
      <c r="J1614" t="s">
        <v>1456</v>
      </c>
      <c r="K1614" t="s">
        <v>1450</v>
      </c>
      <c r="M1614" t="s">
        <v>1462</v>
      </c>
      <c r="N1614" t="s">
        <v>33</v>
      </c>
      <c r="O1614" t="s">
        <v>70</v>
      </c>
      <c r="P1614" t="s">
        <v>71</v>
      </c>
    </row>
    <row r="1615" spans="1:16" x14ac:dyDescent="0.35">
      <c r="A1615" t="s">
        <v>701</v>
      </c>
      <c r="B1615">
        <v>343</v>
      </c>
      <c r="C1615">
        <v>4</v>
      </c>
      <c r="D1615">
        <v>2</v>
      </c>
      <c r="E1615">
        <v>102</v>
      </c>
      <c r="F1615">
        <v>451</v>
      </c>
      <c r="G1615" s="3">
        <v>45654</v>
      </c>
      <c r="H1615" t="s">
        <v>14</v>
      </c>
      <c r="I1615" t="s">
        <v>1773</v>
      </c>
      <c r="J1615" t="s">
        <v>1456</v>
      </c>
      <c r="K1615" t="s">
        <v>1523</v>
      </c>
      <c r="M1615" t="s">
        <v>2050</v>
      </c>
      <c r="N1615" t="s">
        <v>33</v>
      </c>
      <c r="O1615" t="s">
        <v>45</v>
      </c>
      <c r="P1615" t="s">
        <v>1985</v>
      </c>
    </row>
    <row r="1616" spans="1:16" x14ac:dyDescent="0.35">
      <c r="A1616" t="s">
        <v>424</v>
      </c>
      <c r="B1616">
        <v>468</v>
      </c>
      <c r="D1616">
        <v>5</v>
      </c>
      <c r="E1616">
        <v>184</v>
      </c>
      <c r="F1616">
        <v>657</v>
      </c>
      <c r="G1616" s="3">
        <v>45654</v>
      </c>
      <c r="H1616" t="s">
        <v>14</v>
      </c>
      <c r="I1616" t="s">
        <v>1680</v>
      </c>
      <c r="J1616" t="s">
        <v>1456</v>
      </c>
      <c r="K1616" t="s">
        <v>1453</v>
      </c>
      <c r="M1616" t="s">
        <v>1464</v>
      </c>
      <c r="N1616" t="s">
        <v>33</v>
      </c>
      <c r="O1616" t="s">
        <v>45</v>
      </c>
      <c r="P1616" t="s">
        <v>78</v>
      </c>
    </row>
    <row r="1617" spans="1:16" x14ac:dyDescent="0.35">
      <c r="A1617" t="s">
        <v>79</v>
      </c>
      <c r="B1617">
        <v>933</v>
      </c>
      <c r="C1617">
        <v>2</v>
      </c>
      <c r="D1617">
        <v>6</v>
      </c>
      <c r="E1617">
        <v>521</v>
      </c>
      <c r="F1617">
        <v>1462</v>
      </c>
      <c r="G1617" s="3">
        <v>45654</v>
      </c>
      <c r="H1617" t="s">
        <v>14</v>
      </c>
      <c r="I1617" t="s">
        <v>1485</v>
      </c>
      <c r="J1617" t="s">
        <v>1456</v>
      </c>
      <c r="K1617" t="s">
        <v>1526</v>
      </c>
      <c r="M1617" t="s">
        <v>2050</v>
      </c>
      <c r="N1617" t="s">
        <v>33</v>
      </c>
      <c r="O1617" t="s">
        <v>2023</v>
      </c>
      <c r="P1617" t="s">
        <v>80</v>
      </c>
    </row>
    <row r="1618" spans="1:16" x14ac:dyDescent="0.35">
      <c r="A1618" t="s">
        <v>81</v>
      </c>
      <c r="B1618">
        <v>653</v>
      </c>
      <c r="C1618">
        <v>2</v>
      </c>
      <c r="D1618">
        <v>10</v>
      </c>
      <c r="E1618">
        <v>271</v>
      </c>
      <c r="F1618">
        <v>936</v>
      </c>
      <c r="G1618" s="3">
        <v>45654</v>
      </c>
      <c r="H1618" t="s">
        <v>14</v>
      </c>
      <c r="I1618" t="s">
        <v>1493</v>
      </c>
      <c r="J1618" t="s">
        <v>1456</v>
      </c>
      <c r="K1618" t="s">
        <v>1526</v>
      </c>
      <c r="M1618" t="s">
        <v>2050</v>
      </c>
      <c r="N1618" t="s">
        <v>33</v>
      </c>
      <c r="O1618" t="s">
        <v>50</v>
      </c>
      <c r="P1618" t="s">
        <v>82</v>
      </c>
    </row>
    <row r="1619" spans="1:16" x14ac:dyDescent="0.35">
      <c r="A1619" t="s">
        <v>87</v>
      </c>
      <c r="B1619">
        <v>736</v>
      </c>
      <c r="C1619">
        <v>7</v>
      </c>
      <c r="D1619">
        <v>5</v>
      </c>
      <c r="E1619">
        <v>686</v>
      </c>
      <c r="F1619">
        <v>1434</v>
      </c>
      <c r="G1619" s="3">
        <v>45654</v>
      </c>
      <c r="H1619" t="s">
        <v>14</v>
      </c>
      <c r="I1619" t="s">
        <v>1539</v>
      </c>
      <c r="J1619" t="s">
        <v>1456</v>
      </c>
      <c r="K1619" t="s">
        <v>1526</v>
      </c>
      <c r="M1619" t="s">
        <v>2050</v>
      </c>
      <c r="N1619" t="s">
        <v>33</v>
      </c>
      <c r="O1619" t="s">
        <v>45</v>
      </c>
      <c r="P1619" t="s">
        <v>128</v>
      </c>
    </row>
    <row r="1620" spans="1:16" x14ac:dyDescent="0.35">
      <c r="A1620" t="s">
        <v>2013</v>
      </c>
      <c r="B1620">
        <v>1101</v>
      </c>
      <c r="C1620">
        <v>4</v>
      </c>
      <c r="D1620">
        <v>2</v>
      </c>
      <c r="E1620">
        <v>452</v>
      </c>
      <c r="F1620">
        <v>1559</v>
      </c>
      <c r="G1620" s="3">
        <v>45654</v>
      </c>
      <c r="H1620" t="s">
        <v>14</v>
      </c>
      <c r="I1620" t="s">
        <v>1846</v>
      </c>
      <c r="J1620" t="s">
        <v>1456</v>
      </c>
      <c r="K1620" t="s">
        <v>1523</v>
      </c>
      <c r="M1620" t="s">
        <v>2050</v>
      </c>
      <c r="N1620" t="s">
        <v>33</v>
      </c>
      <c r="O1620" t="s">
        <v>34</v>
      </c>
      <c r="P1620" t="s">
        <v>140</v>
      </c>
    </row>
    <row r="1621" spans="1:16" x14ac:dyDescent="0.35">
      <c r="A1621" t="s">
        <v>96</v>
      </c>
      <c r="B1621">
        <v>1549</v>
      </c>
      <c r="C1621">
        <v>3</v>
      </c>
      <c r="D1621">
        <v>2</v>
      </c>
      <c r="E1621">
        <v>399</v>
      </c>
      <c r="F1621">
        <v>1953</v>
      </c>
      <c r="G1621" s="3">
        <v>45654</v>
      </c>
      <c r="H1621" t="s">
        <v>14</v>
      </c>
      <c r="I1621" t="s">
        <v>1543</v>
      </c>
      <c r="J1621" t="s">
        <v>1456</v>
      </c>
      <c r="K1621" t="s">
        <v>1523</v>
      </c>
      <c r="M1621" t="s">
        <v>2050</v>
      </c>
      <c r="N1621" t="s">
        <v>33</v>
      </c>
      <c r="O1621" t="s">
        <v>70</v>
      </c>
      <c r="P1621" t="s">
        <v>97</v>
      </c>
    </row>
    <row r="1622" spans="1:16" x14ac:dyDescent="0.35">
      <c r="A1622" t="s">
        <v>98</v>
      </c>
      <c r="B1622">
        <v>923</v>
      </c>
      <c r="C1622">
        <v>2</v>
      </c>
      <c r="D1622">
        <v>0</v>
      </c>
      <c r="E1622">
        <v>407</v>
      </c>
      <c r="F1622">
        <v>1332</v>
      </c>
      <c r="G1622" s="3">
        <v>45654</v>
      </c>
      <c r="H1622" t="s">
        <v>14</v>
      </c>
      <c r="I1622" t="s">
        <v>1544</v>
      </c>
      <c r="J1622" t="s">
        <v>1456</v>
      </c>
      <c r="K1622" t="s">
        <v>1523</v>
      </c>
      <c r="M1622" t="s">
        <v>2050</v>
      </c>
      <c r="N1622" t="s">
        <v>33</v>
      </c>
      <c r="O1622" t="s">
        <v>70</v>
      </c>
      <c r="P1622" t="s">
        <v>99</v>
      </c>
    </row>
    <row r="1623" spans="1:16" x14ac:dyDescent="0.35">
      <c r="A1623" t="s">
        <v>101</v>
      </c>
      <c r="B1623">
        <v>1573</v>
      </c>
      <c r="C1623">
        <v>6</v>
      </c>
      <c r="D1623">
        <v>2</v>
      </c>
      <c r="E1623">
        <v>548</v>
      </c>
      <c r="F1623">
        <v>2129</v>
      </c>
      <c r="G1623" s="3">
        <v>45654</v>
      </c>
      <c r="H1623" t="s">
        <v>14</v>
      </c>
      <c r="I1623" t="s">
        <v>1545</v>
      </c>
      <c r="J1623" t="s">
        <v>1456</v>
      </c>
      <c r="K1623" t="s">
        <v>1523</v>
      </c>
      <c r="M1623" t="s">
        <v>2050</v>
      </c>
      <c r="N1623" t="s">
        <v>33</v>
      </c>
      <c r="O1623" t="s">
        <v>34</v>
      </c>
      <c r="P1623" t="s">
        <v>48</v>
      </c>
    </row>
    <row r="1624" spans="1:16" x14ac:dyDescent="0.35">
      <c r="A1624" t="s">
        <v>112</v>
      </c>
      <c r="B1624">
        <v>52</v>
      </c>
      <c r="D1624">
        <v>0</v>
      </c>
      <c r="E1624">
        <v>28</v>
      </c>
      <c r="F1624">
        <v>80</v>
      </c>
      <c r="G1624" s="3">
        <v>45654</v>
      </c>
      <c r="H1624" t="s">
        <v>14</v>
      </c>
      <c r="I1624" t="s">
        <v>1550</v>
      </c>
      <c r="J1624" t="s">
        <v>1456</v>
      </c>
      <c r="K1624" t="s">
        <v>1450</v>
      </c>
      <c r="M1624" t="s">
        <v>1462</v>
      </c>
      <c r="N1624" t="s">
        <v>33</v>
      </c>
      <c r="O1624" t="s">
        <v>70</v>
      </c>
      <c r="P1624" t="s">
        <v>71</v>
      </c>
    </row>
    <row r="1625" spans="1:16" x14ac:dyDescent="0.35">
      <c r="A1625" t="s">
        <v>113</v>
      </c>
      <c r="B1625">
        <v>261</v>
      </c>
      <c r="C1625">
        <v>1</v>
      </c>
      <c r="D1625">
        <v>0</v>
      </c>
      <c r="E1625">
        <v>58</v>
      </c>
      <c r="F1625">
        <v>320</v>
      </c>
      <c r="G1625" s="3">
        <v>45654</v>
      </c>
      <c r="H1625" t="s">
        <v>14</v>
      </c>
      <c r="I1625" t="s">
        <v>1551</v>
      </c>
      <c r="J1625" t="s">
        <v>1456</v>
      </c>
      <c r="K1625" t="s">
        <v>1523</v>
      </c>
      <c r="M1625" t="s">
        <v>2050</v>
      </c>
      <c r="N1625" t="s">
        <v>33</v>
      </c>
      <c r="O1625" t="s">
        <v>50</v>
      </c>
      <c r="P1625" t="s">
        <v>82</v>
      </c>
    </row>
    <row r="1626" spans="1:16" x14ac:dyDescent="0.35">
      <c r="A1626" t="s">
        <v>2006</v>
      </c>
      <c r="B1626">
        <v>1063</v>
      </c>
      <c r="C1626">
        <v>5</v>
      </c>
      <c r="D1626">
        <v>12</v>
      </c>
      <c r="E1626">
        <v>502</v>
      </c>
      <c r="F1626">
        <v>1582</v>
      </c>
      <c r="G1626" s="3">
        <v>45654</v>
      </c>
      <c r="H1626" t="s">
        <v>14</v>
      </c>
      <c r="I1626" t="s">
        <v>1582</v>
      </c>
      <c r="J1626" t="s">
        <v>1456</v>
      </c>
      <c r="K1626" t="s">
        <v>1526</v>
      </c>
      <c r="M1626" t="s">
        <v>2050</v>
      </c>
      <c r="N1626" t="s">
        <v>33</v>
      </c>
      <c r="O1626" t="s">
        <v>34</v>
      </c>
      <c r="P1626" t="s">
        <v>140</v>
      </c>
    </row>
    <row r="1627" spans="1:16" x14ac:dyDescent="0.35">
      <c r="A1627" t="s">
        <v>2033</v>
      </c>
      <c r="B1627">
        <v>1516</v>
      </c>
      <c r="C1627">
        <v>10</v>
      </c>
      <c r="D1627">
        <v>17</v>
      </c>
      <c r="E1627">
        <v>662</v>
      </c>
      <c r="F1627">
        <v>2205</v>
      </c>
      <c r="G1627" s="3">
        <v>45654</v>
      </c>
      <c r="H1627" t="s">
        <v>14</v>
      </c>
      <c r="I1627" t="s">
        <v>1700</v>
      </c>
      <c r="J1627" t="s">
        <v>1456</v>
      </c>
      <c r="K1627" t="s">
        <v>1523</v>
      </c>
      <c r="M1627" t="s">
        <v>2050</v>
      </c>
      <c r="N1627" t="s">
        <v>33</v>
      </c>
      <c r="O1627" t="s">
        <v>73</v>
      </c>
      <c r="P1627" t="s">
        <v>169</v>
      </c>
    </row>
    <row r="1628" spans="1:16" x14ac:dyDescent="0.35">
      <c r="A1628" t="s">
        <v>1428</v>
      </c>
      <c r="B1628">
        <v>71</v>
      </c>
      <c r="D1628">
        <v>0</v>
      </c>
      <c r="E1628">
        <v>33</v>
      </c>
      <c r="F1628">
        <v>104</v>
      </c>
      <c r="G1628" s="3">
        <v>45654</v>
      </c>
      <c r="H1628" t="s">
        <v>14</v>
      </c>
      <c r="I1628" t="s">
        <v>1552</v>
      </c>
      <c r="J1628" t="s">
        <v>1456</v>
      </c>
      <c r="K1628" t="s">
        <v>1450</v>
      </c>
      <c r="M1628" t="s">
        <v>1464</v>
      </c>
      <c r="N1628" t="s">
        <v>33</v>
      </c>
      <c r="O1628" t="s">
        <v>45</v>
      </c>
      <c r="P1628" t="s">
        <v>78</v>
      </c>
    </row>
    <row r="1629" spans="1:16" x14ac:dyDescent="0.35">
      <c r="A1629" t="s">
        <v>127</v>
      </c>
      <c r="B1629">
        <v>223</v>
      </c>
      <c r="C1629">
        <v>1</v>
      </c>
      <c r="D1629">
        <v>0</v>
      </c>
      <c r="E1629">
        <v>84</v>
      </c>
      <c r="F1629">
        <v>308</v>
      </c>
      <c r="G1629" s="3">
        <v>45654</v>
      </c>
      <c r="H1629" t="s">
        <v>14</v>
      </c>
      <c r="I1629" t="s">
        <v>1553</v>
      </c>
      <c r="J1629" t="s">
        <v>1456</v>
      </c>
      <c r="K1629" t="s">
        <v>1523</v>
      </c>
      <c r="M1629" t="s">
        <v>2050</v>
      </c>
      <c r="N1629" t="s">
        <v>33</v>
      </c>
      <c r="O1629" t="s">
        <v>45</v>
      </c>
      <c r="P1629" t="s">
        <v>1985</v>
      </c>
    </row>
    <row r="1630" spans="1:16" x14ac:dyDescent="0.35">
      <c r="A1630" t="s">
        <v>580</v>
      </c>
      <c r="B1630">
        <v>900</v>
      </c>
      <c r="C1630">
        <v>8</v>
      </c>
      <c r="D1630">
        <v>2</v>
      </c>
      <c r="E1630">
        <v>421</v>
      </c>
      <c r="F1630">
        <v>1331</v>
      </c>
      <c r="G1630" s="3">
        <v>45654</v>
      </c>
      <c r="H1630" t="s">
        <v>14</v>
      </c>
      <c r="I1630" t="s">
        <v>1737</v>
      </c>
      <c r="J1630" t="s">
        <v>1456</v>
      </c>
      <c r="K1630" t="s">
        <v>1453</v>
      </c>
      <c r="M1630" t="s">
        <v>1454</v>
      </c>
      <c r="N1630" t="s">
        <v>33</v>
      </c>
      <c r="O1630" t="s">
        <v>53</v>
      </c>
      <c r="P1630" t="s">
        <v>54</v>
      </c>
    </row>
    <row r="1631" spans="1:16" x14ac:dyDescent="0.35">
      <c r="A1631" t="s">
        <v>130</v>
      </c>
      <c r="B1631">
        <v>1136</v>
      </c>
      <c r="C1631">
        <v>6</v>
      </c>
      <c r="D1631">
        <v>6</v>
      </c>
      <c r="E1631">
        <v>421</v>
      </c>
      <c r="F1631">
        <v>1569</v>
      </c>
      <c r="G1631" s="3">
        <v>45654</v>
      </c>
      <c r="H1631" t="s">
        <v>14</v>
      </c>
      <c r="I1631" t="s">
        <v>1554</v>
      </c>
      <c r="J1631" t="s">
        <v>1456</v>
      </c>
      <c r="K1631" t="s">
        <v>1523</v>
      </c>
      <c r="M1631" t="s">
        <v>2050</v>
      </c>
      <c r="N1631" t="s">
        <v>33</v>
      </c>
      <c r="O1631" t="s">
        <v>45</v>
      </c>
      <c r="P1631" t="s">
        <v>1985</v>
      </c>
    </row>
    <row r="1632" spans="1:16" x14ac:dyDescent="0.35">
      <c r="A1632" t="s">
        <v>425</v>
      </c>
      <c r="B1632">
        <v>1385</v>
      </c>
      <c r="C1632">
        <v>7</v>
      </c>
      <c r="D1632">
        <v>0</v>
      </c>
      <c r="E1632">
        <v>442</v>
      </c>
      <c r="F1632">
        <v>1834</v>
      </c>
      <c r="G1632" s="3">
        <v>45654</v>
      </c>
      <c r="H1632" t="s">
        <v>14</v>
      </c>
      <c r="I1632" t="s">
        <v>1682</v>
      </c>
      <c r="J1632" t="s">
        <v>1456</v>
      </c>
      <c r="K1632" t="s">
        <v>1523</v>
      </c>
      <c r="M1632" t="s">
        <v>2050</v>
      </c>
      <c r="N1632" t="s">
        <v>33</v>
      </c>
      <c r="O1632" t="s">
        <v>50</v>
      </c>
      <c r="P1632" t="s">
        <v>82</v>
      </c>
    </row>
    <row r="1633" spans="1:16" x14ac:dyDescent="0.35">
      <c r="A1633" t="s">
        <v>1359</v>
      </c>
      <c r="B1633">
        <v>320</v>
      </c>
      <c r="C1633">
        <v>2</v>
      </c>
      <c r="D1633">
        <v>0</v>
      </c>
      <c r="E1633">
        <v>177</v>
      </c>
      <c r="F1633">
        <v>499</v>
      </c>
      <c r="G1633" s="3">
        <v>45654</v>
      </c>
      <c r="H1633" t="s">
        <v>14</v>
      </c>
      <c r="I1633" t="s">
        <v>1555</v>
      </c>
      <c r="J1633" t="s">
        <v>1456</v>
      </c>
      <c r="K1633" t="s">
        <v>1523</v>
      </c>
      <c r="M1633" t="s">
        <v>2050</v>
      </c>
      <c r="N1633" t="s">
        <v>33</v>
      </c>
      <c r="O1633" t="s">
        <v>70</v>
      </c>
      <c r="P1633" t="s">
        <v>97</v>
      </c>
    </row>
    <row r="1634" spans="1:16" x14ac:dyDescent="0.35">
      <c r="A1634" t="s">
        <v>133</v>
      </c>
      <c r="B1634">
        <v>442</v>
      </c>
      <c r="D1634">
        <v>1</v>
      </c>
      <c r="E1634">
        <v>251</v>
      </c>
      <c r="F1634">
        <v>694</v>
      </c>
      <c r="G1634" s="3">
        <v>45654</v>
      </c>
      <c r="H1634" t="s">
        <v>14</v>
      </c>
      <c r="I1634" t="s">
        <v>1556</v>
      </c>
      <c r="J1634" t="s">
        <v>1456</v>
      </c>
      <c r="K1634" t="s">
        <v>1523</v>
      </c>
      <c r="M1634" t="s">
        <v>2050</v>
      </c>
      <c r="N1634" t="s">
        <v>33</v>
      </c>
      <c r="O1634" t="s">
        <v>73</v>
      </c>
      <c r="P1634" t="s">
        <v>134</v>
      </c>
    </row>
    <row r="1635" spans="1:16" x14ac:dyDescent="0.35">
      <c r="A1635" t="s">
        <v>135</v>
      </c>
      <c r="B1635">
        <v>689</v>
      </c>
      <c r="C1635">
        <v>1</v>
      </c>
      <c r="D1635">
        <v>2</v>
      </c>
      <c r="E1635">
        <v>335</v>
      </c>
      <c r="F1635">
        <v>1027</v>
      </c>
      <c r="G1635" s="3">
        <v>45654</v>
      </c>
      <c r="H1635" t="s">
        <v>14</v>
      </c>
      <c r="I1635" t="s">
        <v>1533</v>
      </c>
      <c r="J1635" t="s">
        <v>1456</v>
      </c>
      <c r="K1635" t="s">
        <v>1526</v>
      </c>
      <c r="M1635" t="s">
        <v>2050</v>
      </c>
      <c r="N1635" t="s">
        <v>33</v>
      </c>
      <c r="O1635" t="s">
        <v>45</v>
      </c>
      <c r="P1635" t="s">
        <v>46</v>
      </c>
    </row>
    <row r="1636" spans="1:16" x14ac:dyDescent="0.35">
      <c r="A1636" t="s">
        <v>136</v>
      </c>
      <c r="B1636">
        <v>1405</v>
      </c>
      <c r="C1636">
        <v>1</v>
      </c>
      <c r="D1636">
        <v>4</v>
      </c>
      <c r="E1636">
        <v>562</v>
      </c>
      <c r="F1636">
        <v>1972</v>
      </c>
      <c r="G1636" s="3">
        <v>45654</v>
      </c>
      <c r="H1636" t="s">
        <v>14</v>
      </c>
      <c r="I1636" t="s">
        <v>1557</v>
      </c>
      <c r="J1636" t="s">
        <v>1456</v>
      </c>
      <c r="K1636" t="s">
        <v>1526</v>
      </c>
      <c r="M1636" t="s">
        <v>2050</v>
      </c>
      <c r="N1636" t="s">
        <v>33</v>
      </c>
      <c r="O1636" t="s">
        <v>73</v>
      </c>
      <c r="P1636" t="s">
        <v>137</v>
      </c>
    </row>
    <row r="1637" spans="1:16" x14ac:dyDescent="0.35">
      <c r="A1637" t="s">
        <v>672</v>
      </c>
      <c r="B1637">
        <v>421</v>
      </c>
      <c r="C1637">
        <v>3</v>
      </c>
      <c r="D1637">
        <v>3</v>
      </c>
      <c r="E1637">
        <v>123</v>
      </c>
      <c r="F1637">
        <v>550</v>
      </c>
      <c r="G1637" s="3">
        <v>45654</v>
      </c>
      <c r="H1637" t="s">
        <v>14</v>
      </c>
      <c r="I1637" t="s">
        <v>1763</v>
      </c>
      <c r="J1637" t="s">
        <v>1456</v>
      </c>
      <c r="K1637" t="s">
        <v>1523</v>
      </c>
      <c r="M1637" t="s">
        <v>2050</v>
      </c>
      <c r="N1637" t="s">
        <v>33</v>
      </c>
      <c r="O1637" t="s">
        <v>50</v>
      </c>
      <c r="P1637" t="s">
        <v>427</v>
      </c>
    </row>
    <row r="1638" spans="1:16" x14ac:dyDescent="0.35">
      <c r="A1638" t="s">
        <v>887</v>
      </c>
      <c r="B1638">
        <v>1541</v>
      </c>
      <c r="C1638">
        <v>8</v>
      </c>
      <c r="D1638">
        <v>8</v>
      </c>
      <c r="E1638">
        <v>1105</v>
      </c>
      <c r="F1638">
        <v>2662</v>
      </c>
      <c r="G1638" s="3">
        <v>45654</v>
      </c>
      <c r="H1638" t="s">
        <v>14</v>
      </c>
      <c r="I1638" t="s">
        <v>1485</v>
      </c>
      <c r="J1638" t="s">
        <v>1456</v>
      </c>
      <c r="K1638" t="s">
        <v>1526</v>
      </c>
      <c r="M1638" t="s">
        <v>2050</v>
      </c>
      <c r="N1638" t="s">
        <v>33</v>
      </c>
      <c r="O1638" t="s">
        <v>2023</v>
      </c>
      <c r="P1638" t="s">
        <v>182</v>
      </c>
    </row>
    <row r="1639" spans="1:16" x14ac:dyDescent="0.35">
      <c r="A1639" t="s">
        <v>139</v>
      </c>
      <c r="B1639">
        <v>1356</v>
      </c>
      <c r="C1639">
        <v>4</v>
      </c>
      <c r="D1639">
        <v>3</v>
      </c>
      <c r="E1639">
        <v>377</v>
      </c>
      <c r="F1639">
        <v>1740</v>
      </c>
      <c r="G1639" s="3">
        <v>45654</v>
      </c>
      <c r="H1639" t="s">
        <v>14</v>
      </c>
      <c r="I1639" t="s">
        <v>1558</v>
      </c>
      <c r="J1639" t="s">
        <v>1456</v>
      </c>
      <c r="K1639" t="s">
        <v>1523</v>
      </c>
      <c r="M1639" t="s">
        <v>2050</v>
      </c>
      <c r="N1639" t="s">
        <v>33</v>
      </c>
      <c r="O1639" t="s">
        <v>34</v>
      </c>
      <c r="P1639" t="s">
        <v>140</v>
      </c>
    </row>
    <row r="1640" spans="1:16" x14ac:dyDescent="0.35">
      <c r="A1640" t="s">
        <v>1316</v>
      </c>
      <c r="B1640">
        <v>68</v>
      </c>
      <c r="D1640">
        <v>0</v>
      </c>
      <c r="E1640">
        <v>32</v>
      </c>
      <c r="F1640">
        <v>100</v>
      </c>
      <c r="G1640" s="3">
        <v>45654</v>
      </c>
      <c r="H1640" t="s">
        <v>14</v>
      </c>
      <c r="I1640" t="s">
        <v>1982</v>
      </c>
      <c r="J1640" t="s">
        <v>1456</v>
      </c>
      <c r="K1640" t="s">
        <v>1450</v>
      </c>
      <c r="M1640" t="s">
        <v>1471</v>
      </c>
      <c r="N1640" t="s">
        <v>33</v>
      </c>
      <c r="O1640" t="s">
        <v>53</v>
      </c>
      <c r="P1640" t="s">
        <v>54</v>
      </c>
    </row>
    <row r="1641" spans="1:16" x14ac:dyDescent="0.35">
      <c r="A1641" t="s">
        <v>369</v>
      </c>
      <c r="B1641">
        <v>1452</v>
      </c>
      <c r="C1641">
        <v>9</v>
      </c>
      <c r="D1641">
        <v>10</v>
      </c>
      <c r="E1641">
        <v>663</v>
      </c>
      <c r="F1641">
        <v>2134</v>
      </c>
      <c r="G1641" s="3">
        <v>45654</v>
      </c>
      <c r="H1641" t="s">
        <v>14</v>
      </c>
      <c r="I1641" t="s">
        <v>1651</v>
      </c>
      <c r="J1641" t="s">
        <v>1456</v>
      </c>
      <c r="K1641" t="s">
        <v>1523</v>
      </c>
      <c r="M1641" t="s">
        <v>2050</v>
      </c>
      <c r="N1641" t="s">
        <v>33</v>
      </c>
      <c r="O1641" t="s">
        <v>73</v>
      </c>
      <c r="P1641" t="s">
        <v>169</v>
      </c>
    </row>
    <row r="1642" spans="1:16" x14ac:dyDescent="0.35">
      <c r="A1642" t="s">
        <v>149</v>
      </c>
      <c r="B1642">
        <v>317</v>
      </c>
      <c r="C1642">
        <v>2</v>
      </c>
      <c r="D1642">
        <v>1</v>
      </c>
      <c r="E1642">
        <v>90</v>
      </c>
      <c r="F1642">
        <v>410</v>
      </c>
      <c r="G1642" s="3">
        <v>45654</v>
      </c>
      <c r="H1642" t="s">
        <v>14</v>
      </c>
      <c r="I1642" t="s">
        <v>1565</v>
      </c>
      <c r="J1642" t="s">
        <v>1456</v>
      </c>
      <c r="K1642" t="s">
        <v>1453</v>
      </c>
      <c r="M1642" t="s">
        <v>1470</v>
      </c>
      <c r="N1642" t="s">
        <v>33</v>
      </c>
      <c r="O1642" t="s">
        <v>73</v>
      </c>
      <c r="P1642" t="s">
        <v>74</v>
      </c>
    </row>
    <row r="1643" spans="1:16" x14ac:dyDescent="0.35">
      <c r="A1643" t="s">
        <v>782</v>
      </c>
      <c r="B1643">
        <v>1604</v>
      </c>
      <c r="C1643">
        <v>4</v>
      </c>
      <c r="D1643">
        <v>19</v>
      </c>
      <c r="E1643">
        <v>671</v>
      </c>
      <c r="F1643">
        <v>2298</v>
      </c>
      <c r="G1643" s="3">
        <v>45654</v>
      </c>
      <c r="H1643" t="s">
        <v>14</v>
      </c>
      <c r="I1643" t="s">
        <v>1804</v>
      </c>
      <c r="J1643" t="s">
        <v>1456</v>
      </c>
      <c r="K1643" t="s">
        <v>1523</v>
      </c>
      <c r="M1643" t="s">
        <v>2050</v>
      </c>
      <c r="N1643" t="s">
        <v>33</v>
      </c>
      <c r="O1643" t="s">
        <v>73</v>
      </c>
      <c r="P1643" t="s">
        <v>137</v>
      </c>
    </row>
    <row r="1644" spans="1:16" x14ac:dyDescent="0.35">
      <c r="A1644" t="s">
        <v>154</v>
      </c>
      <c r="B1644">
        <v>181</v>
      </c>
      <c r="C1644">
        <v>1</v>
      </c>
      <c r="D1644">
        <v>0</v>
      </c>
      <c r="E1644">
        <v>68</v>
      </c>
      <c r="F1644">
        <v>250</v>
      </c>
      <c r="G1644" s="3">
        <v>45654</v>
      </c>
      <c r="H1644" t="s">
        <v>14</v>
      </c>
      <c r="I1644" t="s">
        <v>1567</v>
      </c>
      <c r="J1644" t="s">
        <v>1456</v>
      </c>
      <c r="K1644" t="s">
        <v>1450</v>
      </c>
      <c r="M1644" t="s">
        <v>1464</v>
      </c>
      <c r="N1644" t="s">
        <v>33</v>
      </c>
      <c r="O1644" t="s">
        <v>45</v>
      </c>
      <c r="P1644" t="s">
        <v>78</v>
      </c>
    </row>
    <row r="1645" spans="1:16" x14ac:dyDescent="0.35">
      <c r="A1645" t="s">
        <v>155</v>
      </c>
      <c r="B1645">
        <v>1318</v>
      </c>
      <c r="D1645">
        <v>2</v>
      </c>
      <c r="E1645">
        <v>537</v>
      </c>
      <c r="F1645">
        <v>1857</v>
      </c>
      <c r="G1645" s="3">
        <v>45654</v>
      </c>
      <c r="H1645" t="s">
        <v>14</v>
      </c>
      <c r="I1645" t="s">
        <v>1568</v>
      </c>
      <c r="J1645" t="s">
        <v>1456</v>
      </c>
      <c r="K1645" t="s">
        <v>1523</v>
      </c>
      <c r="M1645" t="s">
        <v>2050</v>
      </c>
      <c r="N1645" t="s">
        <v>33</v>
      </c>
      <c r="O1645" t="s">
        <v>70</v>
      </c>
      <c r="P1645" t="s">
        <v>97</v>
      </c>
    </row>
    <row r="1646" spans="1:16" x14ac:dyDescent="0.35">
      <c r="A1646" t="s">
        <v>1445</v>
      </c>
      <c r="B1646">
        <v>159</v>
      </c>
      <c r="D1646">
        <v>0</v>
      </c>
      <c r="E1646">
        <v>55</v>
      </c>
      <c r="F1646">
        <v>214</v>
      </c>
      <c r="G1646" s="3">
        <v>45654</v>
      </c>
      <c r="H1646" t="s">
        <v>14</v>
      </c>
      <c r="I1646" t="s">
        <v>1570</v>
      </c>
      <c r="J1646" t="s">
        <v>1456</v>
      </c>
      <c r="K1646" t="s">
        <v>1450</v>
      </c>
      <c r="M1646" t="s">
        <v>1464</v>
      </c>
      <c r="N1646" t="s">
        <v>33</v>
      </c>
      <c r="O1646" t="s">
        <v>45</v>
      </c>
      <c r="P1646" t="s">
        <v>78</v>
      </c>
    </row>
    <row r="1647" spans="1:16" x14ac:dyDescent="0.35">
      <c r="A1647" t="s">
        <v>160</v>
      </c>
      <c r="B1647">
        <v>875</v>
      </c>
      <c r="C1647">
        <v>10</v>
      </c>
      <c r="D1647">
        <v>9</v>
      </c>
      <c r="E1647">
        <v>472</v>
      </c>
      <c r="F1647">
        <v>1366</v>
      </c>
      <c r="G1647" s="3">
        <v>45654</v>
      </c>
      <c r="H1647" t="s">
        <v>14</v>
      </c>
      <c r="I1647" t="s">
        <v>1571</v>
      </c>
      <c r="J1647" t="s">
        <v>1456</v>
      </c>
      <c r="K1647" t="s">
        <v>1523</v>
      </c>
      <c r="M1647" t="s">
        <v>2050</v>
      </c>
      <c r="N1647" t="s">
        <v>33</v>
      </c>
      <c r="O1647" t="s">
        <v>70</v>
      </c>
      <c r="P1647" t="s">
        <v>99</v>
      </c>
    </row>
    <row r="1648" spans="1:16" x14ac:dyDescent="0.35">
      <c r="A1648" t="s">
        <v>987</v>
      </c>
      <c r="B1648">
        <v>332</v>
      </c>
      <c r="C1648">
        <v>1</v>
      </c>
      <c r="D1648">
        <v>2</v>
      </c>
      <c r="E1648">
        <v>116</v>
      </c>
      <c r="F1648">
        <v>451</v>
      </c>
      <c r="G1648" s="3">
        <v>45654</v>
      </c>
      <c r="H1648" t="s">
        <v>14</v>
      </c>
      <c r="I1648" t="s">
        <v>1875</v>
      </c>
      <c r="J1648" t="s">
        <v>1456</v>
      </c>
      <c r="K1648" t="s">
        <v>1453</v>
      </c>
      <c r="M1648" t="s">
        <v>1463</v>
      </c>
      <c r="N1648" t="s">
        <v>33</v>
      </c>
      <c r="O1648" t="s">
        <v>73</v>
      </c>
      <c r="P1648" t="s">
        <v>74</v>
      </c>
    </row>
    <row r="1649" spans="1:16" x14ac:dyDescent="0.35">
      <c r="A1649" t="s">
        <v>168</v>
      </c>
      <c r="B1649">
        <v>1276</v>
      </c>
      <c r="C1649">
        <v>6</v>
      </c>
      <c r="D1649">
        <v>7</v>
      </c>
      <c r="E1649">
        <v>631</v>
      </c>
      <c r="F1649">
        <v>1920</v>
      </c>
      <c r="G1649" s="3">
        <v>45654</v>
      </c>
      <c r="H1649" t="s">
        <v>14</v>
      </c>
      <c r="I1649" t="s">
        <v>1573</v>
      </c>
      <c r="J1649" t="s">
        <v>1456</v>
      </c>
      <c r="K1649" t="s">
        <v>1523</v>
      </c>
      <c r="M1649" t="s">
        <v>2050</v>
      </c>
      <c r="N1649" t="s">
        <v>33</v>
      </c>
      <c r="O1649" t="s">
        <v>73</v>
      </c>
      <c r="P1649" t="s">
        <v>169</v>
      </c>
    </row>
    <row r="1650" spans="1:16" x14ac:dyDescent="0.35">
      <c r="A1650" t="s">
        <v>171</v>
      </c>
      <c r="B1650">
        <v>1058</v>
      </c>
      <c r="C1650">
        <v>4</v>
      </c>
      <c r="D1650">
        <v>19</v>
      </c>
      <c r="E1650">
        <v>490</v>
      </c>
      <c r="F1650">
        <v>1571</v>
      </c>
      <c r="G1650" s="3">
        <v>45654</v>
      </c>
      <c r="H1650" t="s">
        <v>14</v>
      </c>
      <c r="I1650" t="s">
        <v>1575</v>
      </c>
      <c r="J1650" t="s">
        <v>1456</v>
      </c>
      <c r="K1650" t="s">
        <v>1523</v>
      </c>
      <c r="M1650" t="s">
        <v>2050</v>
      </c>
      <c r="N1650" t="s">
        <v>33</v>
      </c>
      <c r="O1650" t="s">
        <v>70</v>
      </c>
      <c r="P1650" t="s">
        <v>97</v>
      </c>
    </row>
    <row r="1651" spans="1:16" x14ac:dyDescent="0.35">
      <c r="A1651" t="s">
        <v>1315</v>
      </c>
      <c r="B1651">
        <v>77</v>
      </c>
      <c r="C1651">
        <v>1</v>
      </c>
      <c r="D1651">
        <v>0</v>
      </c>
      <c r="E1651">
        <v>52</v>
      </c>
      <c r="F1651">
        <v>130</v>
      </c>
      <c r="G1651" s="3">
        <v>45654</v>
      </c>
      <c r="H1651" t="s">
        <v>14</v>
      </c>
      <c r="I1651" t="s">
        <v>1576</v>
      </c>
      <c r="J1651" t="s">
        <v>1456</v>
      </c>
      <c r="K1651" t="s">
        <v>1450</v>
      </c>
      <c r="M1651" t="s">
        <v>1471</v>
      </c>
      <c r="N1651" t="s">
        <v>33</v>
      </c>
      <c r="O1651" t="s">
        <v>53</v>
      </c>
      <c r="P1651" t="s">
        <v>54</v>
      </c>
    </row>
    <row r="1652" spans="1:16" x14ac:dyDescent="0.35">
      <c r="A1652" t="s">
        <v>1144</v>
      </c>
      <c r="B1652">
        <v>1348</v>
      </c>
      <c r="C1652">
        <v>6</v>
      </c>
      <c r="D1652">
        <v>3</v>
      </c>
      <c r="E1652">
        <v>362</v>
      </c>
      <c r="F1652">
        <v>1719</v>
      </c>
      <c r="G1652" s="3">
        <v>45654</v>
      </c>
      <c r="H1652" t="s">
        <v>14</v>
      </c>
      <c r="I1652" t="s">
        <v>1953</v>
      </c>
      <c r="J1652" t="s">
        <v>1456</v>
      </c>
      <c r="K1652" t="s">
        <v>1523</v>
      </c>
      <c r="M1652" t="s">
        <v>2050</v>
      </c>
      <c r="N1652" t="s">
        <v>33</v>
      </c>
      <c r="O1652" t="s">
        <v>45</v>
      </c>
      <c r="P1652" t="s">
        <v>46</v>
      </c>
    </row>
    <row r="1653" spans="1:16" x14ac:dyDescent="0.35">
      <c r="A1653" t="s">
        <v>1070</v>
      </c>
      <c r="B1653">
        <v>1529</v>
      </c>
      <c r="C1653">
        <v>8</v>
      </c>
      <c r="D1653">
        <v>15</v>
      </c>
      <c r="E1653">
        <v>712</v>
      </c>
      <c r="F1653">
        <v>2264</v>
      </c>
      <c r="G1653" s="3">
        <v>45654</v>
      </c>
      <c r="H1653" t="s">
        <v>14</v>
      </c>
      <c r="I1653" t="s">
        <v>1476</v>
      </c>
      <c r="J1653" t="s">
        <v>1456</v>
      </c>
      <c r="K1653" t="s">
        <v>1526</v>
      </c>
      <c r="M1653" t="s">
        <v>2050</v>
      </c>
      <c r="N1653" t="s">
        <v>33</v>
      </c>
      <c r="O1653" t="s">
        <v>70</v>
      </c>
      <c r="P1653" t="s">
        <v>99</v>
      </c>
    </row>
    <row r="1654" spans="1:16" x14ac:dyDescent="0.35">
      <c r="A1654" t="s">
        <v>175</v>
      </c>
      <c r="B1654">
        <v>620</v>
      </c>
      <c r="C1654">
        <v>1</v>
      </c>
      <c r="D1654">
        <v>3</v>
      </c>
      <c r="E1654">
        <v>267</v>
      </c>
      <c r="F1654">
        <v>891</v>
      </c>
      <c r="G1654" s="3">
        <v>45654</v>
      </c>
      <c r="H1654" t="s">
        <v>14</v>
      </c>
      <c r="I1654" t="s">
        <v>1577</v>
      </c>
      <c r="J1654" t="s">
        <v>1456</v>
      </c>
      <c r="K1654" t="s">
        <v>1523</v>
      </c>
      <c r="M1654" t="s">
        <v>2050</v>
      </c>
      <c r="N1654" t="s">
        <v>33</v>
      </c>
      <c r="O1654" t="s">
        <v>73</v>
      </c>
      <c r="P1654" t="s">
        <v>169</v>
      </c>
    </row>
    <row r="1655" spans="1:16" x14ac:dyDescent="0.35">
      <c r="A1655" t="s">
        <v>176</v>
      </c>
      <c r="B1655">
        <v>841</v>
      </c>
      <c r="C1655">
        <v>1</v>
      </c>
      <c r="D1655">
        <v>1</v>
      </c>
      <c r="E1655">
        <v>153</v>
      </c>
      <c r="F1655">
        <v>996</v>
      </c>
      <c r="G1655" s="3">
        <v>45654</v>
      </c>
      <c r="H1655" t="s">
        <v>14</v>
      </c>
      <c r="I1655" t="s">
        <v>1496</v>
      </c>
      <c r="J1655" t="s">
        <v>1456</v>
      </c>
      <c r="K1655" t="s">
        <v>1523</v>
      </c>
      <c r="M1655" t="s">
        <v>2050</v>
      </c>
      <c r="N1655" t="s">
        <v>33</v>
      </c>
      <c r="O1655" t="s">
        <v>73</v>
      </c>
      <c r="P1655" t="s">
        <v>177</v>
      </c>
    </row>
    <row r="1656" spans="1:16" x14ac:dyDescent="0.35">
      <c r="A1656" t="s">
        <v>181</v>
      </c>
      <c r="B1656">
        <v>654</v>
      </c>
      <c r="C1656">
        <v>4</v>
      </c>
      <c r="D1656">
        <v>5</v>
      </c>
      <c r="E1656">
        <v>385</v>
      </c>
      <c r="F1656">
        <v>1048</v>
      </c>
      <c r="G1656" s="3">
        <v>45654</v>
      </c>
      <c r="H1656" t="s">
        <v>14</v>
      </c>
      <c r="I1656" t="s">
        <v>1485</v>
      </c>
      <c r="J1656" t="s">
        <v>1456</v>
      </c>
      <c r="K1656" t="s">
        <v>1526</v>
      </c>
      <c r="M1656" t="s">
        <v>2050</v>
      </c>
      <c r="N1656" t="s">
        <v>33</v>
      </c>
      <c r="O1656" t="s">
        <v>2023</v>
      </c>
      <c r="P1656" t="s">
        <v>182</v>
      </c>
    </row>
    <row r="1657" spans="1:16" x14ac:dyDescent="0.35">
      <c r="A1657" t="s">
        <v>186</v>
      </c>
      <c r="B1657">
        <v>1601</v>
      </c>
      <c r="C1657">
        <v>8</v>
      </c>
      <c r="D1657">
        <v>10</v>
      </c>
      <c r="E1657">
        <v>624</v>
      </c>
      <c r="F1657">
        <v>2243</v>
      </c>
      <c r="G1657" s="3">
        <v>45654</v>
      </c>
      <c r="H1657" t="s">
        <v>14</v>
      </c>
      <c r="I1657" t="s">
        <v>1484</v>
      </c>
      <c r="J1657" t="s">
        <v>1456</v>
      </c>
      <c r="K1657" t="s">
        <v>1526</v>
      </c>
      <c r="M1657" t="s">
        <v>2050</v>
      </c>
      <c r="N1657" t="s">
        <v>33</v>
      </c>
      <c r="O1657" t="s">
        <v>2023</v>
      </c>
      <c r="P1657" t="s">
        <v>80</v>
      </c>
    </row>
    <row r="1658" spans="1:16" x14ac:dyDescent="0.35">
      <c r="A1658" t="s">
        <v>192</v>
      </c>
      <c r="B1658">
        <v>1175</v>
      </c>
      <c r="C1658">
        <v>7</v>
      </c>
      <c r="D1658">
        <v>0</v>
      </c>
      <c r="E1658">
        <v>490</v>
      </c>
      <c r="F1658">
        <v>1672</v>
      </c>
      <c r="G1658" s="3">
        <v>45654</v>
      </c>
      <c r="H1658" t="s">
        <v>14</v>
      </c>
      <c r="I1658" t="s">
        <v>1581</v>
      </c>
      <c r="J1658" t="s">
        <v>1456</v>
      </c>
      <c r="K1658" t="s">
        <v>1523</v>
      </c>
      <c r="M1658" t="s">
        <v>2050</v>
      </c>
      <c r="N1658" t="s">
        <v>33</v>
      </c>
      <c r="O1658" t="s">
        <v>34</v>
      </c>
      <c r="P1658" t="s">
        <v>193</v>
      </c>
    </row>
    <row r="1659" spans="1:16" x14ac:dyDescent="0.35">
      <c r="A1659" t="s">
        <v>622</v>
      </c>
      <c r="B1659">
        <v>1960</v>
      </c>
      <c r="C1659">
        <v>4</v>
      </c>
      <c r="D1659">
        <v>35</v>
      </c>
      <c r="E1659">
        <v>824</v>
      </c>
      <c r="F1659">
        <v>2823</v>
      </c>
      <c r="G1659" s="3">
        <v>45654</v>
      </c>
      <c r="H1659" t="s">
        <v>14</v>
      </c>
      <c r="I1659" t="s">
        <v>1501</v>
      </c>
      <c r="J1659" t="s">
        <v>1456</v>
      </c>
      <c r="K1659" t="s">
        <v>1526</v>
      </c>
      <c r="M1659" t="s">
        <v>2050</v>
      </c>
      <c r="N1659" t="s">
        <v>33</v>
      </c>
      <c r="O1659" t="s">
        <v>70</v>
      </c>
      <c r="P1659" t="s">
        <v>99</v>
      </c>
    </row>
    <row r="1660" spans="1:16" x14ac:dyDescent="0.35">
      <c r="A1660" t="s">
        <v>196</v>
      </c>
      <c r="B1660">
        <v>925</v>
      </c>
      <c r="C1660">
        <v>2</v>
      </c>
      <c r="D1660">
        <v>8</v>
      </c>
      <c r="E1660">
        <v>370</v>
      </c>
      <c r="F1660">
        <v>1305</v>
      </c>
      <c r="G1660" s="3">
        <v>45654</v>
      </c>
      <c r="H1660" t="s">
        <v>14</v>
      </c>
      <c r="I1660" t="s">
        <v>1582</v>
      </c>
      <c r="J1660" t="s">
        <v>1456</v>
      </c>
      <c r="K1660" t="s">
        <v>1526</v>
      </c>
      <c r="M1660" t="s">
        <v>2050</v>
      </c>
      <c r="N1660" t="s">
        <v>33</v>
      </c>
      <c r="O1660" t="s">
        <v>34</v>
      </c>
      <c r="P1660" t="s">
        <v>140</v>
      </c>
    </row>
    <row r="1661" spans="1:16" x14ac:dyDescent="0.35">
      <c r="A1661" t="s">
        <v>628</v>
      </c>
      <c r="B1661">
        <v>1427</v>
      </c>
      <c r="D1661">
        <v>2</v>
      </c>
      <c r="E1661">
        <v>592</v>
      </c>
      <c r="F1661">
        <v>2021</v>
      </c>
      <c r="G1661" s="3">
        <v>45654</v>
      </c>
      <c r="H1661" t="s">
        <v>14</v>
      </c>
      <c r="I1661" t="s">
        <v>1750</v>
      </c>
      <c r="J1661" t="s">
        <v>1456</v>
      </c>
      <c r="K1661" t="s">
        <v>1526</v>
      </c>
      <c r="M1661" t="s">
        <v>2050</v>
      </c>
      <c r="N1661" t="s">
        <v>33</v>
      </c>
      <c r="O1661" t="s">
        <v>45</v>
      </c>
      <c r="P1661" t="s">
        <v>1985</v>
      </c>
    </row>
    <row r="1662" spans="1:16" x14ac:dyDescent="0.35">
      <c r="A1662" t="s">
        <v>975</v>
      </c>
      <c r="B1662">
        <v>518</v>
      </c>
      <c r="C1662">
        <v>2</v>
      </c>
      <c r="D1662">
        <v>1</v>
      </c>
      <c r="E1662">
        <v>181</v>
      </c>
      <c r="F1662">
        <v>702</v>
      </c>
      <c r="G1662" s="3">
        <v>45654</v>
      </c>
      <c r="H1662" t="s">
        <v>14</v>
      </c>
      <c r="I1662" t="s">
        <v>1873</v>
      </c>
      <c r="J1662" t="s">
        <v>1456</v>
      </c>
      <c r="K1662" t="s">
        <v>1523</v>
      </c>
      <c r="M1662" t="s">
        <v>2050</v>
      </c>
      <c r="N1662" t="s">
        <v>33</v>
      </c>
      <c r="O1662" t="s">
        <v>73</v>
      </c>
      <c r="P1662" t="s">
        <v>169</v>
      </c>
    </row>
    <row r="1663" spans="1:16" x14ac:dyDescent="0.35">
      <c r="A1663" t="s">
        <v>201</v>
      </c>
      <c r="B1663">
        <v>376</v>
      </c>
      <c r="C1663">
        <v>2</v>
      </c>
      <c r="D1663">
        <v>3</v>
      </c>
      <c r="E1663">
        <v>140</v>
      </c>
      <c r="F1663">
        <v>521</v>
      </c>
      <c r="G1663" s="3">
        <v>45654</v>
      </c>
      <c r="H1663" t="s">
        <v>14</v>
      </c>
      <c r="I1663" t="s">
        <v>1583</v>
      </c>
      <c r="J1663" t="s">
        <v>1456</v>
      </c>
      <c r="K1663" t="s">
        <v>1523</v>
      </c>
      <c r="M1663" t="s">
        <v>2050</v>
      </c>
      <c r="N1663" t="s">
        <v>33</v>
      </c>
      <c r="O1663" t="s">
        <v>73</v>
      </c>
      <c r="P1663" t="s">
        <v>169</v>
      </c>
    </row>
    <row r="1664" spans="1:16" x14ac:dyDescent="0.35">
      <c r="A1664" t="s">
        <v>204</v>
      </c>
      <c r="B1664">
        <v>1151</v>
      </c>
      <c r="C1664">
        <v>6</v>
      </c>
      <c r="D1664">
        <v>8</v>
      </c>
      <c r="E1664">
        <v>428</v>
      </c>
      <c r="F1664">
        <v>1593</v>
      </c>
      <c r="G1664" s="3">
        <v>45654</v>
      </c>
      <c r="H1664" t="s">
        <v>14</v>
      </c>
      <c r="I1664" t="s">
        <v>1533</v>
      </c>
      <c r="J1664" t="s">
        <v>1456</v>
      </c>
      <c r="K1664" t="s">
        <v>1526</v>
      </c>
      <c r="M1664" t="s">
        <v>2050</v>
      </c>
      <c r="N1664" t="s">
        <v>33</v>
      </c>
      <c r="O1664" t="s">
        <v>45</v>
      </c>
      <c r="P1664" t="s">
        <v>46</v>
      </c>
    </row>
    <row r="1665" spans="1:16" x14ac:dyDescent="0.35">
      <c r="A1665" t="s">
        <v>1346</v>
      </c>
      <c r="B1665">
        <v>99</v>
      </c>
      <c r="D1665">
        <v>0</v>
      </c>
      <c r="E1665">
        <v>21</v>
      </c>
      <c r="F1665">
        <v>120</v>
      </c>
      <c r="G1665" s="3">
        <v>45654</v>
      </c>
      <c r="H1665" t="s">
        <v>14</v>
      </c>
      <c r="I1665" t="s">
        <v>1533</v>
      </c>
      <c r="J1665" t="s">
        <v>1456</v>
      </c>
      <c r="K1665" t="s">
        <v>1534</v>
      </c>
      <c r="M1665" t="s">
        <v>2050</v>
      </c>
      <c r="N1665" t="s">
        <v>33</v>
      </c>
      <c r="O1665" t="s">
        <v>45</v>
      </c>
      <c r="P1665" t="s">
        <v>46</v>
      </c>
    </row>
    <row r="1666" spans="1:16" x14ac:dyDescent="0.35">
      <c r="A1666" t="s">
        <v>205</v>
      </c>
      <c r="B1666">
        <v>63</v>
      </c>
      <c r="D1666">
        <v>0</v>
      </c>
      <c r="E1666">
        <v>31</v>
      </c>
      <c r="F1666">
        <v>94</v>
      </c>
      <c r="G1666" s="3">
        <v>45654</v>
      </c>
      <c r="H1666" t="s">
        <v>14</v>
      </c>
      <c r="I1666" t="s">
        <v>1962</v>
      </c>
      <c r="J1666" t="s">
        <v>1456</v>
      </c>
      <c r="K1666" t="s">
        <v>1450</v>
      </c>
      <c r="M1666" t="s">
        <v>1462</v>
      </c>
      <c r="N1666" t="s">
        <v>33</v>
      </c>
      <c r="O1666" t="s">
        <v>70</v>
      </c>
      <c r="P1666" t="s">
        <v>71</v>
      </c>
    </row>
    <row r="1667" spans="1:16" x14ac:dyDescent="0.35">
      <c r="A1667" t="s">
        <v>1996</v>
      </c>
      <c r="B1667">
        <v>79</v>
      </c>
      <c r="D1667">
        <v>0</v>
      </c>
      <c r="E1667">
        <v>30</v>
      </c>
      <c r="F1667">
        <v>109</v>
      </c>
      <c r="G1667" s="3">
        <v>45654</v>
      </c>
      <c r="H1667" t="s">
        <v>14</v>
      </c>
      <c r="I1667" t="s">
        <v>1997</v>
      </c>
      <c r="J1667" t="s">
        <v>1456</v>
      </c>
      <c r="K1667" t="s">
        <v>1450</v>
      </c>
      <c r="M1667" t="s">
        <v>1470</v>
      </c>
      <c r="N1667" t="s">
        <v>33</v>
      </c>
      <c r="O1667" t="s">
        <v>73</v>
      </c>
      <c r="P1667" t="s">
        <v>74</v>
      </c>
    </row>
    <row r="1668" spans="1:16" x14ac:dyDescent="0.35">
      <c r="A1668" t="s">
        <v>208</v>
      </c>
      <c r="B1668">
        <v>1641</v>
      </c>
      <c r="C1668">
        <v>6</v>
      </c>
      <c r="D1668">
        <v>20</v>
      </c>
      <c r="E1668">
        <v>611</v>
      </c>
      <c r="F1668">
        <v>2278</v>
      </c>
      <c r="G1668" s="3">
        <v>45654</v>
      </c>
      <c r="H1668" t="s">
        <v>14</v>
      </c>
      <c r="I1668" t="s">
        <v>1529</v>
      </c>
      <c r="J1668" t="s">
        <v>1456</v>
      </c>
      <c r="K1668" t="s">
        <v>1523</v>
      </c>
      <c r="M1668" t="s">
        <v>2050</v>
      </c>
      <c r="N1668" t="s">
        <v>33</v>
      </c>
      <c r="O1668" t="s">
        <v>73</v>
      </c>
      <c r="P1668" t="s">
        <v>177</v>
      </c>
    </row>
    <row r="1669" spans="1:16" x14ac:dyDescent="0.35">
      <c r="A1669" t="s">
        <v>217</v>
      </c>
      <c r="B1669">
        <v>454</v>
      </c>
      <c r="C1669">
        <v>3</v>
      </c>
      <c r="D1669">
        <v>10</v>
      </c>
      <c r="E1669">
        <v>173</v>
      </c>
      <c r="F1669">
        <v>640</v>
      </c>
      <c r="G1669" s="3">
        <v>45654</v>
      </c>
      <c r="H1669" t="s">
        <v>14</v>
      </c>
      <c r="I1669" t="s">
        <v>1588</v>
      </c>
      <c r="J1669" t="s">
        <v>1456</v>
      </c>
      <c r="K1669" t="s">
        <v>1526</v>
      </c>
      <c r="M1669" t="s">
        <v>2050</v>
      </c>
      <c r="N1669" t="s">
        <v>33</v>
      </c>
      <c r="O1669" t="s">
        <v>73</v>
      </c>
      <c r="P1669" t="s">
        <v>169</v>
      </c>
    </row>
    <row r="1670" spans="1:16" x14ac:dyDescent="0.35">
      <c r="A1670" t="s">
        <v>2034</v>
      </c>
      <c r="B1670">
        <v>587</v>
      </c>
      <c r="C1670">
        <v>2</v>
      </c>
      <c r="D1670">
        <v>3</v>
      </c>
      <c r="E1670">
        <v>189</v>
      </c>
      <c r="F1670">
        <v>781</v>
      </c>
      <c r="G1670" s="3">
        <v>45654</v>
      </c>
      <c r="H1670" t="s">
        <v>14</v>
      </c>
      <c r="I1670" t="s">
        <v>1758</v>
      </c>
      <c r="J1670" t="s">
        <v>1456</v>
      </c>
      <c r="K1670" t="s">
        <v>1523</v>
      </c>
      <c r="M1670" t="s">
        <v>2050</v>
      </c>
      <c r="N1670" t="s">
        <v>33</v>
      </c>
      <c r="O1670" t="s">
        <v>45</v>
      </c>
      <c r="P1670" t="s">
        <v>1985</v>
      </c>
    </row>
    <row r="1671" spans="1:16" x14ac:dyDescent="0.35">
      <c r="A1671" t="s">
        <v>225</v>
      </c>
      <c r="B1671">
        <v>680</v>
      </c>
      <c r="C1671">
        <v>2</v>
      </c>
      <c r="D1671">
        <v>2</v>
      </c>
      <c r="E1671">
        <v>282</v>
      </c>
      <c r="F1671">
        <v>966</v>
      </c>
      <c r="G1671" s="3">
        <v>45654</v>
      </c>
      <c r="H1671" t="s">
        <v>14</v>
      </c>
      <c r="I1671" t="s">
        <v>1589</v>
      </c>
      <c r="J1671" t="s">
        <v>1456</v>
      </c>
      <c r="K1671" t="s">
        <v>1523</v>
      </c>
      <c r="M1671" t="s">
        <v>2050</v>
      </c>
      <c r="N1671" t="s">
        <v>33</v>
      </c>
      <c r="O1671" t="s">
        <v>70</v>
      </c>
      <c r="P1671" t="s">
        <v>226</v>
      </c>
    </row>
    <row r="1672" spans="1:16" x14ac:dyDescent="0.35">
      <c r="A1672" t="s">
        <v>1042</v>
      </c>
      <c r="B1672">
        <v>691</v>
      </c>
      <c r="C1672">
        <v>4</v>
      </c>
      <c r="D1672">
        <v>7</v>
      </c>
      <c r="E1672">
        <v>252</v>
      </c>
      <c r="F1672">
        <v>954</v>
      </c>
      <c r="G1672" s="3">
        <v>45654</v>
      </c>
      <c r="H1672" t="s">
        <v>14</v>
      </c>
      <c r="I1672" t="s">
        <v>1896</v>
      </c>
      <c r="J1672" t="s">
        <v>1456</v>
      </c>
      <c r="K1672" t="s">
        <v>1526</v>
      </c>
      <c r="M1672" t="s">
        <v>2050</v>
      </c>
      <c r="N1672" t="s">
        <v>33</v>
      </c>
      <c r="O1672" t="s">
        <v>50</v>
      </c>
      <c r="P1672" t="s">
        <v>51</v>
      </c>
    </row>
    <row r="1673" spans="1:16" x14ac:dyDescent="0.35">
      <c r="A1673" t="s">
        <v>797</v>
      </c>
      <c r="B1673">
        <v>740</v>
      </c>
      <c r="C1673">
        <v>3</v>
      </c>
      <c r="D1673">
        <v>0</v>
      </c>
      <c r="E1673">
        <v>277</v>
      </c>
      <c r="F1673">
        <v>1020</v>
      </c>
      <c r="G1673" s="3">
        <v>45654</v>
      </c>
      <c r="H1673" t="s">
        <v>14</v>
      </c>
      <c r="I1673" t="s">
        <v>1807</v>
      </c>
      <c r="J1673" t="s">
        <v>1456</v>
      </c>
      <c r="K1673" t="s">
        <v>1526</v>
      </c>
      <c r="M1673" t="s">
        <v>2050</v>
      </c>
      <c r="N1673" t="s">
        <v>33</v>
      </c>
      <c r="O1673" t="s">
        <v>34</v>
      </c>
      <c r="P1673" t="s">
        <v>449</v>
      </c>
    </row>
    <row r="1674" spans="1:16" x14ac:dyDescent="0.35">
      <c r="A1674" t="s">
        <v>1193</v>
      </c>
      <c r="B1674">
        <v>338</v>
      </c>
      <c r="C1674">
        <v>2</v>
      </c>
      <c r="D1674">
        <v>1</v>
      </c>
      <c r="E1674">
        <v>179</v>
      </c>
      <c r="F1674">
        <v>520</v>
      </c>
      <c r="G1674" s="3">
        <v>45654</v>
      </c>
      <c r="H1674" t="s">
        <v>14</v>
      </c>
      <c r="I1674" t="s">
        <v>1906</v>
      </c>
      <c r="J1674" t="s">
        <v>1456</v>
      </c>
      <c r="K1674" t="s">
        <v>1526</v>
      </c>
      <c r="M1674" t="s">
        <v>2050</v>
      </c>
      <c r="N1674" t="s">
        <v>33</v>
      </c>
      <c r="O1674" t="s">
        <v>45</v>
      </c>
      <c r="P1674" t="s">
        <v>128</v>
      </c>
    </row>
    <row r="1675" spans="1:16" x14ac:dyDescent="0.35">
      <c r="A1675" t="s">
        <v>243</v>
      </c>
      <c r="B1675">
        <v>197</v>
      </c>
      <c r="D1675">
        <v>1</v>
      </c>
      <c r="E1675">
        <v>84</v>
      </c>
      <c r="F1675">
        <v>282</v>
      </c>
      <c r="G1675" s="3">
        <v>45654</v>
      </c>
      <c r="H1675" t="s">
        <v>14</v>
      </c>
      <c r="I1675" t="s">
        <v>1596</v>
      </c>
      <c r="J1675" t="s">
        <v>1456</v>
      </c>
      <c r="K1675" t="s">
        <v>1450</v>
      </c>
      <c r="M1675" t="s">
        <v>1462</v>
      </c>
      <c r="N1675" t="s">
        <v>33</v>
      </c>
      <c r="O1675" t="s">
        <v>70</v>
      </c>
      <c r="P1675" t="s">
        <v>71</v>
      </c>
    </row>
    <row r="1676" spans="1:16" x14ac:dyDescent="0.35">
      <c r="A1676" t="s">
        <v>1321</v>
      </c>
      <c r="B1676">
        <v>204</v>
      </c>
      <c r="D1676">
        <v>0</v>
      </c>
      <c r="E1676">
        <v>43</v>
      </c>
      <c r="F1676">
        <v>247</v>
      </c>
      <c r="G1676" s="3">
        <v>45654</v>
      </c>
      <c r="H1676" t="s">
        <v>14</v>
      </c>
      <c r="I1676" t="s">
        <v>1598</v>
      </c>
      <c r="J1676" t="s">
        <v>1456</v>
      </c>
      <c r="K1676" t="s">
        <v>1450</v>
      </c>
      <c r="M1676" t="s">
        <v>1467</v>
      </c>
      <c r="N1676" t="s">
        <v>33</v>
      </c>
      <c r="O1676" t="s">
        <v>53</v>
      </c>
      <c r="P1676" t="s">
        <v>220</v>
      </c>
    </row>
    <row r="1677" spans="1:16" x14ac:dyDescent="0.35">
      <c r="A1677" t="s">
        <v>248</v>
      </c>
      <c r="B1677">
        <v>481</v>
      </c>
      <c r="C1677">
        <v>5</v>
      </c>
      <c r="D1677">
        <v>5</v>
      </c>
      <c r="E1677">
        <v>240</v>
      </c>
      <c r="F1677">
        <v>731</v>
      </c>
      <c r="G1677" s="3">
        <v>45654</v>
      </c>
      <c r="H1677" t="s">
        <v>14</v>
      </c>
      <c r="I1677" t="s">
        <v>1599</v>
      </c>
      <c r="J1677" t="s">
        <v>1456</v>
      </c>
      <c r="K1677" t="s">
        <v>1449</v>
      </c>
      <c r="M1677" t="s">
        <v>2050</v>
      </c>
      <c r="N1677" t="s">
        <v>33</v>
      </c>
      <c r="O1677" t="s">
        <v>45</v>
      </c>
      <c r="P1677" t="s">
        <v>46</v>
      </c>
    </row>
    <row r="1678" spans="1:16" x14ac:dyDescent="0.35">
      <c r="A1678" t="s">
        <v>803</v>
      </c>
      <c r="B1678">
        <v>1444</v>
      </c>
      <c r="C1678">
        <v>7</v>
      </c>
      <c r="D1678">
        <v>3</v>
      </c>
      <c r="E1678">
        <v>696</v>
      </c>
      <c r="F1678">
        <v>2150</v>
      </c>
      <c r="G1678" s="3">
        <v>45654</v>
      </c>
      <c r="H1678" t="s">
        <v>14</v>
      </c>
      <c r="I1678" t="s">
        <v>1499</v>
      </c>
      <c r="J1678" t="s">
        <v>1456</v>
      </c>
      <c r="K1678" t="s">
        <v>1526</v>
      </c>
      <c r="M1678" t="s">
        <v>2050</v>
      </c>
      <c r="N1678" t="s">
        <v>33</v>
      </c>
      <c r="O1678" t="s">
        <v>34</v>
      </c>
      <c r="P1678" t="s">
        <v>48</v>
      </c>
    </row>
    <row r="1679" spans="1:16" x14ac:dyDescent="0.35">
      <c r="A1679" t="s">
        <v>254</v>
      </c>
      <c r="B1679">
        <v>794</v>
      </c>
      <c r="C1679">
        <v>1</v>
      </c>
      <c r="D1679">
        <v>11</v>
      </c>
      <c r="E1679">
        <v>474</v>
      </c>
      <c r="F1679">
        <v>1280</v>
      </c>
      <c r="G1679" s="3">
        <v>45654</v>
      </c>
      <c r="H1679" t="s">
        <v>14</v>
      </c>
      <c r="I1679" t="s">
        <v>1602</v>
      </c>
      <c r="J1679" t="s">
        <v>1456</v>
      </c>
      <c r="K1679" t="s">
        <v>1526</v>
      </c>
      <c r="M1679" t="s">
        <v>2050</v>
      </c>
      <c r="N1679" t="s">
        <v>33</v>
      </c>
      <c r="O1679" t="s">
        <v>70</v>
      </c>
      <c r="P1679" t="s">
        <v>255</v>
      </c>
    </row>
    <row r="1680" spans="1:16" x14ac:dyDescent="0.35">
      <c r="A1680" t="s">
        <v>257</v>
      </c>
      <c r="B1680">
        <v>339</v>
      </c>
      <c r="D1680">
        <v>0</v>
      </c>
      <c r="E1680">
        <v>140</v>
      </c>
      <c r="F1680">
        <v>479</v>
      </c>
      <c r="G1680" s="3">
        <v>45654</v>
      </c>
      <c r="H1680" t="s">
        <v>14</v>
      </c>
      <c r="I1680" t="s">
        <v>1604</v>
      </c>
      <c r="J1680" t="s">
        <v>1456</v>
      </c>
      <c r="K1680" t="s">
        <v>1523</v>
      </c>
      <c r="M1680" t="s">
        <v>2050</v>
      </c>
      <c r="N1680" t="s">
        <v>33</v>
      </c>
      <c r="O1680" t="s">
        <v>45</v>
      </c>
      <c r="P1680" t="s">
        <v>1985</v>
      </c>
    </row>
    <row r="1681" spans="1:16" x14ac:dyDescent="0.35">
      <c r="A1681" t="s">
        <v>259</v>
      </c>
      <c r="B1681">
        <v>147</v>
      </c>
      <c r="D1681">
        <v>2</v>
      </c>
      <c r="E1681">
        <v>66</v>
      </c>
      <c r="F1681">
        <v>215</v>
      </c>
      <c r="G1681" s="3">
        <v>45654</v>
      </c>
      <c r="H1681" t="s">
        <v>14</v>
      </c>
      <c r="I1681" t="s">
        <v>1605</v>
      </c>
      <c r="J1681" t="s">
        <v>1456</v>
      </c>
      <c r="K1681" t="s">
        <v>1450</v>
      </c>
      <c r="M1681" t="s">
        <v>1462</v>
      </c>
      <c r="N1681" t="s">
        <v>33</v>
      </c>
      <c r="O1681" t="s">
        <v>70</v>
      </c>
      <c r="P1681" t="s">
        <v>71</v>
      </c>
    </row>
    <row r="1682" spans="1:16" x14ac:dyDescent="0.35">
      <c r="A1682" t="s">
        <v>542</v>
      </c>
      <c r="B1682">
        <v>1649</v>
      </c>
      <c r="C1682">
        <v>13</v>
      </c>
      <c r="D1682">
        <v>3</v>
      </c>
      <c r="E1682">
        <v>415</v>
      </c>
      <c r="F1682">
        <v>2080</v>
      </c>
      <c r="G1682" s="3">
        <v>45654</v>
      </c>
      <c r="H1682" t="s">
        <v>14</v>
      </c>
      <c r="I1682" t="s">
        <v>1723</v>
      </c>
      <c r="J1682" t="s">
        <v>1456</v>
      </c>
      <c r="K1682" t="s">
        <v>1453</v>
      </c>
      <c r="M1682" t="s">
        <v>1454</v>
      </c>
      <c r="N1682" t="s">
        <v>33</v>
      </c>
      <c r="O1682" t="s">
        <v>53</v>
      </c>
      <c r="P1682" t="s">
        <v>54</v>
      </c>
    </row>
    <row r="1683" spans="1:16" x14ac:dyDescent="0.35">
      <c r="A1683" t="s">
        <v>1177</v>
      </c>
      <c r="B1683">
        <v>23</v>
      </c>
      <c r="D1683">
        <v>0</v>
      </c>
      <c r="E1683">
        <v>15</v>
      </c>
      <c r="F1683">
        <v>38</v>
      </c>
      <c r="G1683" s="3">
        <v>45654</v>
      </c>
      <c r="H1683" t="s">
        <v>14</v>
      </c>
      <c r="I1683" t="s">
        <v>1988</v>
      </c>
      <c r="J1683" t="s">
        <v>1456</v>
      </c>
      <c r="K1683" t="s">
        <v>1523</v>
      </c>
      <c r="M1683" t="s">
        <v>2050</v>
      </c>
      <c r="N1683" t="s">
        <v>33</v>
      </c>
      <c r="O1683" t="s">
        <v>34</v>
      </c>
      <c r="P1683" t="s">
        <v>48</v>
      </c>
    </row>
    <row r="1684" spans="1:16" x14ac:dyDescent="0.35">
      <c r="A1684" t="s">
        <v>1283</v>
      </c>
      <c r="B1684">
        <v>114</v>
      </c>
      <c r="D1684">
        <v>0</v>
      </c>
      <c r="E1684">
        <v>37</v>
      </c>
      <c r="F1684">
        <v>151</v>
      </c>
      <c r="G1684" s="3">
        <v>45654</v>
      </c>
      <c r="H1684" t="s">
        <v>14</v>
      </c>
      <c r="I1684" t="s">
        <v>1472</v>
      </c>
      <c r="J1684" t="s">
        <v>1456</v>
      </c>
      <c r="K1684" t="s">
        <v>1450</v>
      </c>
      <c r="M1684" t="s">
        <v>1464</v>
      </c>
      <c r="N1684" t="s">
        <v>33</v>
      </c>
      <c r="O1684" t="s">
        <v>45</v>
      </c>
      <c r="P1684" t="s">
        <v>78</v>
      </c>
    </row>
    <row r="1685" spans="1:16" x14ac:dyDescent="0.35">
      <c r="A1685" t="s">
        <v>1308</v>
      </c>
      <c r="B1685">
        <v>74</v>
      </c>
      <c r="C1685">
        <v>4</v>
      </c>
      <c r="D1685">
        <v>1</v>
      </c>
      <c r="E1685">
        <v>7</v>
      </c>
      <c r="F1685">
        <v>86</v>
      </c>
      <c r="G1685" s="3">
        <v>45654</v>
      </c>
      <c r="H1685" t="s">
        <v>14</v>
      </c>
      <c r="I1685" t="s">
        <v>1609</v>
      </c>
      <c r="J1685" t="s">
        <v>1456</v>
      </c>
      <c r="K1685" t="s">
        <v>1450</v>
      </c>
      <c r="M1685" t="s">
        <v>1471</v>
      </c>
      <c r="N1685" t="s">
        <v>33</v>
      </c>
      <c r="O1685" t="s">
        <v>53</v>
      </c>
      <c r="P1685" t="s">
        <v>54</v>
      </c>
    </row>
    <row r="1686" spans="1:16" x14ac:dyDescent="0.35">
      <c r="A1686" t="s">
        <v>1045</v>
      </c>
      <c r="B1686">
        <v>1832</v>
      </c>
      <c r="C1686">
        <v>10</v>
      </c>
      <c r="D1686">
        <v>2</v>
      </c>
      <c r="E1686">
        <v>664</v>
      </c>
      <c r="F1686">
        <v>2508</v>
      </c>
      <c r="G1686" s="3">
        <v>45654</v>
      </c>
      <c r="H1686" t="s">
        <v>14</v>
      </c>
      <c r="I1686" t="s">
        <v>1898</v>
      </c>
      <c r="J1686" t="s">
        <v>1456</v>
      </c>
      <c r="K1686" t="s">
        <v>1523</v>
      </c>
      <c r="M1686" t="s">
        <v>2050</v>
      </c>
      <c r="N1686" t="s">
        <v>33</v>
      </c>
      <c r="O1686" t="s">
        <v>2023</v>
      </c>
      <c r="P1686" t="s">
        <v>80</v>
      </c>
    </row>
    <row r="1687" spans="1:16" x14ac:dyDescent="0.35">
      <c r="A1687" t="s">
        <v>270</v>
      </c>
      <c r="B1687">
        <v>455</v>
      </c>
      <c r="C1687">
        <v>7</v>
      </c>
      <c r="D1687">
        <v>13</v>
      </c>
      <c r="E1687">
        <v>283</v>
      </c>
      <c r="F1687">
        <v>758</v>
      </c>
      <c r="G1687" s="3">
        <v>45654</v>
      </c>
      <c r="H1687" t="s">
        <v>14</v>
      </c>
      <c r="I1687" t="s">
        <v>1610</v>
      </c>
      <c r="J1687" t="s">
        <v>1456</v>
      </c>
      <c r="K1687" t="s">
        <v>1526</v>
      </c>
      <c r="M1687" t="s">
        <v>2050</v>
      </c>
      <c r="N1687" t="s">
        <v>33</v>
      </c>
      <c r="O1687" t="s">
        <v>2023</v>
      </c>
      <c r="P1687" t="s">
        <v>80</v>
      </c>
    </row>
    <row r="1688" spans="1:16" x14ac:dyDescent="0.35">
      <c r="A1688" t="s">
        <v>2007</v>
      </c>
      <c r="B1688">
        <v>694</v>
      </c>
      <c r="C1688">
        <v>5</v>
      </c>
      <c r="D1688">
        <v>6</v>
      </c>
      <c r="E1688">
        <v>324</v>
      </c>
      <c r="F1688">
        <v>1029</v>
      </c>
      <c r="G1688" s="3">
        <v>45654</v>
      </c>
      <c r="H1688" t="s">
        <v>14</v>
      </c>
      <c r="I1688" t="s">
        <v>1714</v>
      </c>
      <c r="J1688" t="s">
        <v>1456</v>
      </c>
      <c r="K1688" t="s">
        <v>1523</v>
      </c>
      <c r="M1688" t="s">
        <v>2050</v>
      </c>
      <c r="N1688" t="s">
        <v>33</v>
      </c>
      <c r="O1688" t="s">
        <v>73</v>
      </c>
      <c r="P1688" t="s">
        <v>177</v>
      </c>
    </row>
    <row r="1689" spans="1:16" x14ac:dyDescent="0.35">
      <c r="A1689" t="s">
        <v>781</v>
      </c>
      <c r="B1689">
        <v>856</v>
      </c>
      <c r="C1689">
        <v>4</v>
      </c>
      <c r="D1689">
        <v>3</v>
      </c>
      <c r="E1689">
        <v>273</v>
      </c>
      <c r="F1689">
        <v>1136</v>
      </c>
      <c r="G1689" s="3">
        <v>45654</v>
      </c>
      <c r="H1689" t="s">
        <v>14</v>
      </c>
      <c r="I1689" t="s">
        <v>1803</v>
      </c>
      <c r="J1689" t="s">
        <v>1456</v>
      </c>
      <c r="K1689" t="s">
        <v>1523</v>
      </c>
      <c r="M1689" t="s">
        <v>2050</v>
      </c>
      <c r="N1689" t="s">
        <v>33</v>
      </c>
      <c r="O1689" t="s">
        <v>45</v>
      </c>
      <c r="P1689" t="s">
        <v>128</v>
      </c>
    </row>
    <row r="1690" spans="1:16" x14ac:dyDescent="0.35">
      <c r="A1690" t="s">
        <v>891</v>
      </c>
      <c r="B1690">
        <v>683</v>
      </c>
      <c r="C1690">
        <v>4</v>
      </c>
      <c r="D1690">
        <v>0</v>
      </c>
      <c r="E1690">
        <v>218</v>
      </c>
      <c r="F1690">
        <v>905</v>
      </c>
      <c r="G1690" s="3">
        <v>45654</v>
      </c>
      <c r="H1690" t="s">
        <v>14</v>
      </c>
      <c r="I1690" t="s">
        <v>1842</v>
      </c>
      <c r="J1690" t="s">
        <v>1456</v>
      </c>
      <c r="K1690" t="s">
        <v>1523</v>
      </c>
      <c r="M1690" t="s">
        <v>2050</v>
      </c>
      <c r="N1690" t="s">
        <v>33</v>
      </c>
      <c r="O1690" t="s">
        <v>73</v>
      </c>
      <c r="P1690" t="s">
        <v>177</v>
      </c>
    </row>
    <row r="1691" spans="1:16" x14ac:dyDescent="0.35">
      <c r="A1691" t="s">
        <v>280</v>
      </c>
      <c r="B1691">
        <v>655</v>
      </c>
      <c r="C1691">
        <v>5</v>
      </c>
      <c r="D1691">
        <v>4</v>
      </c>
      <c r="E1691">
        <v>319</v>
      </c>
      <c r="F1691">
        <v>983</v>
      </c>
      <c r="G1691" s="3">
        <v>45654</v>
      </c>
      <c r="H1691" t="s">
        <v>14</v>
      </c>
      <c r="I1691" t="s">
        <v>1613</v>
      </c>
      <c r="J1691" t="s">
        <v>1456</v>
      </c>
      <c r="K1691" t="s">
        <v>1523</v>
      </c>
      <c r="M1691" t="s">
        <v>2050</v>
      </c>
      <c r="N1691" t="s">
        <v>33</v>
      </c>
      <c r="O1691" t="s">
        <v>50</v>
      </c>
      <c r="P1691" t="s">
        <v>82</v>
      </c>
    </row>
    <row r="1692" spans="1:16" x14ac:dyDescent="0.35">
      <c r="A1692" t="s">
        <v>1312</v>
      </c>
      <c r="B1692">
        <v>103</v>
      </c>
      <c r="C1692">
        <v>2</v>
      </c>
      <c r="D1692">
        <v>0</v>
      </c>
      <c r="E1692">
        <v>33</v>
      </c>
      <c r="F1692">
        <v>138</v>
      </c>
      <c r="G1692" s="3">
        <v>45654</v>
      </c>
      <c r="H1692" t="s">
        <v>14</v>
      </c>
      <c r="I1692" t="s">
        <v>1501</v>
      </c>
      <c r="J1692" t="s">
        <v>1456</v>
      </c>
      <c r="K1692" t="s">
        <v>1450</v>
      </c>
      <c r="M1692" t="s">
        <v>1464</v>
      </c>
      <c r="N1692" t="s">
        <v>33</v>
      </c>
      <c r="O1692" t="s">
        <v>45</v>
      </c>
      <c r="P1692" t="s">
        <v>78</v>
      </c>
    </row>
    <row r="1693" spans="1:16" x14ac:dyDescent="0.35">
      <c r="A1693" t="s">
        <v>283</v>
      </c>
      <c r="B1693">
        <v>563</v>
      </c>
      <c r="C1693">
        <v>4</v>
      </c>
      <c r="D1693">
        <v>0</v>
      </c>
      <c r="E1693">
        <v>118</v>
      </c>
      <c r="F1693">
        <v>685</v>
      </c>
      <c r="G1693" s="3">
        <v>45654</v>
      </c>
      <c r="H1693" t="s">
        <v>14</v>
      </c>
      <c r="I1693" t="s">
        <v>1615</v>
      </c>
      <c r="J1693" t="s">
        <v>1456</v>
      </c>
      <c r="K1693" t="s">
        <v>1453</v>
      </c>
      <c r="M1693" t="s">
        <v>1470</v>
      </c>
      <c r="N1693" t="s">
        <v>33</v>
      </c>
      <c r="O1693" t="s">
        <v>73</v>
      </c>
      <c r="P1693" t="s">
        <v>74</v>
      </c>
    </row>
    <row r="1694" spans="1:16" x14ac:dyDescent="0.35">
      <c r="A1694" t="s">
        <v>285</v>
      </c>
      <c r="B1694">
        <v>577</v>
      </c>
      <c r="C1694">
        <v>6</v>
      </c>
      <c r="D1694">
        <v>0</v>
      </c>
      <c r="E1694">
        <v>222</v>
      </c>
      <c r="F1694">
        <v>805</v>
      </c>
      <c r="G1694" s="3">
        <v>45654</v>
      </c>
      <c r="H1694" t="s">
        <v>14</v>
      </c>
      <c r="I1694" t="s">
        <v>1616</v>
      </c>
      <c r="J1694" t="s">
        <v>1456</v>
      </c>
      <c r="K1694" t="s">
        <v>1453</v>
      </c>
      <c r="M1694" t="s">
        <v>1470</v>
      </c>
      <c r="N1694" t="s">
        <v>33</v>
      </c>
      <c r="O1694" t="s">
        <v>73</v>
      </c>
      <c r="P1694" t="s">
        <v>74</v>
      </c>
    </row>
    <row r="1695" spans="1:16" x14ac:dyDescent="0.35">
      <c r="A1695" t="s">
        <v>286</v>
      </c>
      <c r="B1695">
        <v>280</v>
      </c>
      <c r="C1695">
        <v>2</v>
      </c>
      <c r="D1695">
        <v>0</v>
      </c>
      <c r="E1695">
        <v>24</v>
      </c>
      <c r="F1695">
        <v>306</v>
      </c>
      <c r="G1695" s="3">
        <v>45654</v>
      </c>
      <c r="H1695" t="s">
        <v>14</v>
      </c>
      <c r="I1695" t="s">
        <v>1617</v>
      </c>
      <c r="J1695" t="s">
        <v>1456</v>
      </c>
      <c r="K1695" t="s">
        <v>1453</v>
      </c>
      <c r="M1695" t="s">
        <v>1477</v>
      </c>
      <c r="N1695" t="s">
        <v>33</v>
      </c>
      <c r="O1695" t="s">
        <v>2023</v>
      </c>
      <c r="P1695" t="s">
        <v>247</v>
      </c>
    </row>
    <row r="1696" spans="1:16" x14ac:dyDescent="0.35">
      <c r="A1696" t="s">
        <v>288</v>
      </c>
      <c r="B1696">
        <v>748</v>
      </c>
      <c r="C1696">
        <v>7</v>
      </c>
      <c r="D1696">
        <v>0</v>
      </c>
      <c r="E1696">
        <v>291</v>
      </c>
      <c r="F1696">
        <v>1046</v>
      </c>
      <c r="G1696" s="3">
        <v>45654</v>
      </c>
      <c r="H1696" t="s">
        <v>14</v>
      </c>
      <c r="I1696" t="s">
        <v>1618</v>
      </c>
      <c r="J1696" t="s">
        <v>1456</v>
      </c>
      <c r="K1696" t="s">
        <v>1453</v>
      </c>
      <c r="M1696" t="s">
        <v>1464</v>
      </c>
      <c r="N1696" t="s">
        <v>33</v>
      </c>
      <c r="O1696" t="s">
        <v>45</v>
      </c>
      <c r="P1696" t="s">
        <v>78</v>
      </c>
    </row>
    <row r="1697" spans="1:16" x14ac:dyDescent="0.35">
      <c r="A1697" t="s">
        <v>289</v>
      </c>
      <c r="B1697">
        <v>243</v>
      </c>
      <c r="C1697">
        <v>1</v>
      </c>
      <c r="D1697">
        <v>0</v>
      </c>
      <c r="E1697">
        <v>70</v>
      </c>
      <c r="F1697">
        <v>314</v>
      </c>
      <c r="G1697" s="3">
        <v>45654</v>
      </c>
      <c r="H1697" t="s">
        <v>14</v>
      </c>
      <c r="I1697" t="s">
        <v>1619</v>
      </c>
      <c r="J1697" t="s">
        <v>1456</v>
      </c>
      <c r="K1697" t="s">
        <v>1453</v>
      </c>
      <c r="M1697" t="s">
        <v>1620</v>
      </c>
      <c r="N1697" t="s">
        <v>33</v>
      </c>
      <c r="O1697" t="s">
        <v>53</v>
      </c>
      <c r="P1697" t="s">
        <v>65</v>
      </c>
    </row>
    <row r="1698" spans="1:16" x14ac:dyDescent="0.35">
      <c r="A1698" t="s">
        <v>295</v>
      </c>
      <c r="B1698">
        <v>209</v>
      </c>
      <c r="C1698">
        <v>1</v>
      </c>
      <c r="D1698">
        <v>1</v>
      </c>
      <c r="E1698">
        <v>89</v>
      </c>
      <c r="F1698">
        <v>300</v>
      </c>
      <c r="G1698" s="3">
        <v>45654</v>
      </c>
      <c r="H1698" t="s">
        <v>14</v>
      </c>
      <c r="I1698" t="s">
        <v>1466</v>
      </c>
      <c r="J1698" t="s">
        <v>1456</v>
      </c>
      <c r="K1698" t="s">
        <v>1453</v>
      </c>
      <c r="M1698" t="s">
        <v>1470</v>
      </c>
      <c r="N1698" t="s">
        <v>33</v>
      </c>
      <c r="O1698" t="s">
        <v>73</v>
      </c>
      <c r="P1698" t="s">
        <v>74</v>
      </c>
    </row>
    <row r="1699" spans="1:16" x14ac:dyDescent="0.35">
      <c r="A1699" t="s">
        <v>296</v>
      </c>
      <c r="B1699">
        <v>244</v>
      </c>
      <c r="C1699">
        <v>1</v>
      </c>
      <c r="D1699">
        <v>0</v>
      </c>
      <c r="E1699">
        <v>107</v>
      </c>
      <c r="F1699">
        <v>352</v>
      </c>
      <c r="G1699" s="3">
        <v>45654</v>
      </c>
      <c r="H1699" t="s">
        <v>14</v>
      </c>
      <c r="I1699" t="s">
        <v>1626</v>
      </c>
      <c r="J1699" t="s">
        <v>1456</v>
      </c>
      <c r="K1699" t="s">
        <v>1453</v>
      </c>
      <c r="M1699" t="s">
        <v>1470</v>
      </c>
      <c r="N1699" t="s">
        <v>33</v>
      </c>
      <c r="O1699" t="s">
        <v>73</v>
      </c>
      <c r="P1699" t="s">
        <v>74</v>
      </c>
    </row>
    <row r="1700" spans="1:16" x14ac:dyDescent="0.35">
      <c r="A1700" t="s">
        <v>297</v>
      </c>
      <c r="B1700">
        <v>366</v>
      </c>
      <c r="C1700">
        <v>1</v>
      </c>
      <c r="D1700">
        <v>4</v>
      </c>
      <c r="E1700">
        <v>171</v>
      </c>
      <c r="F1700">
        <v>542</v>
      </c>
      <c r="G1700" s="3">
        <v>45654</v>
      </c>
      <c r="H1700" t="s">
        <v>14</v>
      </c>
      <c r="I1700" t="s">
        <v>1627</v>
      </c>
      <c r="J1700" t="s">
        <v>1456</v>
      </c>
      <c r="K1700" t="s">
        <v>1453</v>
      </c>
      <c r="M1700" t="s">
        <v>1464</v>
      </c>
      <c r="N1700" t="s">
        <v>33</v>
      </c>
      <c r="O1700" t="s">
        <v>45</v>
      </c>
      <c r="P1700" t="s">
        <v>78</v>
      </c>
    </row>
    <row r="1701" spans="1:16" x14ac:dyDescent="0.35">
      <c r="A1701" t="s">
        <v>300</v>
      </c>
      <c r="B1701">
        <v>235</v>
      </c>
      <c r="D1701">
        <v>0</v>
      </c>
      <c r="E1701">
        <v>44</v>
      </c>
      <c r="F1701">
        <v>279</v>
      </c>
      <c r="G1701" s="3">
        <v>45654</v>
      </c>
      <c r="H1701" t="s">
        <v>14</v>
      </c>
      <c r="I1701" t="s">
        <v>1629</v>
      </c>
      <c r="J1701" t="s">
        <v>1456</v>
      </c>
      <c r="K1701" t="s">
        <v>1453</v>
      </c>
      <c r="M1701" t="s">
        <v>1477</v>
      </c>
      <c r="N1701" t="s">
        <v>33</v>
      </c>
      <c r="O1701" t="s">
        <v>2023</v>
      </c>
      <c r="P1701" t="s">
        <v>247</v>
      </c>
    </row>
    <row r="1702" spans="1:16" x14ac:dyDescent="0.35">
      <c r="A1702" t="s">
        <v>301</v>
      </c>
      <c r="B1702">
        <v>287</v>
      </c>
      <c r="C1702">
        <v>1</v>
      </c>
      <c r="D1702">
        <v>10</v>
      </c>
      <c r="E1702">
        <v>78</v>
      </c>
      <c r="F1702">
        <v>376</v>
      </c>
      <c r="G1702" s="3">
        <v>45654</v>
      </c>
      <c r="H1702" t="s">
        <v>14</v>
      </c>
      <c r="I1702" t="s">
        <v>1630</v>
      </c>
      <c r="J1702" t="s">
        <v>1456</v>
      </c>
      <c r="K1702" t="s">
        <v>1453</v>
      </c>
      <c r="M1702" t="s">
        <v>1470</v>
      </c>
      <c r="N1702" t="s">
        <v>33</v>
      </c>
      <c r="O1702" t="s">
        <v>73</v>
      </c>
      <c r="P1702" t="s">
        <v>74</v>
      </c>
    </row>
    <row r="1703" spans="1:16" x14ac:dyDescent="0.35">
      <c r="A1703" t="s">
        <v>302</v>
      </c>
      <c r="B1703">
        <v>275</v>
      </c>
      <c r="D1703">
        <v>0</v>
      </c>
      <c r="E1703">
        <v>65</v>
      </c>
      <c r="F1703">
        <v>340</v>
      </c>
      <c r="G1703" s="3">
        <v>45654</v>
      </c>
      <c r="H1703" t="s">
        <v>14</v>
      </c>
      <c r="I1703" t="s">
        <v>1631</v>
      </c>
      <c r="J1703" t="s">
        <v>1456</v>
      </c>
      <c r="K1703" t="s">
        <v>1453</v>
      </c>
      <c r="M1703" t="s">
        <v>1477</v>
      </c>
      <c r="N1703" t="s">
        <v>33</v>
      </c>
      <c r="O1703" t="s">
        <v>2023</v>
      </c>
      <c r="P1703" t="s">
        <v>247</v>
      </c>
    </row>
    <row r="1704" spans="1:16" x14ac:dyDescent="0.35">
      <c r="A1704" t="s">
        <v>303</v>
      </c>
      <c r="B1704">
        <v>385</v>
      </c>
      <c r="D1704">
        <v>0</v>
      </c>
      <c r="E1704">
        <v>44</v>
      </c>
      <c r="F1704">
        <v>429</v>
      </c>
      <c r="G1704" s="3">
        <v>45654</v>
      </c>
      <c r="H1704" t="s">
        <v>14</v>
      </c>
      <c r="I1704" t="s">
        <v>1632</v>
      </c>
      <c r="J1704" t="s">
        <v>1456</v>
      </c>
      <c r="K1704" t="s">
        <v>1453</v>
      </c>
      <c r="M1704" t="s">
        <v>1469</v>
      </c>
      <c r="N1704" t="s">
        <v>33</v>
      </c>
      <c r="O1704" t="s">
        <v>73</v>
      </c>
      <c r="P1704" t="s">
        <v>74</v>
      </c>
    </row>
    <row r="1705" spans="1:16" x14ac:dyDescent="0.35">
      <c r="A1705" t="s">
        <v>304</v>
      </c>
      <c r="B1705">
        <v>388</v>
      </c>
      <c r="C1705">
        <v>6</v>
      </c>
      <c r="D1705">
        <v>1</v>
      </c>
      <c r="E1705">
        <v>134</v>
      </c>
      <c r="F1705">
        <v>529</v>
      </c>
      <c r="G1705" s="3">
        <v>45654</v>
      </c>
      <c r="H1705" t="s">
        <v>14</v>
      </c>
      <c r="I1705" t="s">
        <v>1633</v>
      </c>
      <c r="J1705" t="s">
        <v>1456</v>
      </c>
      <c r="K1705" t="s">
        <v>1453</v>
      </c>
      <c r="M1705" t="s">
        <v>1477</v>
      </c>
      <c r="N1705" t="s">
        <v>33</v>
      </c>
      <c r="O1705" t="s">
        <v>2023</v>
      </c>
      <c r="P1705" t="s">
        <v>247</v>
      </c>
    </row>
    <row r="1706" spans="1:16" x14ac:dyDescent="0.35">
      <c r="A1706" t="s">
        <v>305</v>
      </c>
      <c r="B1706">
        <v>299</v>
      </c>
      <c r="C1706">
        <v>3</v>
      </c>
      <c r="D1706">
        <v>3</v>
      </c>
      <c r="E1706">
        <v>157</v>
      </c>
      <c r="F1706">
        <v>462</v>
      </c>
      <c r="G1706" s="3">
        <v>45654</v>
      </c>
      <c r="H1706" t="s">
        <v>14</v>
      </c>
      <c r="I1706" t="s">
        <v>1634</v>
      </c>
      <c r="J1706" t="s">
        <v>1456</v>
      </c>
      <c r="K1706" t="s">
        <v>1453</v>
      </c>
      <c r="M1706" t="s">
        <v>1470</v>
      </c>
      <c r="N1706" t="s">
        <v>33</v>
      </c>
      <c r="O1706" t="s">
        <v>73</v>
      </c>
      <c r="P1706" t="s">
        <v>74</v>
      </c>
    </row>
    <row r="1707" spans="1:16" x14ac:dyDescent="0.35">
      <c r="A1707" t="s">
        <v>2017</v>
      </c>
      <c r="B1707">
        <v>1104</v>
      </c>
      <c r="C1707">
        <v>4</v>
      </c>
      <c r="D1707">
        <v>3</v>
      </c>
      <c r="E1707">
        <v>434</v>
      </c>
      <c r="F1707">
        <v>1545</v>
      </c>
      <c r="G1707" s="3">
        <v>45654</v>
      </c>
      <c r="H1707" t="s">
        <v>14</v>
      </c>
      <c r="I1707" t="s">
        <v>1890</v>
      </c>
      <c r="J1707" t="s">
        <v>1456</v>
      </c>
      <c r="K1707" t="s">
        <v>1523</v>
      </c>
      <c r="M1707" t="s">
        <v>2050</v>
      </c>
      <c r="N1707" t="s">
        <v>33</v>
      </c>
      <c r="O1707" t="s">
        <v>34</v>
      </c>
      <c r="P1707" t="s">
        <v>193</v>
      </c>
    </row>
    <row r="1708" spans="1:16" x14ac:dyDescent="0.35">
      <c r="A1708" t="s">
        <v>805</v>
      </c>
      <c r="B1708">
        <v>1681</v>
      </c>
      <c r="C1708">
        <v>7</v>
      </c>
      <c r="D1708">
        <v>7</v>
      </c>
      <c r="E1708">
        <v>720</v>
      </c>
      <c r="F1708">
        <v>2415</v>
      </c>
      <c r="G1708" s="3">
        <v>45654</v>
      </c>
      <c r="H1708" t="s">
        <v>14</v>
      </c>
      <c r="I1708" t="s">
        <v>1810</v>
      </c>
      <c r="J1708" t="s">
        <v>1456</v>
      </c>
      <c r="K1708" t="s">
        <v>1526</v>
      </c>
      <c r="M1708" t="s">
        <v>2050</v>
      </c>
      <c r="N1708" t="s">
        <v>33</v>
      </c>
      <c r="O1708" t="s">
        <v>70</v>
      </c>
      <c r="P1708" t="s">
        <v>255</v>
      </c>
    </row>
    <row r="1709" spans="1:16" x14ac:dyDescent="0.35">
      <c r="A1709" t="s">
        <v>550</v>
      </c>
      <c r="B1709">
        <v>410</v>
      </c>
      <c r="C1709">
        <v>1</v>
      </c>
      <c r="D1709">
        <v>1</v>
      </c>
      <c r="E1709">
        <v>178</v>
      </c>
      <c r="F1709">
        <v>590</v>
      </c>
      <c r="G1709" s="3">
        <v>45654</v>
      </c>
      <c r="H1709" t="s">
        <v>14</v>
      </c>
      <c r="I1709" t="s">
        <v>1725</v>
      </c>
      <c r="J1709" t="s">
        <v>1456</v>
      </c>
      <c r="K1709" t="s">
        <v>1453</v>
      </c>
      <c r="M1709" t="s">
        <v>1454</v>
      </c>
      <c r="N1709" t="s">
        <v>33</v>
      </c>
      <c r="O1709" t="s">
        <v>53</v>
      </c>
      <c r="P1709" t="s">
        <v>65</v>
      </c>
    </row>
    <row r="1710" spans="1:16" x14ac:dyDescent="0.35">
      <c r="A1710" t="s">
        <v>2008</v>
      </c>
      <c r="B1710">
        <v>1004</v>
      </c>
      <c r="C1710">
        <v>6</v>
      </c>
      <c r="D1710">
        <v>0</v>
      </c>
      <c r="E1710">
        <v>412</v>
      </c>
      <c r="F1710">
        <v>1422</v>
      </c>
      <c r="G1710" s="3">
        <v>45654</v>
      </c>
      <c r="H1710" t="s">
        <v>14</v>
      </c>
      <c r="I1710" t="s">
        <v>1764</v>
      </c>
      <c r="J1710" t="s">
        <v>1456</v>
      </c>
      <c r="K1710" t="s">
        <v>1523</v>
      </c>
      <c r="M1710" t="s">
        <v>2050</v>
      </c>
      <c r="N1710" t="s">
        <v>33</v>
      </c>
      <c r="O1710" t="s">
        <v>70</v>
      </c>
      <c r="P1710" t="s">
        <v>99</v>
      </c>
    </row>
    <row r="1711" spans="1:16" x14ac:dyDescent="0.35">
      <c r="A1711" t="s">
        <v>679</v>
      </c>
      <c r="B1711">
        <v>1133</v>
      </c>
      <c r="C1711">
        <v>9</v>
      </c>
      <c r="D1711">
        <v>12</v>
      </c>
      <c r="E1711">
        <v>573</v>
      </c>
      <c r="F1711">
        <v>1727</v>
      </c>
      <c r="G1711" s="3">
        <v>45654</v>
      </c>
      <c r="H1711" t="s">
        <v>14</v>
      </c>
      <c r="I1711" t="s">
        <v>1766</v>
      </c>
      <c r="J1711" t="s">
        <v>1456</v>
      </c>
      <c r="K1711" t="s">
        <v>1523</v>
      </c>
      <c r="M1711" t="s">
        <v>2050</v>
      </c>
      <c r="N1711" t="s">
        <v>33</v>
      </c>
      <c r="O1711" t="s">
        <v>73</v>
      </c>
      <c r="P1711" t="s">
        <v>177</v>
      </c>
    </row>
    <row r="1712" spans="1:16" x14ac:dyDescent="0.35">
      <c r="A1712" t="s">
        <v>2035</v>
      </c>
      <c r="B1712">
        <v>1509</v>
      </c>
      <c r="C1712">
        <v>4</v>
      </c>
      <c r="D1712">
        <v>1</v>
      </c>
      <c r="E1712">
        <v>740</v>
      </c>
      <c r="F1712">
        <v>2254</v>
      </c>
      <c r="G1712" s="3">
        <v>45654</v>
      </c>
      <c r="H1712" t="s">
        <v>14</v>
      </c>
      <c r="I1712" t="s">
        <v>1602</v>
      </c>
      <c r="J1712" t="s">
        <v>1456</v>
      </c>
      <c r="K1712" t="s">
        <v>1526</v>
      </c>
      <c r="M1712" t="s">
        <v>2050</v>
      </c>
      <c r="N1712" t="s">
        <v>33</v>
      </c>
      <c r="O1712" t="s">
        <v>70</v>
      </c>
      <c r="P1712" t="s">
        <v>255</v>
      </c>
    </row>
    <row r="1713" spans="1:16" x14ac:dyDescent="0.35">
      <c r="A1713" t="s">
        <v>1418</v>
      </c>
      <c r="B1713">
        <v>1332</v>
      </c>
      <c r="C1713">
        <v>4</v>
      </c>
      <c r="D1713">
        <v>23</v>
      </c>
      <c r="E1713">
        <v>486</v>
      </c>
      <c r="F1713">
        <v>1845</v>
      </c>
      <c r="G1713" s="3">
        <v>45654</v>
      </c>
      <c r="H1713" t="s">
        <v>14</v>
      </c>
      <c r="I1713" t="s">
        <v>1602</v>
      </c>
      <c r="J1713" t="s">
        <v>1456</v>
      </c>
      <c r="K1713" t="s">
        <v>1526</v>
      </c>
      <c r="M1713" t="s">
        <v>2050</v>
      </c>
      <c r="N1713" t="s">
        <v>33</v>
      </c>
      <c r="O1713" t="s">
        <v>70</v>
      </c>
      <c r="P1713" t="s">
        <v>255</v>
      </c>
    </row>
    <row r="1714" spans="1:16" x14ac:dyDescent="0.35">
      <c r="A1714" t="s">
        <v>328</v>
      </c>
      <c r="B1714">
        <v>1624</v>
      </c>
      <c r="C1714">
        <v>6</v>
      </c>
      <c r="D1714">
        <v>3</v>
      </c>
      <c r="E1714">
        <v>631</v>
      </c>
      <c r="F1714">
        <v>2264</v>
      </c>
      <c r="G1714" s="3">
        <v>45654</v>
      </c>
      <c r="H1714" t="s">
        <v>14</v>
      </c>
      <c r="I1714" t="s">
        <v>1485</v>
      </c>
      <c r="J1714" t="s">
        <v>1456</v>
      </c>
      <c r="K1714" t="s">
        <v>1526</v>
      </c>
      <c r="M1714" t="s">
        <v>2050</v>
      </c>
      <c r="N1714" t="s">
        <v>33</v>
      </c>
      <c r="O1714" t="s">
        <v>2023</v>
      </c>
      <c r="P1714" t="s">
        <v>182</v>
      </c>
    </row>
    <row r="1715" spans="1:16" x14ac:dyDescent="0.35">
      <c r="A1715" t="s">
        <v>330</v>
      </c>
      <c r="B1715">
        <v>306</v>
      </c>
      <c r="C1715">
        <v>1</v>
      </c>
      <c r="D1715">
        <v>1</v>
      </c>
      <c r="E1715">
        <v>120</v>
      </c>
      <c r="F1715">
        <v>428</v>
      </c>
      <c r="G1715" s="3">
        <v>45654</v>
      </c>
      <c r="H1715" t="s">
        <v>14</v>
      </c>
      <c r="I1715" t="s">
        <v>1639</v>
      </c>
      <c r="J1715" t="s">
        <v>1456</v>
      </c>
      <c r="K1715" t="s">
        <v>1453</v>
      </c>
      <c r="M1715" t="s">
        <v>1454</v>
      </c>
      <c r="N1715" t="s">
        <v>33</v>
      </c>
      <c r="O1715" t="s">
        <v>53</v>
      </c>
      <c r="P1715" t="s">
        <v>54</v>
      </c>
    </row>
    <row r="1716" spans="1:16" x14ac:dyDescent="0.35">
      <c r="A1716" t="s">
        <v>331</v>
      </c>
      <c r="B1716">
        <v>427</v>
      </c>
      <c r="D1716">
        <v>0</v>
      </c>
      <c r="E1716">
        <v>114</v>
      </c>
      <c r="F1716">
        <v>541</v>
      </c>
      <c r="G1716" s="3">
        <v>45654</v>
      </c>
      <c r="H1716" t="s">
        <v>14</v>
      </c>
      <c r="I1716" t="s">
        <v>1640</v>
      </c>
      <c r="J1716" t="s">
        <v>1456</v>
      </c>
      <c r="K1716" t="s">
        <v>1523</v>
      </c>
      <c r="M1716" t="s">
        <v>2050</v>
      </c>
      <c r="N1716" t="s">
        <v>33</v>
      </c>
      <c r="O1716" t="s">
        <v>50</v>
      </c>
      <c r="P1716" t="s">
        <v>427</v>
      </c>
    </row>
    <row r="1717" spans="1:16" x14ac:dyDescent="0.35">
      <c r="A1717" t="s">
        <v>332</v>
      </c>
      <c r="B1717">
        <v>784</v>
      </c>
      <c r="C1717">
        <v>8</v>
      </c>
      <c r="D1717">
        <v>8</v>
      </c>
      <c r="E1717">
        <v>698</v>
      </c>
      <c r="F1717">
        <v>1498</v>
      </c>
      <c r="G1717" s="3">
        <v>45654</v>
      </c>
      <c r="H1717" t="s">
        <v>14</v>
      </c>
      <c r="I1717" t="s">
        <v>1485</v>
      </c>
      <c r="J1717" t="s">
        <v>1456</v>
      </c>
      <c r="K1717" t="s">
        <v>1526</v>
      </c>
      <c r="M1717" t="s">
        <v>2050</v>
      </c>
      <c r="N1717" t="s">
        <v>33</v>
      </c>
      <c r="O1717" t="s">
        <v>2023</v>
      </c>
      <c r="P1717" t="s">
        <v>182</v>
      </c>
    </row>
    <row r="1718" spans="1:16" x14ac:dyDescent="0.35">
      <c r="A1718" t="s">
        <v>1446</v>
      </c>
      <c r="B1718">
        <v>426</v>
      </c>
      <c r="C1718">
        <v>2</v>
      </c>
      <c r="D1718">
        <v>1</v>
      </c>
      <c r="E1718">
        <v>128</v>
      </c>
      <c r="F1718">
        <v>557</v>
      </c>
      <c r="G1718" s="3">
        <v>45654</v>
      </c>
      <c r="H1718" t="s">
        <v>14</v>
      </c>
      <c r="I1718" t="s">
        <v>1644</v>
      </c>
      <c r="J1718" t="s">
        <v>1456</v>
      </c>
      <c r="K1718" t="s">
        <v>1526</v>
      </c>
      <c r="M1718" t="s">
        <v>2050</v>
      </c>
      <c r="N1718" t="s">
        <v>33</v>
      </c>
      <c r="O1718" t="s">
        <v>70</v>
      </c>
      <c r="P1718" t="s">
        <v>226</v>
      </c>
    </row>
    <row r="1719" spans="1:16" x14ac:dyDescent="0.35">
      <c r="A1719" t="s">
        <v>345</v>
      </c>
      <c r="B1719">
        <v>739</v>
      </c>
      <c r="C1719">
        <v>6</v>
      </c>
      <c r="D1719">
        <v>1</v>
      </c>
      <c r="E1719">
        <v>397</v>
      </c>
      <c r="F1719">
        <v>1143</v>
      </c>
      <c r="G1719" s="3">
        <v>45654</v>
      </c>
      <c r="H1719" t="s">
        <v>14</v>
      </c>
      <c r="I1719" t="s">
        <v>1582</v>
      </c>
      <c r="J1719" t="s">
        <v>1456</v>
      </c>
      <c r="K1719" t="s">
        <v>1526</v>
      </c>
      <c r="M1719" t="s">
        <v>2050</v>
      </c>
      <c r="N1719" t="s">
        <v>33</v>
      </c>
      <c r="O1719" t="s">
        <v>34</v>
      </c>
      <c r="P1719" t="s">
        <v>140</v>
      </c>
    </row>
    <row r="1720" spans="1:16" x14ac:dyDescent="0.35">
      <c r="A1720" t="s">
        <v>1292</v>
      </c>
      <c r="B1720">
        <v>228</v>
      </c>
      <c r="D1720">
        <v>5</v>
      </c>
      <c r="E1720">
        <v>69</v>
      </c>
      <c r="F1720">
        <v>302</v>
      </c>
      <c r="G1720" s="3">
        <v>45654</v>
      </c>
      <c r="H1720" t="s">
        <v>14</v>
      </c>
      <c r="I1720" t="s">
        <v>1646</v>
      </c>
      <c r="J1720" t="s">
        <v>1456</v>
      </c>
      <c r="K1720" t="s">
        <v>1450</v>
      </c>
      <c r="M1720" t="s">
        <v>1462</v>
      </c>
      <c r="N1720" t="s">
        <v>33</v>
      </c>
      <c r="O1720" t="s">
        <v>70</v>
      </c>
      <c r="P1720" t="s">
        <v>71</v>
      </c>
    </row>
    <row r="1721" spans="1:16" x14ac:dyDescent="0.35">
      <c r="A1721" t="s">
        <v>354</v>
      </c>
      <c r="B1721">
        <v>251</v>
      </c>
      <c r="C1721">
        <v>1</v>
      </c>
      <c r="D1721">
        <v>4</v>
      </c>
      <c r="E1721">
        <v>63</v>
      </c>
      <c r="F1721">
        <v>319</v>
      </c>
      <c r="G1721" s="3">
        <v>45654</v>
      </c>
      <c r="H1721" t="s">
        <v>14</v>
      </c>
      <c r="I1721" t="s">
        <v>1963</v>
      </c>
      <c r="J1721" t="s">
        <v>1456</v>
      </c>
      <c r="K1721" t="s">
        <v>1450</v>
      </c>
      <c r="M1721" t="s">
        <v>1462</v>
      </c>
      <c r="N1721" t="s">
        <v>33</v>
      </c>
      <c r="O1721" t="s">
        <v>70</v>
      </c>
      <c r="P1721" t="s">
        <v>71</v>
      </c>
    </row>
    <row r="1722" spans="1:16" x14ac:dyDescent="0.35">
      <c r="A1722" t="s">
        <v>1314</v>
      </c>
      <c r="B1722">
        <v>81</v>
      </c>
      <c r="D1722">
        <v>0</v>
      </c>
      <c r="E1722">
        <v>0</v>
      </c>
      <c r="F1722">
        <v>81</v>
      </c>
      <c r="G1722" s="3">
        <v>45654</v>
      </c>
      <c r="H1722" t="s">
        <v>14</v>
      </c>
      <c r="I1722" t="s">
        <v>1983</v>
      </c>
      <c r="J1722" t="s">
        <v>1456</v>
      </c>
      <c r="K1722" t="s">
        <v>1450</v>
      </c>
      <c r="M1722" t="s">
        <v>1467</v>
      </c>
      <c r="N1722" t="s">
        <v>33</v>
      </c>
      <c r="O1722" t="s">
        <v>53</v>
      </c>
      <c r="P1722" t="s">
        <v>220</v>
      </c>
    </row>
    <row r="1723" spans="1:16" x14ac:dyDescent="0.35">
      <c r="A1723" t="s">
        <v>1323</v>
      </c>
      <c r="B1723">
        <v>88</v>
      </c>
      <c r="D1723">
        <v>0</v>
      </c>
      <c r="E1723">
        <v>23</v>
      </c>
      <c r="F1723">
        <v>111</v>
      </c>
      <c r="G1723" s="3">
        <v>45654</v>
      </c>
      <c r="H1723" t="s">
        <v>14</v>
      </c>
      <c r="I1723" t="s">
        <v>1496</v>
      </c>
      <c r="J1723" t="s">
        <v>1456</v>
      </c>
      <c r="K1723" t="s">
        <v>1450</v>
      </c>
      <c r="M1723" t="s">
        <v>1467</v>
      </c>
      <c r="N1723" t="s">
        <v>33</v>
      </c>
      <c r="O1723" t="s">
        <v>53</v>
      </c>
      <c r="P1723" t="s">
        <v>220</v>
      </c>
    </row>
    <row r="1724" spans="1:16" x14ac:dyDescent="0.35">
      <c r="A1724" t="s">
        <v>364</v>
      </c>
      <c r="B1724">
        <v>116</v>
      </c>
      <c r="C1724">
        <v>1</v>
      </c>
      <c r="D1724">
        <v>0</v>
      </c>
      <c r="E1724">
        <v>54</v>
      </c>
      <c r="F1724">
        <v>171</v>
      </c>
      <c r="G1724" s="3">
        <v>45654</v>
      </c>
      <c r="H1724" t="s">
        <v>14</v>
      </c>
      <c r="I1724" t="s">
        <v>1649</v>
      </c>
      <c r="J1724" t="s">
        <v>1456</v>
      </c>
      <c r="K1724" t="s">
        <v>1450</v>
      </c>
      <c r="M1724" t="s">
        <v>1464</v>
      </c>
      <c r="N1724" t="s">
        <v>33</v>
      </c>
      <c r="O1724" t="s">
        <v>45</v>
      </c>
      <c r="P1724" t="s">
        <v>78</v>
      </c>
    </row>
    <row r="1725" spans="1:16" x14ac:dyDescent="0.35">
      <c r="A1725" t="s">
        <v>368</v>
      </c>
      <c r="B1725">
        <v>457</v>
      </c>
      <c r="C1725">
        <v>2</v>
      </c>
      <c r="D1725">
        <v>1</v>
      </c>
      <c r="E1725">
        <v>145</v>
      </c>
      <c r="F1725">
        <v>605</v>
      </c>
      <c r="G1725" s="3">
        <v>45654</v>
      </c>
      <c r="H1725" t="s">
        <v>14</v>
      </c>
      <c r="I1725" t="s">
        <v>1650</v>
      </c>
      <c r="J1725" t="s">
        <v>1456</v>
      </c>
      <c r="K1725" t="s">
        <v>1453</v>
      </c>
      <c r="M1725" t="s">
        <v>1477</v>
      </c>
      <c r="N1725" t="s">
        <v>33</v>
      </c>
      <c r="O1725" t="s">
        <v>2023</v>
      </c>
      <c r="P1725" t="s">
        <v>247</v>
      </c>
    </row>
    <row r="1726" spans="1:16" x14ac:dyDescent="0.35">
      <c r="A1726" t="s">
        <v>651</v>
      </c>
      <c r="B1726">
        <v>1054</v>
      </c>
      <c r="C1726">
        <v>4</v>
      </c>
      <c r="D1726">
        <v>9</v>
      </c>
      <c r="E1726">
        <v>584</v>
      </c>
      <c r="F1726">
        <v>1651</v>
      </c>
      <c r="G1726" s="3">
        <v>45654</v>
      </c>
      <c r="H1726" t="s">
        <v>14</v>
      </c>
      <c r="I1726" t="s">
        <v>1599</v>
      </c>
      <c r="J1726" t="s">
        <v>1456</v>
      </c>
      <c r="K1726" t="s">
        <v>1526</v>
      </c>
      <c r="M1726" t="s">
        <v>2050</v>
      </c>
      <c r="N1726" t="s">
        <v>33</v>
      </c>
      <c r="O1726" t="s">
        <v>45</v>
      </c>
      <c r="P1726" t="s">
        <v>46</v>
      </c>
    </row>
    <row r="1727" spans="1:16" x14ac:dyDescent="0.35">
      <c r="A1727" t="s">
        <v>376</v>
      </c>
      <c r="B1727">
        <v>83</v>
      </c>
      <c r="D1727">
        <v>0</v>
      </c>
      <c r="E1727">
        <v>30</v>
      </c>
      <c r="F1727">
        <v>113</v>
      </c>
      <c r="G1727" s="3">
        <v>45654</v>
      </c>
      <c r="H1727" t="s">
        <v>14</v>
      </c>
      <c r="I1727" t="s">
        <v>1654</v>
      </c>
      <c r="J1727" t="s">
        <v>1456</v>
      </c>
      <c r="K1727" t="s">
        <v>1450</v>
      </c>
      <c r="M1727" t="s">
        <v>1454</v>
      </c>
      <c r="N1727" t="s">
        <v>33</v>
      </c>
      <c r="O1727" t="s">
        <v>53</v>
      </c>
      <c r="P1727" t="s">
        <v>198</v>
      </c>
    </row>
    <row r="1728" spans="1:16" x14ac:dyDescent="0.35">
      <c r="A1728" t="s">
        <v>378</v>
      </c>
      <c r="B1728">
        <v>789</v>
      </c>
      <c r="C1728">
        <v>2</v>
      </c>
      <c r="D1728">
        <v>0</v>
      </c>
      <c r="E1728">
        <v>242</v>
      </c>
      <c r="F1728">
        <v>1033</v>
      </c>
      <c r="G1728" s="3">
        <v>45654</v>
      </c>
      <c r="H1728" t="s">
        <v>14</v>
      </c>
      <c r="I1728" t="s">
        <v>1655</v>
      </c>
      <c r="J1728" t="s">
        <v>1456</v>
      </c>
      <c r="K1728" t="s">
        <v>1523</v>
      </c>
      <c r="M1728" t="s">
        <v>2050</v>
      </c>
      <c r="N1728" t="s">
        <v>33</v>
      </c>
      <c r="O1728" t="s">
        <v>34</v>
      </c>
      <c r="P1728" t="s">
        <v>48</v>
      </c>
    </row>
    <row r="1729" spans="1:16" x14ac:dyDescent="0.35">
      <c r="A1729" t="s">
        <v>384</v>
      </c>
      <c r="B1729">
        <v>547</v>
      </c>
      <c r="C1729">
        <v>7</v>
      </c>
      <c r="D1729">
        <v>1</v>
      </c>
      <c r="E1729">
        <v>335</v>
      </c>
      <c r="F1729">
        <v>890</v>
      </c>
      <c r="G1729" s="3">
        <v>45654</v>
      </c>
      <c r="H1729" t="s">
        <v>14</v>
      </c>
      <c r="I1729" t="s">
        <v>1658</v>
      </c>
      <c r="J1729" t="s">
        <v>1456</v>
      </c>
      <c r="K1729" t="s">
        <v>1523</v>
      </c>
      <c r="M1729" t="s">
        <v>2050</v>
      </c>
      <c r="N1729" t="s">
        <v>33</v>
      </c>
      <c r="O1729" t="s">
        <v>73</v>
      </c>
      <c r="P1729" t="s">
        <v>137</v>
      </c>
    </row>
    <row r="1730" spans="1:16" x14ac:dyDescent="0.35">
      <c r="A1730" t="s">
        <v>400</v>
      </c>
      <c r="B1730">
        <v>150</v>
      </c>
      <c r="C1730">
        <v>4</v>
      </c>
      <c r="D1730">
        <v>0</v>
      </c>
      <c r="E1730">
        <v>95</v>
      </c>
      <c r="F1730">
        <v>249</v>
      </c>
      <c r="G1730" s="3">
        <v>45654</v>
      </c>
      <c r="H1730" t="s">
        <v>14</v>
      </c>
      <c r="I1730" t="s">
        <v>1661</v>
      </c>
      <c r="J1730" t="s">
        <v>1456</v>
      </c>
      <c r="K1730" t="s">
        <v>1453</v>
      </c>
      <c r="M1730" t="s">
        <v>1464</v>
      </c>
      <c r="N1730" t="s">
        <v>33</v>
      </c>
      <c r="O1730" t="s">
        <v>45</v>
      </c>
      <c r="P1730" t="s">
        <v>78</v>
      </c>
    </row>
    <row r="1731" spans="1:16" x14ac:dyDescent="0.35">
      <c r="A1731" t="s">
        <v>401</v>
      </c>
      <c r="B1731">
        <v>626</v>
      </c>
      <c r="C1731">
        <v>1</v>
      </c>
      <c r="D1731">
        <v>0</v>
      </c>
      <c r="E1731">
        <v>118</v>
      </c>
      <c r="F1731">
        <v>745</v>
      </c>
      <c r="G1731" s="3">
        <v>45654</v>
      </c>
      <c r="H1731" t="s">
        <v>14</v>
      </c>
      <c r="I1731" t="s">
        <v>1662</v>
      </c>
      <c r="J1731" t="s">
        <v>1456</v>
      </c>
      <c r="K1731" t="s">
        <v>1453</v>
      </c>
      <c r="M1731" t="s">
        <v>1464</v>
      </c>
      <c r="N1731" t="s">
        <v>33</v>
      </c>
      <c r="O1731" t="s">
        <v>45</v>
      </c>
      <c r="P1731" t="s">
        <v>78</v>
      </c>
    </row>
    <row r="1732" spans="1:16" x14ac:dyDescent="0.35">
      <c r="A1732" t="s">
        <v>402</v>
      </c>
      <c r="B1732">
        <v>300</v>
      </c>
      <c r="C1732">
        <v>4</v>
      </c>
      <c r="D1732">
        <v>0</v>
      </c>
      <c r="E1732">
        <v>89</v>
      </c>
      <c r="F1732">
        <v>393</v>
      </c>
      <c r="G1732" s="3">
        <v>45654</v>
      </c>
      <c r="H1732" t="s">
        <v>14</v>
      </c>
      <c r="I1732" t="s">
        <v>1663</v>
      </c>
      <c r="J1732" t="s">
        <v>1456</v>
      </c>
      <c r="K1732" t="s">
        <v>1453</v>
      </c>
      <c r="M1732" t="s">
        <v>1464</v>
      </c>
      <c r="N1732" t="s">
        <v>33</v>
      </c>
      <c r="O1732" t="s">
        <v>45</v>
      </c>
      <c r="P1732" t="s">
        <v>78</v>
      </c>
    </row>
    <row r="1733" spans="1:16" x14ac:dyDescent="0.35">
      <c r="A1733" t="s">
        <v>407</v>
      </c>
      <c r="B1733">
        <v>967</v>
      </c>
      <c r="C1733">
        <v>3</v>
      </c>
      <c r="D1733">
        <v>0</v>
      </c>
      <c r="E1733">
        <v>353</v>
      </c>
      <c r="F1733">
        <v>1323</v>
      </c>
      <c r="G1733" s="3">
        <v>45654</v>
      </c>
      <c r="H1733" t="s">
        <v>14</v>
      </c>
      <c r="I1733" t="s">
        <v>1667</v>
      </c>
      <c r="J1733" t="s">
        <v>1456</v>
      </c>
      <c r="K1733" t="s">
        <v>1453</v>
      </c>
      <c r="M1733" t="s">
        <v>1464</v>
      </c>
      <c r="N1733" t="s">
        <v>33</v>
      </c>
      <c r="O1733" t="s">
        <v>45</v>
      </c>
      <c r="P1733" t="s">
        <v>78</v>
      </c>
    </row>
    <row r="1734" spans="1:16" x14ac:dyDescent="0.35">
      <c r="A1734" t="s">
        <v>410</v>
      </c>
      <c r="B1734">
        <v>370</v>
      </c>
      <c r="C1734">
        <v>1</v>
      </c>
      <c r="D1734">
        <v>0</v>
      </c>
      <c r="E1734">
        <v>141</v>
      </c>
      <c r="F1734">
        <v>512</v>
      </c>
      <c r="G1734" s="3">
        <v>45654</v>
      </c>
      <c r="H1734" t="s">
        <v>14</v>
      </c>
      <c r="I1734" t="s">
        <v>1670</v>
      </c>
      <c r="J1734" t="s">
        <v>1456</v>
      </c>
      <c r="K1734" t="s">
        <v>1453</v>
      </c>
      <c r="M1734" t="s">
        <v>1464</v>
      </c>
      <c r="N1734" t="s">
        <v>33</v>
      </c>
      <c r="O1734" t="s">
        <v>45</v>
      </c>
      <c r="P1734" t="s">
        <v>78</v>
      </c>
    </row>
    <row r="1735" spans="1:16" x14ac:dyDescent="0.35">
      <c r="A1735" t="s">
        <v>415</v>
      </c>
      <c r="B1735">
        <v>396</v>
      </c>
      <c r="C1735">
        <v>4</v>
      </c>
      <c r="D1735">
        <v>0</v>
      </c>
      <c r="E1735">
        <v>224</v>
      </c>
      <c r="F1735">
        <v>624</v>
      </c>
      <c r="G1735" s="3">
        <v>45654</v>
      </c>
      <c r="H1735" t="s">
        <v>14</v>
      </c>
      <c r="I1735" t="s">
        <v>1674</v>
      </c>
      <c r="J1735" t="s">
        <v>1456</v>
      </c>
      <c r="K1735" t="s">
        <v>1453</v>
      </c>
      <c r="M1735" t="s">
        <v>1464</v>
      </c>
      <c r="N1735" t="s">
        <v>33</v>
      </c>
      <c r="O1735" t="s">
        <v>45</v>
      </c>
      <c r="P1735" t="s">
        <v>78</v>
      </c>
    </row>
    <row r="1736" spans="1:16" x14ac:dyDescent="0.35">
      <c r="A1736" t="s">
        <v>416</v>
      </c>
      <c r="B1736">
        <v>141</v>
      </c>
      <c r="D1736">
        <v>1</v>
      </c>
      <c r="E1736">
        <v>57</v>
      </c>
      <c r="F1736">
        <v>199</v>
      </c>
      <c r="G1736" s="3">
        <v>45654</v>
      </c>
      <c r="H1736" t="s">
        <v>14</v>
      </c>
      <c r="I1736" t="s">
        <v>1675</v>
      </c>
      <c r="J1736" t="s">
        <v>1456</v>
      </c>
      <c r="K1736" t="s">
        <v>1453</v>
      </c>
      <c r="M1736" t="s">
        <v>1464</v>
      </c>
      <c r="N1736" t="s">
        <v>33</v>
      </c>
      <c r="O1736" t="s">
        <v>45</v>
      </c>
      <c r="P1736" t="s">
        <v>78</v>
      </c>
    </row>
    <row r="1737" spans="1:16" x14ac:dyDescent="0.35">
      <c r="A1737" t="s">
        <v>417</v>
      </c>
      <c r="B1737">
        <v>959</v>
      </c>
      <c r="C1737">
        <v>8</v>
      </c>
      <c r="D1737">
        <v>13</v>
      </c>
      <c r="E1737">
        <v>542</v>
      </c>
      <c r="F1737">
        <v>1522</v>
      </c>
      <c r="G1737" s="3">
        <v>45654</v>
      </c>
      <c r="H1737" t="s">
        <v>14</v>
      </c>
      <c r="I1737" t="s">
        <v>1504</v>
      </c>
      <c r="J1737" t="s">
        <v>1456</v>
      </c>
      <c r="K1737" t="s">
        <v>1453</v>
      </c>
      <c r="M1737" t="s">
        <v>1464</v>
      </c>
      <c r="N1737" t="s">
        <v>33</v>
      </c>
      <c r="O1737" t="s">
        <v>45</v>
      </c>
      <c r="P1737" t="s">
        <v>78</v>
      </c>
    </row>
    <row r="1738" spans="1:16" x14ac:dyDescent="0.35">
      <c r="A1738" t="s">
        <v>420</v>
      </c>
      <c r="B1738">
        <v>317</v>
      </c>
      <c r="C1738">
        <v>4</v>
      </c>
      <c r="D1738">
        <v>0</v>
      </c>
      <c r="E1738">
        <v>74</v>
      </c>
      <c r="F1738">
        <v>395</v>
      </c>
      <c r="G1738" s="3">
        <v>45654</v>
      </c>
      <c r="H1738" t="s">
        <v>14</v>
      </c>
      <c r="I1738" t="s">
        <v>1489</v>
      </c>
      <c r="J1738" t="s">
        <v>1456</v>
      </c>
      <c r="K1738" t="s">
        <v>1453</v>
      </c>
      <c r="M1738" t="s">
        <v>1464</v>
      </c>
      <c r="N1738" t="s">
        <v>33</v>
      </c>
      <c r="O1738" t="s">
        <v>45</v>
      </c>
      <c r="P1738" t="s">
        <v>78</v>
      </c>
    </row>
    <row r="1739" spans="1:16" x14ac:dyDescent="0.35">
      <c r="A1739" t="s">
        <v>421</v>
      </c>
      <c r="B1739">
        <v>620</v>
      </c>
      <c r="C1739">
        <v>2</v>
      </c>
      <c r="D1739">
        <v>1</v>
      </c>
      <c r="E1739">
        <v>292</v>
      </c>
      <c r="F1739">
        <v>915</v>
      </c>
      <c r="G1739" s="3">
        <v>45654</v>
      </c>
      <c r="H1739" t="s">
        <v>14</v>
      </c>
      <c r="I1739" t="s">
        <v>1678</v>
      </c>
      <c r="J1739" t="s">
        <v>1456</v>
      </c>
      <c r="K1739" t="s">
        <v>1453</v>
      </c>
      <c r="M1739" t="s">
        <v>1464</v>
      </c>
      <c r="N1739" t="s">
        <v>33</v>
      </c>
      <c r="O1739" t="s">
        <v>45</v>
      </c>
      <c r="P1739" t="s">
        <v>78</v>
      </c>
    </row>
    <row r="1740" spans="1:16" x14ac:dyDescent="0.35">
      <c r="A1740" t="s">
        <v>426</v>
      </c>
      <c r="B1740">
        <v>990</v>
      </c>
      <c r="C1740">
        <v>4</v>
      </c>
      <c r="D1740">
        <v>5</v>
      </c>
      <c r="E1740">
        <v>387</v>
      </c>
      <c r="F1740">
        <v>1386</v>
      </c>
      <c r="G1740" s="3">
        <v>45654</v>
      </c>
      <c r="H1740" t="s">
        <v>14</v>
      </c>
      <c r="I1740" t="s">
        <v>1683</v>
      </c>
      <c r="J1740" t="s">
        <v>1456</v>
      </c>
      <c r="K1740" t="s">
        <v>1523</v>
      </c>
      <c r="M1740" t="s">
        <v>2050</v>
      </c>
      <c r="N1740" t="s">
        <v>33</v>
      </c>
      <c r="O1740" t="s">
        <v>50</v>
      </c>
      <c r="P1740" t="s">
        <v>427</v>
      </c>
    </row>
    <row r="1741" spans="1:16" x14ac:dyDescent="0.35">
      <c r="A1741" t="s">
        <v>428</v>
      </c>
      <c r="B1741">
        <v>1638</v>
      </c>
      <c r="C1741">
        <v>8</v>
      </c>
      <c r="D1741">
        <v>5</v>
      </c>
      <c r="E1741">
        <v>802</v>
      </c>
      <c r="F1741">
        <v>2453</v>
      </c>
      <c r="G1741" s="3">
        <v>45654</v>
      </c>
      <c r="H1741" t="s">
        <v>14</v>
      </c>
      <c r="I1741" t="s">
        <v>1684</v>
      </c>
      <c r="J1741" t="s">
        <v>1456</v>
      </c>
      <c r="K1741" t="s">
        <v>1526</v>
      </c>
      <c r="M1741" t="s">
        <v>2050</v>
      </c>
      <c r="N1741" t="s">
        <v>33</v>
      </c>
      <c r="O1741" t="s">
        <v>70</v>
      </c>
      <c r="P1741" t="s">
        <v>97</v>
      </c>
    </row>
    <row r="1742" spans="1:16" x14ac:dyDescent="0.35">
      <c r="A1742" t="s">
        <v>431</v>
      </c>
      <c r="B1742">
        <v>285</v>
      </c>
      <c r="D1742">
        <v>0</v>
      </c>
      <c r="E1742">
        <v>91</v>
      </c>
      <c r="F1742">
        <v>376</v>
      </c>
      <c r="G1742" s="3">
        <v>45654</v>
      </c>
      <c r="H1742" t="s">
        <v>14</v>
      </c>
      <c r="I1742" t="s">
        <v>1582</v>
      </c>
      <c r="J1742" t="s">
        <v>1456</v>
      </c>
      <c r="K1742" t="s">
        <v>1523</v>
      </c>
      <c r="M1742" t="s">
        <v>2050</v>
      </c>
      <c r="N1742" t="s">
        <v>33</v>
      </c>
      <c r="O1742" t="s">
        <v>34</v>
      </c>
      <c r="P1742" t="s">
        <v>140</v>
      </c>
    </row>
    <row r="1743" spans="1:16" x14ac:dyDescent="0.35">
      <c r="A1743" t="s">
        <v>432</v>
      </c>
      <c r="B1743">
        <v>785</v>
      </c>
      <c r="C1743">
        <v>2</v>
      </c>
      <c r="D1743">
        <v>2</v>
      </c>
      <c r="E1743">
        <v>263</v>
      </c>
      <c r="F1743">
        <v>1052</v>
      </c>
      <c r="G1743" s="3">
        <v>45654</v>
      </c>
      <c r="H1743" t="s">
        <v>14</v>
      </c>
      <c r="I1743" t="s">
        <v>1686</v>
      </c>
      <c r="J1743" t="s">
        <v>1456</v>
      </c>
      <c r="K1743" t="s">
        <v>1523</v>
      </c>
      <c r="M1743" t="s">
        <v>2050</v>
      </c>
      <c r="N1743" t="s">
        <v>33</v>
      </c>
      <c r="O1743" t="s">
        <v>50</v>
      </c>
      <c r="P1743" t="s">
        <v>427</v>
      </c>
    </row>
    <row r="1744" spans="1:16" x14ac:dyDescent="0.35">
      <c r="A1744" t="s">
        <v>1078</v>
      </c>
      <c r="B1744">
        <v>1001</v>
      </c>
      <c r="C1744">
        <v>3</v>
      </c>
      <c r="D1744">
        <v>4</v>
      </c>
      <c r="E1744">
        <v>466</v>
      </c>
      <c r="F1744">
        <v>1474</v>
      </c>
      <c r="G1744" s="3">
        <v>45654</v>
      </c>
      <c r="H1744" t="s">
        <v>14</v>
      </c>
      <c r="I1744" t="s">
        <v>1536</v>
      </c>
      <c r="J1744" t="s">
        <v>1456</v>
      </c>
      <c r="K1744" t="s">
        <v>1526</v>
      </c>
      <c r="M1744" t="s">
        <v>2050</v>
      </c>
      <c r="N1744" t="s">
        <v>33</v>
      </c>
      <c r="O1744" t="s">
        <v>50</v>
      </c>
      <c r="P1744" t="s">
        <v>51</v>
      </c>
    </row>
    <row r="1745" spans="1:16" x14ac:dyDescent="0.35">
      <c r="A1745" t="s">
        <v>439</v>
      </c>
      <c r="B1745">
        <v>1683</v>
      </c>
      <c r="C1745">
        <v>4</v>
      </c>
      <c r="D1745">
        <v>14</v>
      </c>
      <c r="E1745">
        <v>516</v>
      </c>
      <c r="F1745">
        <v>2217</v>
      </c>
      <c r="G1745" s="3">
        <v>45654</v>
      </c>
      <c r="H1745" t="s">
        <v>14</v>
      </c>
      <c r="I1745" t="s">
        <v>1691</v>
      </c>
      <c r="J1745" t="s">
        <v>1456</v>
      </c>
      <c r="K1745" t="s">
        <v>1523</v>
      </c>
      <c r="M1745" t="s">
        <v>2050</v>
      </c>
      <c r="N1745" t="s">
        <v>33</v>
      </c>
      <c r="O1745" t="s">
        <v>45</v>
      </c>
      <c r="P1745" t="s">
        <v>1985</v>
      </c>
    </row>
    <row r="1746" spans="1:16" x14ac:dyDescent="0.35">
      <c r="A1746" t="s">
        <v>441</v>
      </c>
      <c r="B1746">
        <v>248</v>
      </c>
      <c r="C1746">
        <v>3</v>
      </c>
      <c r="D1746">
        <v>3</v>
      </c>
      <c r="E1746">
        <v>107</v>
      </c>
      <c r="F1746">
        <v>361</v>
      </c>
      <c r="G1746" s="3">
        <v>45654</v>
      </c>
      <c r="H1746" t="s">
        <v>14</v>
      </c>
      <c r="I1746" t="s">
        <v>1995</v>
      </c>
      <c r="J1746" t="s">
        <v>1456</v>
      </c>
      <c r="K1746" t="s">
        <v>1523</v>
      </c>
      <c r="M1746" t="s">
        <v>2050</v>
      </c>
      <c r="N1746" t="s">
        <v>33</v>
      </c>
      <c r="O1746" t="s">
        <v>73</v>
      </c>
      <c r="P1746" t="s">
        <v>134</v>
      </c>
    </row>
    <row r="1747" spans="1:16" x14ac:dyDescent="0.35">
      <c r="A1747" t="s">
        <v>445</v>
      </c>
      <c r="B1747">
        <v>143</v>
      </c>
      <c r="D1747">
        <v>1</v>
      </c>
      <c r="E1747">
        <v>81</v>
      </c>
      <c r="F1747">
        <v>225</v>
      </c>
      <c r="G1747" s="3">
        <v>45654</v>
      </c>
      <c r="H1747" t="s">
        <v>14</v>
      </c>
      <c r="I1747" t="s">
        <v>1694</v>
      </c>
      <c r="J1747" t="s">
        <v>1456</v>
      </c>
      <c r="K1747" t="s">
        <v>1526</v>
      </c>
      <c r="M1747" t="s">
        <v>2050</v>
      </c>
      <c r="N1747" t="s">
        <v>33</v>
      </c>
      <c r="O1747" t="s">
        <v>50</v>
      </c>
      <c r="P1747" t="s">
        <v>51</v>
      </c>
    </row>
    <row r="1748" spans="1:16" x14ac:dyDescent="0.35">
      <c r="A1748" t="s">
        <v>448</v>
      </c>
      <c r="B1748">
        <v>338</v>
      </c>
      <c r="D1748">
        <v>0</v>
      </c>
      <c r="E1748">
        <v>156</v>
      </c>
      <c r="F1748">
        <v>494</v>
      </c>
      <c r="G1748" s="3">
        <v>45654</v>
      </c>
      <c r="H1748" t="s">
        <v>14</v>
      </c>
      <c r="I1748" t="s">
        <v>1695</v>
      </c>
      <c r="J1748" t="s">
        <v>1456</v>
      </c>
      <c r="K1748" t="s">
        <v>1526</v>
      </c>
      <c r="M1748" t="s">
        <v>2050</v>
      </c>
      <c r="N1748" t="s">
        <v>33</v>
      </c>
      <c r="O1748" t="s">
        <v>34</v>
      </c>
      <c r="P1748" t="s">
        <v>449</v>
      </c>
    </row>
    <row r="1749" spans="1:16" x14ac:dyDescent="0.35">
      <c r="A1749" t="s">
        <v>929</v>
      </c>
      <c r="B1749">
        <v>216</v>
      </c>
      <c r="D1749">
        <v>0</v>
      </c>
      <c r="E1749">
        <v>36</v>
      </c>
      <c r="F1749">
        <v>252</v>
      </c>
      <c r="G1749" s="3">
        <v>45654</v>
      </c>
      <c r="H1749" t="s">
        <v>14</v>
      </c>
      <c r="I1749" t="s">
        <v>1478</v>
      </c>
      <c r="J1749" t="s">
        <v>1456</v>
      </c>
      <c r="K1749" t="s">
        <v>1449</v>
      </c>
      <c r="M1749" t="s">
        <v>2050</v>
      </c>
      <c r="N1749" t="s">
        <v>33</v>
      </c>
      <c r="O1749" t="s">
        <v>34</v>
      </c>
      <c r="P1749" t="s">
        <v>193</v>
      </c>
    </row>
    <row r="1750" spans="1:16" x14ac:dyDescent="0.35">
      <c r="A1750" t="s">
        <v>463</v>
      </c>
      <c r="B1750">
        <v>88</v>
      </c>
      <c r="D1750">
        <v>0</v>
      </c>
      <c r="E1750">
        <v>30</v>
      </c>
      <c r="F1750">
        <v>118</v>
      </c>
      <c r="G1750" s="3">
        <v>45654</v>
      </c>
      <c r="H1750" t="s">
        <v>14</v>
      </c>
      <c r="I1750" t="s">
        <v>1698</v>
      </c>
      <c r="J1750" t="s">
        <v>1456</v>
      </c>
      <c r="K1750" t="s">
        <v>1450</v>
      </c>
      <c r="M1750" t="s">
        <v>1464</v>
      </c>
      <c r="N1750" t="s">
        <v>33</v>
      </c>
      <c r="O1750" t="s">
        <v>45</v>
      </c>
      <c r="P1750" t="s">
        <v>78</v>
      </c>
    </row>
    <row r="1751" spans="1:16" x14ac:dyDescent="0.35">
      <c r="A1751" t="s">
        <v>465</v>
      </c>
      <c r="B1751">
        <v>869</v>
      </c>
      <c r="D1751">
        <v>4</v>
      </c>
      <c r="E1751">
        <v>590</v>
      </c>
      <c r="F1751">
        <v>1463</v>
      </c>
      <c r="G1751" s="3">
        <v>45654</v>
      </c>
      <c r="H1751" t="s">
        <v>14</v>
      </c>
      <c r="I1751" t="s">
        <v>1539</v>
      </c>
      <c r="J1751" t="s">
        <v>1456</v>
      </c>
      <c r="K1751" t="s">
        <v>1526</v>
      </c>
      <c r="M1751" t="s">
        <v>2050</v>
      </c>
      <c r="N1751" t="s">
        <v>33</v>
      </c>
      <c r="O1751" t="s">
        <v>45</v>
      </c>
      <c r="P1751" t="s">
        <v>128</v>
      </c>
    </row>
    <row r="1752" spans="1:16" x14ac:dyDescent="0.35">
      <c r="A1752" t="s">
        <v>1285</v>
      </c>
      <c r="B1752">
        <v>127</v>
      </c>
      <c r="D1752">
        <v>0</v>
      </c>
      <c r="E1752">
        <v>47</v>
      </c>
      <c r="F1752">
        <v>174</v>
      </c>
      <c r="G1752" s="3">
        <v>45654</v>
      </c>
      <c r="H1752" t="s">
        <v>14</v>
      </c>
      <c r="I1752" t="s">
        <v>1701</v>
      </c>
      <c r="J1752" t="s">
        <v>1456</v>
      </c>
      <c r="K1752" t="s">
        <v>1450</v>
      </c>
      <c r="M1752" t="s">
        <v>1464</v>
      </c>
      <c r="N1752" t="s">
        <v>33</v>
      </c>
      <c r="O1752" t="s">
        <v>45</v>
      </c>
      <c r="P1752" t="s">
        <v>78</v>
      </c>
    </row>
    <row r="1753" spans="1:16" x14ac:dyDescent="0.35">
      <c r="A1753" t="s">
        <v>949</v>
      </c>
      <c r="B1753">
        <v>761</v>
      </c>
      <c r="C1753">
        <v>5</v>
      </c>
      <c r="D1753">
        <v>0</v>
      </c>
      <c r="E1753">
        <v>307</v>
      </c>
      <c r="F1753">
        <v>1073</v>
      </c>
      <c r="G1753" s="3">
        <v>45654</v>
      </c>
      <c r="H1753" t="s">
        <v>14</v>
      </c>
      <c r="I1753" t="s">
        <v>1862</v>
      </c>
      <c r="J1753" t="s">
        <v>1456</v>
      </c>
      <c r="K1753" t="s">
        <v>1523</v>
      </c>
      <c r="M1753" t="s">
        <v>2050</v>
      </c>
      <c r="N1753" t="s">
        <v>33</v>
      </c>
      <c r="O1753" t="s">
        <v>70</v>
      </c>
      <c r="P1753" t="s">
        <v>226</v>
      </c>
    </row>
    <row r="1754" spans="1:16" x14ac:dyDescent="0.35">
      <c r="A1754" t="s">
        <v>475</v>
      </c>
      <c r="B1754">
        <v>420</v>
      </c>
      <c r="C1754">
        <v>1</v>
      </c>
      <c r="D1754">
        <v>1</v>
      </c>
      <c r="E1754">
        <v>120</v>
      </c>
      <c r="F1754">
        <v>542</v>
      </c>
      <c r="G1754" s="3">
        <v>45654</v>
      </c>
      <c r="H1754" t="s">
        <v>14</v>
      </c>
      <c r="I1754" t="s">
        <v>1496</v>
      </c>
      <c r="J1754" t="s">
        <v>1456</v>
      </c>
      <c r="K1754" t="s">
        <v>1523</v>
      </c>
      <c r="M1754" t="s">
        <v>2050</v>
      </c>
      <c r="N1754" t="s">
        <v>33</v>
      </c>
      <c r="O1754" t="s">
        <v>73</v>
      </c>
      <c r="P1754" t="s">
        <v>177</v>
      </c>
    </row>
    <row r="1755" spans="1:16" x14ac:dyDescent="0.35">
      <c r="A1755" t="s">
        <v>687</v>
      </c>
      <c r="B1755">
        <v>1653</v>
      </c>
      <c r="C1755">
        <v>4</v>
      </c>
      <c r="D1755">
        <v>3</v>
      </c>
      <c r="E1755">
        <v>617</v>
      </c>
      <c r="F1755">
        <v>2277</v>
      </c>
      <c r="G1755" s="3">
        <v>45654</v>
      </c>
      <c r="H1755" t="s">
        <v>14</v>
      </c>
      <c r="I1755" t="s">
        <v>1530</v>
      </c>
      <c r="J1755" t="s">
        <v>1456</v>
      </c>
      <c r="K1755" t="s">
        <v>1526</v>
      </c>
      <c r="M1755" t="s">
        <v>2050</v>
      </c>
      <c r="N1755" t="s">
        <v>33</v>
      </c>
      <c r="O1755" t="s">
        <v>34</v>
      </c>
      <c r="P1755" t="s">
        <v>140</v>
      </c>
    </row>
    <row r="1756" spans="1:16" x14ac:dyDescent="0.35">
      <c r="A1756" t="s">
        <v>478</v>
      </c>
      <c r="B1756">
        <v>614</v>
      </c>
      <c r="C1756">
        <v>3</v>
      </c>
      <c r="D1756">
        <v>3</v>
      </c>
      <c r="E1756">
        <v>318</v>
      </c>
      <c r="F1756">
        <v>938</v>
      </c>
      <c r="G1756" s="3">
        <v>45654</v>
      </c>
      <c r="H1756" t="s">
        <v>14</v>
      </c>
      <c r="I1756" t="s">
        <v>1496</v>
      </c>
      <c r="J1756" t="s">
        <v>1456</v>
      </c>
      <c r="K1756" t="s">
        <v>1453</v>
      </c>
      <c r="M1756" t="s">
        <v>1464</v>
      </c>
      <c r="N1756" t="s">
        <v>33</v>
      </c>
      <c r="O1756" t="s">
        <v>45</v>
      </c>
      <c r="P1756" t="s">
        <v>78</v>
      </c>
    </row>
    <row r="1757" spans="1:16" x14ac:dyDescent="0.35">
      <c r="A1757" t="s">
        <v>1400</v>
      </c>
      <c r="B1757">
        <v>138</v>
      </c>
      <c r="D1757">
        <v>0</v>
      </c>
      <c r="E1757">
        <v>59</v>
      </c>
      <c r="F1757">
        <v>197</v>
      </c>
      <c r="G1757" s="3">
        <v>45654</v>
      </c>
      <c r="H1757" t="s">
        <v>14</v>
      </c>
      <c r="I1757" t="s">
        <v>1704</v>
      </c>
      <c r="J1757" t="s">
        <v>1456</v>
      </c>
      <c r="K1757" t="s">
        <v>1534</v>
      </c>
      <c r="M1757" t="s">
        <v>2050</v>
      </c>
      <c r="N1757" t="s">
        <v>33</v>
      </c>
      <c r="O1757" t="s">
        <v>70</v>
      </c>
      <c r="P1757" t="s">
        <v>97</v>
      </c>
    </row>
    <row r="1758" spans="1:16" x14ac:dyDescent="0.35">
      <c r="A1758" t="s">
        <v>480</v>
      </c>
      <c r="B1758">
        <v>776</v>
      </c>
      <c r="C1758">
        <v>3</v>
      </c>
      <c r="D1758">
        <v>0</v>
      </c>
      <c r="E1758">
        <v>437</v>
      </c>
      <c r="F1758">
        <v>1216</v>
      </c>
      <c r="G1758" s="3">
        <v>45654</v>
      </c>
      <c r="H1758" t="s">
        <v>14</v>
      </c>
      <c r="I1758" t="s">
        <v>1496</v>
      </c>
      <c r="J1758" t="s">
        <v>1456</v>
      </c>
      <c r="K1758" t="s">
        <v>1526</v>
      </c>
      <c r="M1758" t="s">
        <v>2050</v>
      </c>
      <c r="N1758" t="s">
        <v>33</v>
      </c>
      <c r="O1758" t="s">
        <v>73</v>
      </c>
      <c r="P1758" t="s">
        <v>134</v>
      </c>
    </row>
    <row r="1759" spans="1:16" x14ac:dyDescent="0.35">
      <c r="A1759" t="s">
        <v>481</v>
      </c>
      <c r="B1759">
        <v>563</v>
      </c>
      <c r="D1759">
        <v>6</v>
      </c>
      <c r="E1759">
        <v>261</v>
      </c>
      <c r="F1759">
        <v>830</v>
      </c>
      <c r="G1759" s="3">
        <v>45654</v>
      </c>
      <c r="H1759" t="s">
        <v>14</v>
      </c>
      <c r="I1759" t="s">
        <v>1705</v>
      </c>
      <c r="J1759" t="s">
        <v>1456</v>
      </c>
      <c r="K1759" t="s">
        <v>1523</v>
      </c>
      <c r="M1759" t="s">
        <v>2050</v>
      </c>
      <c r="N1759" t="s">
        <v>33</v>
      </c>
      <c r="O1759" t="s">
        <v>70</v>
      </c>
      <c r="P1759" t="s">
        <v>97</v>
      </c>
    </row>
    <row r="1760" spans="1:16" x14ac:dyDescent="0.35">
      <c r="A1760" t="s">
        <v>2036</v>
      </c>
      <c r="B1760">
        <v>260</v>
      </c>
      <c r="C1760">
        <v>4</v>
      </c>
      <c r="D1760">
        <v>0</v>
      </c>
      <c r="E1760">
        <v>93</v>
      </c>
      <c r="F1760">
        <v>357</v>
      </c>
      <c r="G1760" s="3">
        <v>45654</v>
      </c>
      <c r="H1760" t="s">
        <v>14</v>
      </c>
      <c r="I1760" t="s">
        <v>1956</v>
      </c>
      <c r="J1760" t="s">
        <v>1456</v>
      </c>
      <c r="K1760" t="s">
        <v>1526</v>
      </c>
      <c r="M1760" t="s">
        <v>2050</v>
      </c>
      <c r="N1760" t="s">
        <v>33</v>
      </c>
      <c r="O1760" t="s">
        <v>50</v>
      </c>
      <c r="P1760" t="s">
        <v>51</v>
      </c>
    </row>
    <row r="1761" spans="1:16" x14ac:dyDescent="0.35">
      <c r="A1761" t="s">
        <v>488</v>
      </c>
      <c r="B1761">
        <v>1636</v>
      </c>
      <c r="C1761">
        <v>2</v>
      </c>
      <c r="D1761">
        <v>2</v>
      </c>
      <c r="E1761">
        <v>552</v>
      </c>
      <c r="F1761">
        <v>2192</v>
      </c>
      <c r="G1761" s="3">
        <v>45654</v>
      </c>
      <c r="H1761" t="s">
        <v>14</v>
      </c>
      <c r="I1761" t="s">
        <v>1533</v>
      </c>
      <c r="J1761" t="s">
        <v>1456</v>
      </c>
      <c r="K1761" t="s">
        <v>1526</v>
      </c>
      <c r="M1761" t="s">
        <v>2050</v>
      </c>
      <c r="N1761" t="s">
        <v>33</v>
      </c>
      <c r="O1761" t="s">
        <v>45</v>
      </c>
      <c r="P1761" t="s">
        <v>46</v>
      </c>
    </row>
    <row r="1762" spans="1:16" x14ac:dyDescent="0.35">
      <c r="A1762" t="s">
        <v>1304</v>
      </c>
      <c r="B1762">
        <v>83</v>
      </c>
      <c r="D1762">
        <v>2</v>
      </c>
      <c r="E1762">
        <v>24</v>
      </c>
      <c r="F1762">
        <v>109</v>
      </c>
      <c r="G1762" s="3">
        <v>45654</v>
      </c>
      <c r="H1762" t="s">
        <v>14</v>
      </c>
      <c r="I1762" t="s">
        <v>1707</v>
      </c>
      <c r="J1762" t="s">
        <v>1456</v>
      </c>
      <c r="K1762" t="s">
        <v>1450</v>
      </c>
      <c r="M1762" t="s">
        <v>1467</v>
      </c>
      <c r="N1762" t="s">
        <v>33</v>
      </c>
      <c r="O1762" t="s">
        <v>53</v>
      </c>
      <c r="P1762" t="s">
        <v>220</v>
      </c>
    </row>
    <row r="1763" spans="1:16" x14ac:dyDescent="0.35">
      <c r="A1763" t="s">
        <v>494</v>
      </c>
      <c r="B1763">
        <v>211</v>
      </c>
      <c r="C1763">
        <v>1</v>
      </c>
      <c r="D1763">
        <v>4</v>
      </c>
      <c r="E1763">
        <v>101</v>
      </c>
      <c r="F1763">
        <v>317</v>
      </c>
      <c r="G1763" s="3">
        <v>45654</v>
      </c>
      <c r="H1763" t="s">
        <v>14</v>
      </c>
      <c r="I1763" t="s">
        <v>1709</v>
      </c>
      <c r="J1763" t="s">
        <v>1456</v>
      </c>
      <c r="K1763" t="s">
        <v>1523</v>
      </c>
      <c r="M1763" t="s">
        <v>2050</v>
      </c>
      <c r="N1763" t="s">
        <v>33</v>
      </c>
      <c r="O1763" t="s">
        <v>50</v>
      </c>
      <c r="P1763" t="s">
        <v>427</v>
      </c>
    </row>
    <row r="1764" spans="1:16" x14ac:dyDescent="0.35">
      <c r="A1764" t="s">
        <v>497</v>
      </c>
      <c r="B1764">
        <v>102</v>
      </c>
      <c r="D1764">
        <v>0</v>
      </c>
      <c r="E1764">
        <v>28</v>
      </c>
      <c r="F1764">
        <v>130</v>
      </c>
      <c r="G1764" s="3">
        <v>45654</v>
      </c>
      <c r="H1764" t="s">
        <v>14</v>
      </c>
      <c r="I1764" t="s">
        <v>1964</v>
      </c>
      <c r="J1764" t="s">
        <v>1456</v>
      </c>
      <c r="K1764" t="s">
        <v>1450</v>
      </c>
      <c r="M1764" t="s">
        <v>1462</v>
      </c>
      <c r="N1764" t="s">
        <v>33</v>
      </c>
      <c r="O1764" t="s">
        <v>70</v>
      </c>
      <c r="P1764" t="s">
        <v>71</v>
      </c>
    </row>
    <row r="1765" spans="1:16" x14ac:dyDescent="0.35">
      <c r="A1765" t="s">
        <v>503</v>
      </c>
      <c r="B1765">
        <v>598</v>
      </c>
      <c r="C1765">
        <v>1</v>
      </c>
      <c r="D1765">
        <v>4</v>
      </c>
      <c r="E1765">
        <v>175</v>
      </c>
      <c r="F1765">
        <v>778</v>
      </c>
      <c r="G1765" s="3">
        <v>45654</v>
      </c>
      <c r="H1765" t="s">
        <v>14</v>
      </c>
      <c r="I1765" t="s">
        <v>1711</v>
      </c>
      <c r="J1765" t="s">
        <v>1456</v>
      </c>
      <c r="K1765" t="s">
        <v>1526</v>
      </c>
      <c r="M1765" t="s">
        <v>2050</v>
      </c>
      <c r="N1765" t="s">
        <v>33</v>
      </c>
      <c r="O1765" t="s">
        <v>45</v>
      </c>
      <c r="P1765" t="s">
        <v>1985</v>
      </c>
    </row>
    <row r="1766" spans="1:16" x14ac:dyDescent="0.35">
      <c r="A1766" t="s">
        <v>504</v>
      </c>
      <c r="B1766">
        <v>299</v>
      </c>
      <c r="C1766">
        <v>1</v>
      </c>
      <c r="D1766">
        <v>5</v>
      </c>
      <c r="E1766">
        <v>195</v>
      </c>
      <c r="F1766">
        <v>500</v>
      </c>
      <c r="G1766" s="3">
        <v>45654</v>
      </c>
      <c r="H1766" t="s">
        <v>14</v>
      </c>
      <c r="I1766" t="s">
        <v>1712</v>
      </c>
      <c r="J1766" t="s">
        <v>1456</v>
      </c>
      <c r="K1766" t="s">
        <v>1523</v>
      </c>
      <c r="M1766" t="s">
        <v>2050</v>
      </c>
      <c r="N1766" t="s">
        <v>33</v>
      </c>
      <c r="O1766" t="s">
        <v>70</v>
      </c>
      <c r="P1766" t="s">
        <v>226</v>
      </c>
    </row>
    <row r="1767" spans="1:16" x14ac:dyDescent="0.35">
      <c r="A1767" t="s">
        <v>506</v>
      </c>
      <c r="B1767">
        <v>745</v>
      </c>
      <c r="C1767">
        <v>4</v>
      </c>
      <c r="D1767">
        <v>1</v>
      </c>
      <c r="E1767">
        <v>341</v>
      </c>
      <c r="F1767">
        <v>1091</v>
      </c>
      <c r="G1767" s="3">
        <v>45654</v>
      </c>
      <c r="H1767" t="s">
        <v>14</v>
      </c>
      <c r="I1767" t="s">
        <v>1495</v>
      </c>
      <c r="J1767" t="s">
        <v>1456</v>
      </c>
      <c r="K1767" t="s">
        <v>1523</v>
      </c>
      <c r="M1767" t="s">
        <v>2050</v>
      </c>
      <c r="N1767" t="s">
        <v>33</v>
      </c>
      <c r="O1767" t="s">
        <v>34</v>
      </c>
      <c r="P1767" t="s">
        <v>449</v>
      </c>
    </row>
    <row r="1768" spans="1:16" x14ac:dyDescent="0.35">
      <c r="A1768" t="s">
        <v>507</v>
      </c>
      <c r="B1768">
        <v>53</v>
      </c>
      <c r="D1768">
        <v>2</v>
      </c>
      <c r="E1768">
        <v>0</v>
      </c>
      <c r="F1768">
        <v>55</v>
      </c>
      <c r="G1768" s="3">
        <v>45654</v>
      </c>
      <c r="H1768" t="s">
        <v>14</v>
      </c>
      <c r="I1768" t="s">
        <v>1965</v>
      </c>
      <c r="J1768" t="s">
        <v>1456</v>
      </c>
      <c r="K1768" t="s">
        <v>1450</v>
      </c>
      <c r="M1768" t="s">
        <v>1462</v>
      </c>
      <c r="N1768" t="s">
        <v>33</v>
      </c>
      <c r="O1768" t="s">
        <v>70</v>
      </c>
      <c r="P1768" t="s">
        <v>71</v>
      </c>
    </row>
    <row r="1769" spans="1:16" x14ac:dyDescent="0.35">
      <c r="A1769" t="s">
        <v>508</v>
      </c>
      <c r="B1769">
        <v>111</v>
      </c>
      <c r="D1769">
        <v>0</v>
      </c>
      <c r="E1769">
        <v>36</v>
      </c>
      <c r="F1769">
        <v>147</v>
      </c>
      <c r="G1769" s="3">
        <v>45654</v>
      </c>
      <c r="H1769" t="s">
        <v>14</v>
      </c>
      <c r="I1769" t="s">
        <v>1504</v>
      </c>
      <c r="J1769" t="s">
        <v>1456</v>
      </c>
      <c r="K1769" t="s">
        <v>1450</v>
      </c>
      <c r="M1769" t="s">
        <v>1464</v>
      </c>
      <c r="N1769" t="s">
        <v>33</v>
      </c>
      <c r="O1769" t="s">
        <v>45</v>
      </c>
      <c r="P1769" t="s">
        <v>78</v>
      </c>
    </row>
    <row r="1770" spans="1:16" x14ac:dyDescent="0.35">
      <c r="A1770" t="s">
        <v>644</v>
      </c>
      <c r="B1770">
        <v>198</v>
      </c>
      <c r="C1770">
        <v>1</v>
      </c>
      <c r="D1770">
        <v>11</v>
      </c>
      <c r="E1770">
        <v>95</v>
      </c>
      <c r="F1770">
        <v>305</v>
      </c>
      <c r="G1770" s="3">
        <v>45654</v>
      </c>
      <c r="H1770" t="s">
        <v>14</v>
      </c>
      <c r="I1770" t="s">
        <v>1755</v>
      </c>
      <c r="J1770" t="s">
        <v>1456</v>
      </c>
      <c r="K1770" t="s">
        <v>1523</v>
      </c>
      <c r="M1770" t="s">
        <v>2050</v>
      </c>
      <c r="N1770" t="s">
        <v>33</v>
      </c>
      <c r="O1770" t="s">
        <v>70</v>
      </c>
      <c r="P1770" t="s">
        <v>97</v>
      </c>
    </row>
    <row r="1771" spans="1:16" x14ac:dyDescent="0.35">
      <c r="A1771" t="s">
        <v>1358</v>
      </c>
      <c r="B1771">
        <v>543</v>
      </c>
      <c r="D1771">
        <v>0</v>
      </c>
      <c r="E1771">
        <v>264</v>
      </c>
      <c r="F1771">
        <v>807</v>
      </c>
      <c r="G1771" s="3">
        <v>45654</v>
      </c>
      <c r="H1771" t="s">
        <v>14</v>
      </c>
      <c r="I1771" t="s">
        <v>1493</v>
      </c>
      <c r="J1771" t="s">
        <v>1456</v>
      </c>
      <c r="K1771" t="s">
        <v>1523</v>
      </c>
      <c r="M1771" t="s">
        <v>2050</v>
      </c>
      <c r="N1771" t="s">
        <v>33</v>
      </c>
      <c r="O1771" t="s">
        <v>50</v>
      </c>
      <c r="P1771" t="s">
        <v>82</v>
      </c>
    </row>
    <row r="1772" spans="1:16" x14ac:dyDescent="0.35">
      <c r="A1772" t="s">
        <v>2018</v>
      </c>
      <c r="B1772">
        <v>419</v>
      </c>
      <c r="C1772">
        <v>6</v>
      </c>
      <c r="D1772">
        <v>1</v>
      </c>
      <c r="E1772">
        <v>190</v>
      </c>
      <c r="F1772">
        <v>616</v>
      </c>
      <c r="G1772" s="3">
        <v>45654</v>
      </c>
      <c r="H1772" t="s">
        <v>14</v>
      </c>
      <c r="I1772" t="s">
        <v>1918</v>
      </c>
      <c r="J1772" t="s">
        <v>1456</v>
      </c>
      <c r="K1772" t="s">
        <v>1523</v>
      </c>
      <c r="M1772" t="s">
        <v>2050</v>
      </c>
      <c r="N1772" t="s">
        <v>33</v>
      </c>
      <c r="O1772" t="s">
        <v>70</v>
      </c>
      <c r="P1772" t="s">
        <v>226</v>
      </c>
    </row>
    <row r="1773" spans="1:16" x14ac:dyDescent="0.35">
      <c r="A1773" t="s">
        <v>2037</v>
      </c>
      <c r="B1773">
        <v>1459</v>
      </c>
      <c r="C1773">
        <v>6</v>
      </c>
      <c r="D1773">
        <v>4</v>
      </c>
      <c r="E1773">
        <v>627</v>
      </c>
      <c r="F1773">
        <v>2096</v>
      </c>
      <c r="G1773" s="3">
        <v>45654</v>
      </c>
      <c r="H1773" t="s">
        <v>14</v>
      </c>
      <c r="I1773" t="s">
        <v>1602</v>
      </c>
      <c r="J1773" t="s">
        <v>1456</v>
      </c>
      <c r="K1773" t="s">
        <v>1526</v>
      </c>
      <c r="M1773" t="s">
        <v>2050</v>
      </c>
      <c r="N1773" t="s">
        <v>33</v>
      </c>
      <c r="O1773" t="s">
        <v>70</v>
      </c>
      <c r="P1773" t="s">
        <v>255</v>
      </c>
    </row>
    <row r="1774" spans="1:16" x14ac:dyDescent="0.35">
      <c r="A1774" t="s">
        <v>516</v>
      </c>
      <c r="B1774">
        <v>962</v>
      </c>
      <c r="C1774">
        <v>9</v>
      </c>
      <c r="D1774">
        <v>10</v>
      </c>
      <c r="E1774">
        <v>327</v>
      </c>
      <c r="F1774">
        <v>1308</v>
      </c>
      <c r="G1774" s="3">
        <v>45654</v>
      </c>
      <c r="H1774" t="s">
        <v>14</v>
      </c>
      <c r="I1774" t="s">
        <v>1715</v>
      </c>
      <c r="J1774" t="s">
        <v>1456</v>
      </c>
      <c r="K1774" t="s">
        <v>1523</v>
      </c>
      <c r="M1774" t="s">
        <v>2050</v>
      </c>
      <c r="N1774" t="s">
        <v>33</v>
      </c>
      <c r="O1774" t="s">
        <v>50</v>
      </c>
      <c r="P1774" t="s">
        <v>82</v>
      </c>
    </row>
    <row r="1775" spans="1:16" x14ac:dyDescent="0.35">
      <c r="A1775" t="s">
        <v>521</v>
      </c>
      <c r="B1775">
        <v>751</v>
      </c>
      <c r="C1775">
        <v>6</v>
      </c>
      <c r="D1775">
        <v>1</v>
      </c>
      <c r="E1775">
        <v>426</v>
      </c>
      <c r="F1775">
        <v>1184</v>
      </c>
      <c r="G1775" s="3">
        <v>45654</v>
      </c>
      <c r="H1775" t="s">
        <v>14</v>
      </c>
      <c r="I1775" t="s">
        <v>1485</v>
      </c>
      <c r="J1775" t="s">
        <v>1456</v>
      </c>
      <c r="K1775" t="s">
        <v>1453</v>
      </c>
      <c r="M1775" t="s">
        <v>1492</v>
      </c>
      <c r="N1775" t="s">
        <v>33</v>
      </c>
      <c r="O1775" t="s">
        <v>2023</v>
      </c>
      <c r="P1775" t="s">
        <v>247</v>
      </c>
    </row>
    <row r="1776" spans="1:16" x14ac:dyDescent="0.35">
      <c r="A1776" t="s">
        <v>2010</v>
      </c>
      <c r="B1776">
        <v>1280</v>
      </c>
      <c r="C1776">
        <v>6</v>
      </c>
      <c r="D1776">
        <v>1</v>
      </c>
      <c r="E1776">
        <v>531</v>
      </c>
      <c r="F1776">
        <v>1818</v>
      </c>
      <c r="G1776" s="3">
        <v>45654</v>
      </c>
      <c r="H1776" t="s">
        <v>14</v>
      </c>
      <c r="I1776" t="s">
        <v>1493</v>
      </c>
      <c r="J1776" t="s">
        <v>1456</v>
      </c>
      <c r="K1776" t="s">
        <v>1526</v>
      </c>
      <c r="M1776" t="s">
        <v>2050</v>
      </c>
      <c r="N1776" t="s">
        <v>33</v>
      </c>
      <c r="O1776" t="s">
        <v>50</v>
      </c>
      <c r="P1776" t="s">
        <v>82</v>
      </c>
    </row>
    <row r="1777" spans="1:16" x14ac:dyDescent="0.35">
      <c r="A1777" t="s">
        <v>534</v>
      </c>
      <c r="B1777">
        <v>702</v>
      </c>
      <c r="C1777">
        <v>2</v>
      </c>
      <c r="D1777">
        <v>0</v>
      </c>
      <c r="E1777">
        <v>188</v>
      </c>
      <c r="F1777">
        <v>892</v>
      </c>
      <c r="G1777" s="3">
        <v>45654</v>
      </c>
      <c r="H1777" t="s">
        <v>14</v>
      </c>
      <c r="I1777" t="s">
        <v>1720</v>
      </c>
      <c r="J1777" t="s">
        <v>1456</v>
      </c>
      <c r="K1777" t="s">
        <v>1453</v>
      </c>
      <c r="M1777" t="s">
        <v>1454</v>
      </c>
      <c r="N1777" t="s">
        <v>33</v>
      </c>
      <c r="O1777" t="s">
        <v>53</v>
      </c>
      <c r="P1777" t="s">
        <v>65</v>
      </c>
    </row>
    <row r="1778" spans="1:16" x14ac:dyDescent="0.35">
      <c r="A1778" t="s">
        <v>2038</v>
      </c>
      <c r="B1778">
        <v>1367</v>
      </c>
      <c r="C1778">
        <v>3</v>
      </c>
      <c r="D1778">
        <v>7</v>
      </c>
      <c r="E1778">
        <v>611</v>
      </c>
      <c r="F1778">
        <v>1988</v>
      </c>
      <c r="G1778" s="3">
        <v>45654</v>
      </c>
      <c r="H1778" t="s">
        <v>14</v>
      </c>
      <c r="I1778" t="s">
        <v>1619</v>
      </c>
      <c r="J1778" t="s">
        <v>1456</v>
      </c>
      <c r="K1778" t="s">
        <v>1523</v>
      </c>
      <c r="M1778" t="s">
        <v>2050</v>
      </c>
      <c r="N1778" t="s">
        <v>33</v>
      </c>
      <c r="O1778" t="s">
        <v>34</v>
      </c>
      <c r="P1778" t="s">
        <v>193</v>
      </c>
    </row>
    <row r="1779" spans="1:16" x14ac:dyDescent="0.35">
      <c r="A1779" t="s">
        <v>563</v>
      </c>
      <c r="B1779">
        <v>297</v>
      </c>
      <c r="C1779">
        <v>1</v>
      </c>
      <c r="D1779">
        <v>0</v>
      </c>
      <c r="E1779">
        <v>208</v>
      </c>
      <c r="F1779">
        <v>506</v>
      </c>
      <c r="G1779" s="3">
        <v>45654</v>
      </c>
      <c r="H1779" t="s">
        <v>14</v>
      </c>
      <c r="I1779" t="s">
        <v>1497</v>
      </c>
      <c r="J1779" t="s">
        <v>1456</v>
      </c>
      <c r="K1779" t="s">
        <v>1453</v>
      </c>
      <c r="M1779" t="s">
        <v>1454</v>
      </c>
      <c r="N1779" t="s">
        <v>33</v>
      </c>
      <c r="O1779" t="s">
        <v>53</v>
      </c>
      <c r="P1779" t="s">
        <v>65</v>
      </c>
    </row>
    <row r="1780" spans="1:16" x14ac:dyDescent="0.35">
      <c r="A1780" t="s">
        <v>570</v>
      </c>
      <c r="B1780">
        <v>330</v>
      </c>
      <c r="C1780">
        <v>3</v>
      </c>
      <c r="D1780">
        <v>3</v>
      </c>
      <c r="E1780">
        <v>105</v>
      </c>
      <c r="F1780">
        <v>441</v>
      </c>
      <c r="G1780" s="3">
        <v>45654</v>
      </c>
      <c r="H1780" t="s">
        <v>14</v>
      </c>
      <c r="I1780" t="s">
        <v>1731</v>
      </c>
      <c r="J1780" t="s">
        <v>1456</v>
      </c>
      <c r="K1780" t="s">
        <v>1453</v>
      </c>
      <c r="M1780" t="s">
        <v>1732</v>
      </c>
      <c r="N1780" t="s">
        <v>33</v>
      </c>
      <c r="O1780" t="s">
        <v>53</v>
      </c>
      <c r="P1780" t="s">
        <v>115</v>
      </c>
    </row>
    <row r="1781" spans="1:16" x14ac:dyDescent="0.35">
      <c r="A1781" t="s">
        <v>574</v>
      </c>
      <c r="B1781">
        <v>625</v>
      </c>
      <c r="C1781">
        <v>4</v>
      </c>
      <c r="D1781">
        <v>0</v>
      </c>
      <c r="E1781">
        <v>412</v>
      </c>
      <c r="F1781">
        <v>1041</v>
      </c>
      <c r="G1781" s="3">
        <v>45654</v>
      </c>
      <c r="H1781" t="s">
        <v>14</v>
      </c>
      <c r="I1781" t="s">
        <v>1734</v>
      </c>
      <c r="J1781" t="s">
        <v>1456</v>
      </c>
      <c r="K1781" t="s">
        <v>1453</v>
      </c>
      <c r="M1781" t="s">
        <v>1454</v>
      </c>
      <c r="N1781" t="s">
        <v>33</v>
      </c>
      <c r="O1781" t="s">
        <v>53</v>
      </c>
      <c r="P1781" t="s">
        <v>54</v>
      </c>
    </row>
    <row r="1782" spans="1:16" x14ac:dyDescent="0.35">
      <c r="A1782" t="s">
        <v>1423</v>
      </c>
      <c r="B1782">
        <v>583</v>
      </c>
      <c r="C1782">
        <v>5</v>
      </c>
      <c r="D1782">
        <v>6</v>
      </c>
      <c r="E1782">
        <v>300</v>
      </c>
      <c r="F1782">
        <v>894</v>
      </c>
      <c r="G1782" s="3">
        <v>45654</v>
      </c>
      <c r="H1782" t="s">
        <v>14</v>
      </c>
      <c r="I1782" t="s">
        <v>1494</v>
      </c>
      <c r="J1782" t="s">
        <v>1456</v>
      </c>
      <c r="K1782" t="s">
        <v>1453</v>
      </c>
      <c r="M1782" t="s">
        <v>1454</v>
      </c>
      <c r="N1782" t="s">
        <v>33</v>
      </c>
      <c r="O1782" t="s">
        <v>53</v>
      </c>
      <c r="P1782" t="s">
        <v>198</v>
      </c>
    </row>
    <row r="1783" spans="1:16" x14ac:dyDescent="0.35">
      <c r="A1783" t="s">
        <v>591</v>
      </c>
      <c r="B1783">
        <v>453</v>
      </c>
      <c r="C1783">
        <v>3</v>
      </c>
      <c r="D1783">
        <v>0</v>
      </c>
      <c r="E1783">
        <v>271</v>
      </c>
      <c r="F1783">
        <v>727</v>
      </c>
      <c r="G1783" s="3">
        <v>45654</v>
      </c>
      <c r="H1783" t="s">
        <v>14</v>
      </c>
      <c r="I1783" t="s">
        <v>1741</v>
      </c>
      <c r="J1783" t="s">
        <v>1456</v>
      </c>
      <c r="K1783" t="s">
        <v>1453</v>
      </c>
      <c r="M1783" t="s">
        <v>1454</v>
      </c>
      <c r="N1783" t="s">
        <v>33</v>
      </c>
      <c r="O1783" t="s">
        <v>53</v>
      </c>
      <c r="P1783" t="s">
        <v>65</v>
      </c>
    </row>
    <row r="1784" spans="1:16" x14ac:dyDescent="0.35">
      <c r="A1784" t="s">
        <v>593</v>
      </c>
      <c r="B1784">
        <v>360</v>
      </c>
      <c r="C1784">
        <v>1</v>
      </c>
      <c r="D1784">
        <v>1</v>
      </c>
      <c r="E1784">
        <v>121</v>
      </c>
      <c r="F1784">
        <v>483</v>
      </c>
      <c r="G1784" s="3">
        <v>45654</v>
      </c>
      <c r="H1784" t="s">
        <v>14</v>
      </c>
      <c r="I1784" t="s">
        <v>1742</v>
      </c>
      <c r="J1784" t="s">
        <v>1456</v>
      </c>
      <c r="K1784" t="s">
        <v>1453</v>
      </c>
      <c r="M1784" t="s">
        <v>1454</v>
      </c>
      <c r="N1784" t="s">
        <v>33</v>
      </c>
      <c r="O1784" t="s">
        <v>53</v>
      </c>
      <c r="P1784" t="s">
        <v>198</v>
      </c>
    </row>
    <row r="1785" spans="1:16" x14ac:dyDescent="0.35">
      <c r="A1785" t="s">
        <v>594</v>
      </c>
      <c r="B1785">
        <v>266</v>
      </c>
      <c r="C1785">
        <v>1</v>
      </c>
      <c r="D1785">
        <v>0</v>
      </c>
      <c r="E1785">
        <v>65</v>
      </c>
      <c r="F1785">
        <v>332</v>
      </c>
      <c r="G1785" s="3">
        <v>45654</v>
      </c>
      <c r="H1785" t="s">
        <v>14</v>
      </c>
      <c r="I1785" t="s">
        <v>1715</v>
      </c>
      <c r="J1785" t="s">
        <v>1456</v>
      </c>
      <c r="K1785" t="s">
        <v>1450</v>
      </c>
      <c r="M1785" t="s">
        <v>1462</v>
      </c>
      <c r="N1785" t="s">
        <v>33</v>
      </c>
      <c r="O1785" t="s">
        <v>70</v>
      </c>
      <c r="P1785" t="s">
        <v>71</v>
      </c>
    </row>
    <row r="1786" spans="1:16" x14ac:dyDescent="0.35">
      <c r="A1786" t="s">
        <v>596</v>
      </c>
      <c r="B1786">
        <v>908</v>
      </c>
      <c r="C1786">
        <v>7</v>
      </c>
      <c r="D1786">
        <v>6</v>
      </c>
      <c r="E1786">
        <v>654</v>
      </c>
      <c r="F1786">
        <v>1575</v>
      </c>
      <c r="G1786" s="3">
        <v>45654</v>
      </c>
      <c r="H1786" t="s">
        <v>14</v>
      </c>
      <c r="I1786" t="s">
        <v>1485</v>
      </c>
      <c r="J1786" t="s">
        <v>1456</v>
      </c>
      <c r="K1786" t="s">
        <v>1526</v>
      </c>
      <c r="M1786" t="s">
        <v>2050</v>
      </c>
      <c r="N1786" t="s">
        <v>33</v>
      </c>
      <c r="O1786" t="s">
        <v>2023</v>
      </c>
      <c r="P1786" t="s">
        <v>80</v>
      </c>
    </row>
    <row r="1787" spans="1:16" x14ac:dyDescent="0.35">
      <c r="A1787" t="s">
        <v>606</v>
      </c>
      <c r="B1787">
        <v>73</v>
      </c>
      <c r="D1787">
        <v>0</v>
      </c>
      <c r="E1787">
        <v>46</v>
      </c>
      <c r="F1787">
        <v>119</v>
      </c>
      <c r="G1787" s="3">
        <v>45654</v>
      </c>
      <c r="H1787" t="s">
        <v>14</v>
      </c>
      <c r="I1787" t="s">
        <v>1743</v>
      </c>
      <c r="J1787" t="s">
        <v>1456</v>
      </c>
      <c r="K1787" t="s">
        <v>1450</v>
      </c>
      <c r="M1787" t="s">
        <v>1454</v>
      </c>
      <c r="N1787" t="s">
        <v>33</v>
      </c>
      <c r="O1787" t="s">
        <v>53</v>
      </c>
      <c r="P1787" t="s">
        <v>198</v>
      </c>
    </row>
    <row r="1788" spans="1:16" x14ac:dyDescent="0.35">
      <c r="A1788" t="s">
        <v>608</v>
      </c>
      <c r="B1788">
        <v>357</v>
      </c>
      <c r="C1788">
        <v>4</v>
      </c>
      <c r="D1788">
        <v>9</v>
      </c>
      <c r="E1788">
        <v>174</v>
      </c>
      <c r="F1788">
        <v>544</v>
      </c>
      <c r="G1788" s="3">
        <v>45654</v>
      </c>
      <c r="H1788" t="s">
        <v>14</v>
      </c>
      <c r="I1788" t="s">
        <v>1745</v>
      </c>
      <c r="J1788" t="s">
        <v>1456</v>
      </c>
      <c r="K1788" t="s">
        <v>1523</v>
      </c>
      <c r="M1788" t="s">
        <v>2050</v>
      </c>
      <c r="N1788" t="s">
        <v>33</v>
      </c>
      <c r="O1788" t="s">
        <v>73</v>
      </c>
      <c r="P1788" t="s">
        <v>137</v>
      </c>
    </row>
    <row r="1789" spans="1:16" x14ac:dyDescent="0.35">
      <c r="A1789" t="s">
        <v>612</v>
      </c>
      <c r="B1789">
        <v>242</v>
      </c>
      <c r="C1789">
        <v>2</v>
      </c>
      <c r="D1789">
        <v>4</v>
      </c>
      <c r="E1789">
        <v>75</v>
      </c>
      <c r="F1789">
        <v>323</v>
      </c>
      <c r="G1789" s="3">
        <v>45654</v>
      </c>
      <c r="H1789" t="s">
        <v>14</v>
      </c>
      <c r="I1789" t="s">
        <v>1747</v>
      </c>
      <c r="J1789" t="s">
        <v>1456</v>
      </c>
      <c r="K1789" t="s">
        <v>1523</v>
      </c>
      <c r="M1789" t="s">
        <v>2050</v>
      </c>
      <c r="N1789" t="s">
        <v>33</v>
      </c>
      <c r="O1789" t="s">
        <v>45</v>
      </c>
      <c r="P1789" t="s">
        <v>1985</v>
      </c>
    </row>
    <row r="1790" spans="1:16" x14ac:dyDescent="0.35">
      <c r="A1790" t="s">
        <v>1299</v>
      </c>
      <c r="B1790">
        <v>122</v>
      </c>
      <c r="D1790">
        <v>0</v>
      </c>
      <c r="E1790">
        <v>56</v>
      </c>
      <c r="F1790">
        <v>178</v>
      </c>
      <c r="G1790" s="3">
        <v>45654</v>
      </c>
      <c r="H1790" t="s">
        <v>14</v>
      </c>
      <c r="I1790" t="s">
        <v>1695</v>
      </c>
      <c r="J1790" t="s">
        <v>1456</v>
      </c>
      <c r="K1790" t="s">
        <v>1450</v>
      </c>
      <c r="M1790" t="s">
        <v>1464</v>
      </c>
      <c r="N1790" t="s">
        <v>33</v>
      </c>
      <c r="O1790" t="s">
        <v>45</v>
      </c>
      <c r="P1790" t="s">
        <v>78</v>
      </c>
    </row>
    <row r="1791" spans="1:16" x14ac:dyDescent="0.35">
      <c r="A1791" t="s">
        <v>1412</v>
      </c>
      <c r="B1791">
        <v>405</v>
      </c>
      <c r="C1791">
        <v>1</v>
      </c>
      <c r="D1791">
        <v>7</v>
      </c>
      <c r="E1791">
        <v>303</v>
      </c>
      <c r="F1791">
        <v>716</v>
      </c>
      <c r="G1791" s="3">
        <v>45654</v>
      </c>
      <c r="H1791" t="s">
        <v>14</v>
      </c>
      <c r="I1791" t="s">
        <v>1485</v>
      </c>
      <c r="J1791" t="s">
        <v>1456</v>
      </c>
      <c r="K1791" t="s">
        <v>1526</v>
      </c>
      <c r="M1791" t="s">
        <v>2050</v>
      </c>
      <c r="N1791" t="s">
        <v>33</v>
      </c>
      <c r="O1791" t="s">
        <v>2023</v>
      </c>
      <c r="P1791" t="s">
        <v>80</v>
      </c>
    </row>
    <row r="1792" spans="1:16" x14ac:dyDescent="0.35">
      <c r="A1792" t="s">
        <v>2039</v>
      </c>
      <c r="B1792">
        <v>776</v>
      </c>
      <c r="C1792">
        <v>7</v>
      </c>
      <c r="D1792">
        <v>0</v>
      </c>
      <c r="E1792">
        <v>296</v>
      </c>
      <c r="F1792">
        <v>1079</v>
      </c>
      <c r="G1792" s="3">
        <v>45654</v>
      </c>
      <c r="H1792" t="s">
        <v>14</v>
      </c>
      <c r="I1792" t="s">
        <v>1619</v>
      </c>
      <c r="J1792" t="s">
        <v>1456</v>
      </c>
      <c r="K1792" t="s">
        <v>1523</v>
      </c>
      <c r="M1792" t="s">
        <v>2050</v>
      </c>
      <c r="N1792" t="s">
        <v>33</v>
      </c>
      <c r="O1792" t="s">
        <v>34</v>
      </c>
      <c r="P1792" t="s">
        <v>193</v>
      </c>
    </row>
    <row r="1793" spans="1:16" x14ac:dyDescent="0.35">
      <c r="A1793" t="s">
        <v>1050</v>
      </c>
      <c r="B1793">
        <v>268</v>
      </c>
      <c r="C1793">
        <v>4</v>
      </c>
      <c r="D1793">
        <v>2</v>
      </c>
      <c r="E1793">
        <v>67</v>
      </c>
      <c r="F1793">
        <v>341</v>
      </c>
      <c r="G1793" s="3">
        <v>45654</v>
      </c>
      <c r="H1793" t="s">
        <v>14</v>
      </c>
      <c r="I1793" t="s">
        <v>1902</v>
      </c>
      <c r="J1793" t="s">
        <v>1456</v>
      </c>
      <c r="K1793" t="s">
        <v>1453</v>
      </c>
      <c r="M1793" t="s">
        <v>1470</v>
      </c>
      <c r="N1793" t="s">
        <v>33</v>
      </c>
      <c r="O1793" t="s">
        <v>73</v>
      </c>
      <c r="P1793" t="s">
        <v>74</v>
      </c>
    </row>
    <row r="1794" spans="1:16" x14ac:dyDescent="0.35">
      <c r="A1794" t="s">
        <v>632</v>
      </c>
      <c r="B1794">
        <v>597</v>
      </c>
      <c r="C1794">
        <v>5</v>
      </c>
      <c r="D1794">
        <v>2</v>
      </c>
      <c r="E1794">
        <v>277</v>
      </c>
      <c r="F1794">
        <v>881</v>
      </c>
      <c r="G1794" s="3">
        <v>45654</v>
      </c>
      <c r="H1794" t="s">
        <v>14</v>
      </c>
      <c r="I1794" t="s">
        <v>1752</v>
      </c>
      <c r="J1794" t="s">
        <v>1456</v>
      </c>
      <c r="K1794" t="s">
        <v>1526</v>
      </c>
      <c r="M1794" t="s">
        <v>2050</v>
      </c>
      <c r="N1794" t="s">
        <v>33</v>
      </c>
      <c r="O1794" t="s">
        <v>45</v>
      </c>
      <c r="P1794" t="s">
        <v>128</v>
      </c>
    </row>
    <row r="1795" spans="1:16" x14ac:dyDescent="0.35">
      <c r="A1795" t="s">
        <v>639</v>
      </c>
      <c r="B1795">
        <v>411</v>
      </c>
      <c r="D1795">
        <v>2</v>
      </c>
      <c r="E1795">
        <v>169</v>
      </c>
      <c r="F1795">
        <v>582</v>
      </c>
      <c r="G1795" s="3">
        <v>45654</v>
      </c>
      <c r="H1795" t="s">
        <v>14</v>
      </c>
      <c r="I1795" t="s">
        <v>1754</v>
      </c>
      <c r="J1795" t="s">
        <v>1456</v>
      </c>
      <c r="K1795" t="s">
        <v>1523</v>
      </c>
      <c r="M1795" t="s">
        <v>2050</v>
      </c>
      <c r="N1795" t="s">
        <v>33</v>
      </c>
      <c r="O1795" t="s">
        <v>70</v>
      </c>
      <c r="P1795" t="s">
        <v>226</v>
      </c>
    </row>
    <row r="1796" spans="1:16" x14ac:dyDescent="0.35">
      <c r="A1796" t="s">
        <v>479</v>
      </c>
      <c r="B1796">
        <v>1336</v>
      </c>
      <c r="C1796">
        <v>7</v>
      </c>
      <c r="D1796">
        <v>11</v>
      </c>
      <c r="E1796">
        <v>583</v>
      </c>
      <c r="F1796">
        <v>1937</v>
      </c>
      <c r="G1796" s="3">
        <v>45654</v>
      </c>
      <c r="H1796" t="s">
        <v>14</v>
      </c>
      <c r="I1796" t="s">
        <v>1704</v>
      </c>
      <c r="J1796" t="s">
        <v>1456</v>
      </c>
      <c r="K1796" t="s">
        <v>1523</v>
      </c>
      <c r="M1796" t="s">
        <v>2050</v>
      </c>
      <c r="N1796" t="s">
        <v>33</v>
      </c>
      <c r="O1796" t="s">
        <v>70</v>
      </c>
      <c r="P1796" t="s">
        <v>97</v>
      </c>
    </row>
    <row r="1797" spans="1:16" x14ac:dyDescent="0.35">
      <c r="A1797" t="s">
        <v>642</v>
      </c>
      <c r="B1797">
        <v>117</v>
      </c>
      <c r="C1797">
        <v>2</v>
      </c>
      <c r="D1797">
        <v>0</v>
      </c>
      <c r="E1797">
        <v>57</v>
      </c>
      <c r="F1797">
        <v>176</v>
      </c>
      <c r="G1797" s="3">
        <v>45654</v>
      </c>
      <c r="H1797" t="s">
        <v>14</v>
      </c>
      <c r="I1797" t="s">
        <v>1715</v>
      </c>
      <c r="J1797" t="s">
        <v>1456</v>
      </c>
      <c r="K1797" t="s">
        <v>1450</v>
      </c>
      <c r="M1797" t="s">
        <v>1462</v>
      </c>
      <c r="N1797" t="s">
        <v>33</v>
      </c>
      <c r="O1797" t="s">
        <v>70</v>
      </c>
      <c r="P1797" t="s">
        <v>71</v>
      </c>
    </row>
    <row r="1798" spans="1:16" x14ac:dyDescent="0.35">
      <c r="A1798" t="s">
        <v>1324</v>
      </c>
      <c r="B1798">
        <v>110</v>
      </c>
      <c r="C1798">
        <v>2</v>
      </c>
      <c r="D1798">
        <v>0</v>
      </c>
      <c r="E1798">
        <v>43</v>
      </c>
      <c r="F1798">
        <v>155</v>
      </c>
      <c r="G1798" s="3">
        <v>45654</v>
      </c>
      <c r="H1798" t="s">
        <v>14</v>
      </c>
      <c r="I1798" t="s">
        <v>1573</v>
      </c>
      <c r="J1798" t="s">
        <v>1456</v>
      </c>
      <c r="K1798" t="s">
        <v>1450</v>
      </c>
      <c r="M1798" t="s">
        <v>1467</v>
      </c>
      <c r="N1798" t="s">
        <v>33</v>
      </c>
      <c r="O1798" t="s">
        <v>53</v>
      </c>
      <c r="P1798" t="s">
        <v>115</v>
      </c>
    </row>
    <row r="1799" spans="1:16" x14ac:dyDescent="0.35">
      <c r="A1799" t="s">
        <v>854</v>
      </c>
      <c r="B1799">
        <v>959</v>
      </c>
      <c r="C1799">
        <v>6</v>
      </c>
      <c r="D1799">
        <v>3</v>
      </c>
      <c r="E1799">
        <v>318</v>
      </c>
      <c r="F1799">
        <v>1286</v>
      </c>
      <c r="G1799" s="3">
        <v>45654</v>
      </c>
      <c r="H1799" t="s">
        <v>14</v>
      </c>
      <c r="I1799" t="s">
        <v>1828</v>
      </c>
      <c r="J1799" t="s">
        <v>1456</v>
      </c>
      <c r="K1799" t="s">
        <v>1523</v>
      </c>
      <c r="M1799" t="s">
        <v>2050</v>
      </c>
      <c r="N1799" t="s">
        <v>33</v>
      </c>
      <c r="O1799" t="s">
        <v>45</v>
      </c>
      <c r="P1799" t="s">
        <v>46</v>
      </c>
    </row>
    <row r="1800" spans="1:16" x14ac:dyDescent="0.35">
      <c r="A1800" t="s">
        <v>1356</v>
      </c>
      <c r="B1800">
        <v>212</v>
      </c>
      <c r="D1800">
        <v>0</v>
      </c>
      <c r="E1800">
        <v>113</v>
      </c>
      <c r="F1800">
        <v>325</v>
      </c>
      <c r="G1800" s="3">
        <v>45654</v>
      </c>
      <c r="H1800" t="s">
        <v>14</v>
      </c>
      <c r="I1800" t="s">
        <v>1536</v>
      </c>
      <c r="J1800" t="s">
        <v>1456</v>
      </c>
      <c r="K1800" t="s">
        <v>1526</v>
      </c>
      <c r="M1800" t="s">
        <v>2050</v>
      </c>
      <c r="N1800" t="s">
        <v>33</v>
      </c>
      <c r="O1800" t="s">
        <v>50</v>
      </c>
      <c r="P1800" t="s">
        <v>51</v>
      </c>
    </row>
    <row r="1801" spans="1:16" x14ac:dyDescent="0.35">
      <c r="A1801" t="s">
        <v>665</v>
      </c>
      <c r="B1801">
        <v>350</v>
      </c>
      <c r="C1801">
        <v>6</v>
      </c>
      <c r="D1801">
        <v>0</v>
      </c>
      <c r="E1801">
        <v>111</v>
      </c>
      <c r="F1801">
        <v>467</v>
      </c>
      <c r="G1801" s="3">
        <v>45654</v>
      </c>
      <c r="H1801" t="s">
        <v>14</v>
      </c>
      <c r="I1801" t="s">
        <v>1760</v>
      </c>
      <c r="J1801" t="s">
        <v>1456</v>
      </c>
      <c r="K1801" t="s">
        <v>1453</v>
      </c>
      <c r="M1801" t="s">
        <v>1470</v>
      </c>
      <c r="N1801" t="s">
        <v>33</v>
      </c>
      <c r="O1801" t="s">
        <v>73</v>
      </c>
      <c r="P1801" t="s">
        <v>74</v>
      </c>
    </row>
    <row r="1802" spans="1:16" x14ac:dyDescent="0.35">
      <c r="A1802" t="s">
        <v>675</v>
      </c>
      <c r="B1802">
        <v>88</v>
      </c>
      <c r="D1802">
        <v>0</v>
      </c>
      <c r="E1802">
        <v>53</v>
      </c>
      <c r="F1802">
        <v>141</v>
      </c>
      <c r="G1802" s="3">
        <v>45654</v>
      </c>
      <c r="H1802" t="s">
        <v>14</v>
      </c>
      <c r="I1802" t="s">
        <v>1493</v>
      </c>
      <c r="J1802" t="s">
        <v>1456</v>
      </c>
      <c r="K1802" t="s">
        <v>1453</v>
      </c>
      <c r="M1802" t="s">
        <v>1468</v>
      </c>
      <c r="N1802" t="s">
        <v>33</v>
      </c>
      <c r="O1802" t="s">
        <v>50</v>
      </c>
      <c r="P1802" t="s">
        <v>1514</v>
      </c>
    </row>
    <row r="1803" spans="1:16" x14ac:dyDescent="0.35">
      <c r="A1803" t="s">
        <v>2016</v>
      </c>
      <c r="B1803">
        <v>545</v>
      </c>
      <c r="C1803">
        <v>6</v>
      </c>
      <c r="D1803">
        <v>0</v>
      </c>
      <c r="E1803">
        <v>260</v>
      </c>
      <c r="F1803">
        <v>811</v>
      </c>
      <c r="G1803" s="3">
        <v>45654</v>
      </c>
      <c r="H1803" t="s">
        <v>14</v>
      </c>
      <c r="I1803" t="s">
        <v>1870</v>
      </c>
      <c r="J1803" t="s">
        <v>1456</v>
      </c>
      <c r="K1803" t="s">
        <v>1523</v>
      </c>
      <c r="M1803" t="s">
        <v>2050</v>
      </c>
      <c r="N1803" t="s">
        <v>33</v>
      </c>
      <c r="O1803" t="s">
        <v>73</v>
      </c>
      <c r="P1803" t="s">
        <v>134</v>
      </c>
    </row>
    <row r="1804" spans="1:16" x14ac:dyDescent="0.35">
      <c r="A1804" t="s">
        <v>753</v>
      </c>
      <c r="B1804">
        <v>825</v>
      </c>
      <c r="C1804">
        <v>8</v>
      </c>
      <c r="D1804">
        <v>9</v>
      </c>
      <c r="E1804">
        <v>339</v>
      </c>
      <c r="F1804">
        <v>1181</v>
      </c>
      <c r="G1804" s="3">
        <v>45654</v>
      </c>
      <c r="H1804" t="s">
        <v>14</v>
      </c>
      <c r="I1804" t="s">
        <v>1796</v>
      </c>
      <c r="J1804" t="s">
        <v>1456</v>
      </c>
      <c r="K1804" t="s">
        <v>1523</v>
      </c>
      <c r="M1804" t="s">
        <v>2050</v>
      </c>
      <c r="N1804" t="s">
        <v>33</v>
      </c>
      <c r="O1804" t="s">
        <v>73</v>
      </c>
      <c r="P1804" t="s">
        <v>177</v>
      </c>
    </row>
    <row r="1805" spans="1:16" x14ac:dyDescent="0.35">
      <c r="A1805" t="s">
        <v>1395</v>
      </c>
      <c r="B1805">
        <v>213</v>
      </c>
      <c r="C1805">
        <v>2</v>
      </c>
      <c r="D1805">
        <v>0</v>
      </c>
      <c r="E1805">
        <v>79</v>
      </c>
      <c r="F1805">
        <v>294</v>
      </c>
      <c r="G1805" s="3">
        <v>45654</v>
      </c>
      <c r="H1805" t="s">
        <v>14</v>
      </c>
      <c r="I1805" t="s">
        <v>1769</v>
      </c>
      <c r="J1805" t="s">
        <v>1456</v>
      </c>
      <c r="K1805" t="s">
        <v>1450</v>
      </c>
      <c r="M1805" t="s">
        <v>1462</v>
      </c>
      <c r="N1805" t="s">
        <v>33</v>
      </c>
      <c r="O1805" t="s">
        <v>70</v>
      </c>
      <c r="P1805" t="s">
        <v>71</v>
      </c>
    </row>
    <row r="1806" spans="1:16" x14ac:dyDescent="0.35">
      <c r="A1806" t="s">
        <v>696</v>
      </c>
      <c r="B1806">
        <v>364</v>
      </c>
      <c r="C1806">
        <v>1</v>
      </c>
      <c r="D1806">
        <v>1</v>
      </c>
      <c r="E1806">
        <v>151</v>
      </c>
      <c r="F1806">
        <v>517</v>
      </c>
      <c r="G1806" s="3">
        <v>45654</v>
      </c>
      <c r="H1806" t="s">
        <v>14</v>
      </c>
      <c r="I1806" t="s">
        <v>1960</v>
      </c>
      <c r="J1806" t="s">
        <v>1456</v>
      </c>
      <c r="K1806" t="s">
        <v>1523</v>
      </c>
      <c r="M1806" t="s">
        <v>2050</v>
      </c>
      <c r="N1806" t="s">
        <v>33</v>
      </c>
      <c r="O1806" t="s">
        <v>50</v>
      </c>
      <c r="P1806" t="s">
        <v>82</v>
      </c>
    </row>
    <row r="1807" spans="1:16" x14ac:dyDescent="0.35">
      <c r="A1807" t="s">
        <v>1290</v>
      </c>
      <c r="B1807">
        <v>187</v>
      </c>
      <c r="D1807">
        <v>0</v>
      </c>
      <c r="E1807">
        <v>23</v>
      </c>
      <c r="F1807">
        <v>210</v>
      </c>
      <c r="G1807" s="3">
        <v>45654</v>
      </c>
      <c r="H1807" t="s">
        <v>14</v>
      </c>
      <c r="I1807" t="s">
        <v>1770</v>
      </c>
      <c r="J1807" t="s">
        <v>1456</v>
      </c>
      <c r="K1807" t="s">
        <v>1450</v>
      </c>
      <c r="M1807" t="s">
        <v>1462</v>
      </c>
      <c r="N1807" t="s">
        <v>33</v>
      </c>
      <c r="O1807" t="s">
        <v>70</v>
      </c>
      <c r="P1807" t="s">
        <v>71</v>
      </c>
    </row>
    <row r="1808" spans="1:16" x14ac:dyDescent="0.35">
      <c r="A1808" t="s">
        <v>1212</v>
      </c>
      <c r="B1808">
        <v>177</v>
      </c>
      <c r="C1808">
        <v>3</v>
      </c>
      <c r="D1808">
        <v>0</v>
      </c>
      <c r="E1808">
        <v>115</v>
      </c>
      <c r="F1808">
        <v>295</v>
      </c>
      <c r="G1808" s="3">
        <v>45654</v>
      </c>
      <c r="H1808" t="s">
        <v>14</v>
      </c>
      <c r="I1808" t="s">
        <v>1966</v>
      </c>
      <c r="J1808" t="s">
        <v>1456</v>
      </c>
      <c r="K1808" t="s">
        <v>1473</v>
      </c>
      <c r="M1808" t="s">
        <v>2050</v>
      </c>
      <c r="N1808" t="s">
        <v>33</v>
      </c>
      <c r="O1808" t="s">
        <v>45</v>
      </c>
      <c r="P1808" t="s">
        <v>128</v>
      </c>
    </row>
    <row r="1809" spans="1:16" x14ac:dyDescent="0.35">
      <c r="A1809" t="s">
        <v>703</v>
      </c>
      <c r="B1809">
        <v>262</v>
      </c>
      <c r="C1809">
        <v>4</v>
      </c>
      <c r="D1809">
        <v>0</v>
      </c>
      <c r="E1809">
        <v>146</v>
      </c>
      <c r="F1809">
        <v>412</v>
      </c>
      <c r="G1809" s="3">
        <v>45654</v>
      </c>
      <c r="H1809" t="s">
        <v>14</v>
      </c>
      <c r="I1809" t="s">
        <v>1475</v>
      </c>
      <c r="J1809" t="s">
        <v>1456</v>
      </c>
      <c r="K1809" t="s">
        <v>1523</v>
      </c>
      <c r="M1809" t="s">
        <v>2050</v>
      </c>
      <c r="N1809" t="s">
        <v>33</v>
      </c>
      <c r="O1809" t="s">
        <v>50</v>
      </c>
      <c r="P1809" t="s">
        <v>51</v>
      </c>
    </row>
    <row r="1810" spans="1:16" x14ac:dyDescent="0.35">
      <c r="A1810" t="s">
        <v>717</v>
      </c>
      <c r="B1810">
        <v>437</v>
      </c>
      <c r="C1810">
        <v>1</v>
      </c>
      <c r="D1810">
        <v>3</v>
      </c>
      <c r="E1810">
        <v>220</v>
      </c>
      <c r="F1810">
        <v>661</v>
      </c>
      <c r="G1810" s="3">
        <v>45654</v>
      </c>
      <c r="H1810" t="s">
        <v>14</v>
      </c>
      <c r="I1810" t="s">
        <v>1787</v>
      </c>
      <c r="J1810" t="s">
        <v>1456</v>
      </c>
      <c r="K1810" t="s">
        <v>1523</v>
      </c>
      <c r="M1810" t="s">
        <v>2050</v>
      </c>
      <c r="N1810" t="s">
        <v>33</v>
      </c>
      <c r="O1810" t="s">
        <v>73</v>
      </c>
      <c r="P1810" t="s">
        <v>134</v>
      </c>
    </row>
    <row r="1811" spans="1:16" x14ac:dyDescent="0.35">
      <c r="A1811" t="s">
        <v>725</v>
      </c>
      <c r="B1811">
        <v>550</v>
      </c>
      <c r="C1811">
        <v>5</v>
      </c>
      <c r="D1811">
        <v>0</v>
      </c>
      <c r="E1811">
        <v>232</v>
      </c>
      <c r="F1811">
        <v>787</v>
      </c>
      <c r="G1811" s="3">
        <v>45654</v>
      </c>
      <c r="H1811" t="s">
        <v>14</v>
      </c>
      <c r="I1811" t="s">
        <v>1789</v>
      </c>
      <c r="J1811" t="s">
        <v>1456</v>
      </c>
      <c r="K1811" t="s">
        <v>1453</v>
      </c>
      <c r="M1811" t="s">
        <v>1464</v>
      </c>
      <c r="N1811" t="s">
        <v>33</v>
      </c>
      <c r="O1811" t="s">
        <v>45</v>
      </c>
      <c r="P1811" t="s">
        <v>78</v>
      </c>
    </row>
    <row r="1812" spans="1:16" x14ac:dyDescent="0.35">
      <c r="A1812" t="s">
        <v>2011</v>
      </c>
      <c r="B1812">
        <v>1171</v>
      </c>
      <c r="C1812">
        <v>4</v>
      </c>
      <c r="D1812">
        <v>7</v>
      </c>
      <c r="E1812">
        <v>546</v>
      </c>
      <c r="F1812">
        <v>1728</v>
      </c>
      <c r="G1812" s="3">
        <v>45654</v>
      </c>
      <c r="H1812" t="s">
        <v>14</v>
      </c>
      <c r="I1812" t="s">
        <v>1806</v>
      </c>
      <c r="J1812" t="s">
        <v>1456</v>
      </c>
      <c r="K1812" t="s">
        <v>1526</v>
      </c>
      <c r="M1812" t="s">
        <v>2050</v>
      </c>
      <c r="N1812" t="s">
        <v>33</v>
      </c>
      <c r="O1812" t="s">
        <v>70</v>
      </c>
      <c r="P1812" t="s">
        <v>226</v>
      </c>
    </row>
    <row r="1813" spans="1:16" x14ac:dyDescent="0.35">
      <c r="A1813" t="s">
        <v>726</v>
      </c>
      <c r="B1813">
        <v>195</v>
      </c>
      <c r="C1813">
        <v>1</v>
      </c>
      <c r="D1813">
        <v>3</v>
      </c>
      <c r="E1813">
        <v>70</v>
      </c>
      <c r="F1813">
        <v>269</v>
      </c>
      <c r="G1813" s="3">
        <v>45654</v>
      </c>
      <c r="H1813" t="s">
        <v>14</v>
      </c>
      <c r="I1813" t="s">
        <v>1790</v>
      </c>
      <c r="J1813" t="s">
        <v>1456</v>
      </c>
      <c r="K1813" t="s">
        <v>1450</v>
      </c>
      <c r="M1813" t="s">
        <v>1462</v>
      </c>
      <c r="N1813" t="s">
        <v>33</v>
      </c>
      <c r="O1813" t="s">
        <v>70</v>
      </c>
      <c r="P1813" t="s">
        <v>71</v>
      </c>
    </row>
    <row r="1814" spans="1:16" x14ac:dyDescent="0.35">
      <c r="A1814" t="s">
        <v>730</v>
      </c>
      <c r="B1814">
        <v>261</v>
      </c>
      <c r="D1814">
        <v>0</v>
      </c>
      <c r="E1814">
        <v>104</v>
      </c>
      <c r="F1814">
        <v>365</v>
      </c>
      <c r="G1814" s="3">
        <v>45654</v>
      </c>
      <c r="H1814" t="s">
        <v>14</v>
      </c>
      <c r="I1814" t="s">
        <v>1791</v>
      </c>
      <c r="J1814" t="s">
        <v>1456</v>
      </c>
      <c r="K1814" t="s">
        <v>1523</v>
      </c>
      <c r="M1814" t="s">
        <v>2050</v>
      </c>
      <c r="N1814" t="s">
        <v>33</v>
      </c>
      <c r="O1814" t="s">
        <v>73</v>
      </c>
      <c r="P1814" t="s">
        <v>169</v>
      </c>
    </row>
    <row r="1815" spans="1:16" x14ac:dyDescent="0.35">
      <c r="A1815" t="s">
        <v>733</v>
      </c>
      <c r="B1815">
        <v>678</v>
      </c>
      <c r="C1815">
        <v>3</v>
      </c>
      <c r="D1815">
        <v>7</v>
      </c>
      <c r="E1815">
        <v>627</v>
      </c>
      <c r="F1815">
        <v>1315</v>
      </c>
      <c r="G1815" s="3">
        <v>45654</v>
      </c>
      <c r="H1815" t="s">
        <v>14</v>
      </c>
      <c r="I1815" t="s">
        <v>1485</v>
      </c>
      <c r="J1815" t="s">
        <v>1456</v>
      </c>
      <c r="K1815" t="s">
        <v>1526</v>
      </c>
      <c r="M1815" t="s">
        <v>2050</v>
      </c>
      <c r="N1815" t="s">
        <v>33</v>
      </c>
      <c r="O1815" t="s">
        <v>2023</v>
      </c>
      <c r="P1815" t="s">
        <v>80</v>
      </c>
    </row>
    <row r="1816" spans="1:16" x14ac:dyDescent="0.35">
      <c r="A1816" t="s">
        <v>735</v>
      </c>
      <c r="B1816">
        <v>364</v>
      </c>
      <c r="C1816">
        <v>2</v>
      </c>
      <c r="D1816">
        <v>0</v>
      </c>
      <c r="E1816">
        <v>137</v>
      </c>
      <c r="F1816">
        <v>503</v>
      </c>
      <c r="G1816" s="3">
        <v>45654</v>
      </c>
      <c r="H1816" t="s">
        <v>14</v>
      </c>
      <c r="I1816" t="s">
        <v>1485</v>
      </c>
      <c r="J1816" t="s">
        <v>1456</v>
      </c>
      <c r="K1816" t="s">
        <v>1453</v>
      </c>
      <c r="M1816" t="s">
        <v>1462</v>
      </c>
      <c r="N1816" t="s">
        <v>33</v>
      </c>
      <c r="O1816" t="s">
        <v>70</v>
      </c>
      <c r="P1816" t="s">
        <v>71</v>
      </c>
    </row>
    <row r="1817" spans="1:16" x14ac:dyDescent="0.35">
      <c r="A1817" t="s">
        <v>736</v>
      </c>
      <c r="B1817">
        <v>388</v>
      </c>
      <c r="C1817">
        <v>6</v>
      </c>
      <c r="D1817">
        <v>1</v>
      </c>
      <c r="E1817">
        <v>155</v>
      </c>
      <c r="F1817">
        <v>550</v>
      </c>
      <c r="G1817" s="3">
        <v>45654</v>
      </c>
      <c r="H1817" t="s">
        <v>14</v>
      </c>
      <c r="I1817" t="s">
        <v>1485</v>
      </c>
      <c r="J1817" t="s">
        <v>1456</v>
      </c>
      <c r="K1817" t="s">
        <v>1453</v>
      </c>
      <c r="M1817" t="s">
        <v>1462</v>
      </c>
      <c r="N1817" t="s">
        <v>33</v>
      </c>
      <c r="O1817" t="s">
        <v>70</v>
      </c>
      <c r="P1817" t="s">
        <v>71</v>
      </c>
    </row>
    <row r="1818" spans="1:16" x14ac:dyDescent="0.35">
      <c r="A1818" t="s">
        <v>739</v>
      </c>
      <c r="B1818">
        <v>576</v>
      </c>
      <c r="C1818">
        <v>6</v>
      </c>
      <c r="D1818">
        <v>8</v>
      </c>
      <c r="E1818">
        <v>177</v>
      </c>
      <c r="F1818">
        <v>767</v>
      </c>
      <c r="G1818" s="3">
        <v>45654</v>
      </c>
      <c r="H1818" t="s">
        <v>14</v>
      </c>
      <c r="I1818" t="s">
        <v>1769</v>
      </c>
      <c r="J1818" t="s">
        <v>1456</v>
      </c>
      <c r="K1818" t="s">
        <v>1453</v>
      </c>
      <c r="M1818" t="s">
        <v>1462</v>
      </c>
      <c r="N1818" t="s">
        <v>33</v>
      </c>
      <c r="O1818" t="s">
        <v>70</v>
      </c>
      <c r="P1818" t="s">
        <v>71</v>
      </c>
    </row>
    <row r="1819" spans="1:16" x14ac:dyDescent="0.35">
      <c r="A1819" t="s">
        <v>1326</v>
      </c>
      <c r="B1819">
        <v>138</v>
      </c>
      <c r="D1819">
        <v>0</v>
      </c>
      <c r="E1819">
        <v>35</v>
      </c>
      <c r="F1819">
        <v>173</v>
      </c>
      <c r="G1819" s="3">
        <v>45654</v>
      </c>
      <c r="H1819" t="s">
        <v>14</v>
      </c>
      <c r="I1819" t="s">
        <v>1793</v>
      </c>
      <c r="J1819" t="s">
        <v>1456</v>
      </c>
      <c r="K1819" t="s">
        <v>1450</v>
      </c>
      <c r="M1819" t="s">
        <v>1732</v>
      </c>
      <c r="N1819" t="s">
        <v>33</v>
      </c>
      <c r="O1819" t="s">
        <v>53</v>
      </c>
      <c r="P1819" t="s">
        <v>115</v>
      </c>
    </row>
    <row r="1820" spans="1:16" x14ac:dyDescent="0.35">
      <c r="A1820" t="s">
        <v>749</v>
      </c>
      <c r="B1820">
        <v>213</v>
      </c>
      <c r="C1820">
        <v>1</v>
      </c>
      <c r="D1820">
        <v>0</v>
      </c>
      <c r="E1820">
        <v>150</v>
      </c>
      <c r="F1820">
        <v>364</v>
      </c>
      <c r="G1820" s="3">
        <v>45654</v>
      </c>
      <c r="H1820" t="s">
        <v>14</v>
      </c>
      <c r="I1820" t="s">
        <v>1794</v>
      </c>
      <c r="J1820" t="s">
        <v>1456</v>
      </c>
      <c r="K1820" t="s">
        <v>1523</v>
      </c>
      <c r="M1820" t="s">
        <v>2050</v>
      </c>
      <c r="N1820" t="s">
        <v>33</v>
      </c>
      <c r="O1820" t="s">
        <v>70</v>
      </c>
      <c r="P1820" t="s">
        <v>99</v>
      </c>
    </row>
    <row r="1821" spans="1:16" x14ac:dyDescent="0.35">
      <c r="A1821" t="s">
        <v>751</v>
      </c>
      <c r="B1821">
        <v>452</v>
      </c>
      <c r="C1821">
        <v>1</v>
      </c>
      <c r="D1821">
        <v>6</v>
      </c>
      <c r="E1821">
        <v>225</v>
      </c>
      <c r="F1821">
        <v>684</v>
      </c>
      <c r="G1821" s="3">
        <v>45654</v>
      </c>
      <c r="H1821" t="s">
        <v>14</v>
      </c>
      <c r="I1821" t="s">
        <v>1795</v>
      </c>
      <c r="J1821" t="s">
        <v>1456</v>
      </c>
      <c r="K1821" t="s">
        <v>1523</v>
      </c>
      <c r="M1821" t="s">
        <v>2050</v>
      </c>
      <c r="N1821" t="s">
        <v>33</v>
      </c>
      <c r="O1821" t="s">
        <v>45</v>
      </c>
      <c r="P1821" t="s">
        <v>1985</v>
      </c>
    </row>
    <row r="1822" spans="1:16" x14ac:dyDescent="0.35">
      <c r="A1822" t="s">
        <v>2012</v>
      </c>
      <c r="B1822">
        <v>567</v>
      </c>
      <c r="C1822">
        <v>1</v>
      </c>
      <c r="D1822">
        <v>2</v>
      </c>
      <c r="E1822">
        <v>191</v>
      </c>
      <c r="F1822">
        <v>761</v>
      </c>
      <c r="G1822" s="3">
        <v>45654</v>
      </c>
      <c r="H1822" t="s">
        <v>14</v>
      </c>
      <c r="I1822" t="s">
        <v>1818</v>
      </c>
      <c r="J1822" t="s">
        <v>1456</v>
      </c>
      <c r="K1822" t="s">
        <v>1523</v>
      </c>
      <c r="M1822" t="s">
        <v>2050</v>
      </c>
      <c r="N1822" t="s">
        <v>33</v>
      </c>
      <c r="O1822" t="s">
        <v>34</v>
      </c>
      <c r="P1822" t="s">
        <v>48</v>
      </c>
    </row>
    <row r="1823" spans="1:16" x14ac:dyDescent="0.35">
      <c r="A1823" t="s">
        <v>1999</v>
      </c>
      <c r="B1823">
        <v>95</v>
      </c>
      <c r="C1823">
        <v>1</v>
      </c>
      <c r="D1823">
        <v>0</v>
      </c>
      <c r="E1823">
        <v>29</v>
      </c>
      <c r="F1823">
        <v>125</v>
      </c>
      <c r="G1823" s="3">
        <v>45654</v>
      </c>
      <c r="H1823" t="s">
        <v>14</v>
      </c>
      <c r="I1823" t="s">
        <v>1622</v>
      </c>
      <c r="J1823" t="s">
        <v>1460</v>
      </c>
      <c r="K1823" t="s">
        <v>1473</v>
      </c>
      <c r="M1823" t="s">
        <v>2050</v>
      </c>
      <c r="N1823" t="s">
        <v>2021</v>
      </c>
      <c r="O1823" t="s">
        <v>58</v>
      </c>
      <c r="P1823" t="s">
        <v>59</v>
      </c>
    </row>
    <row r="1824" spans="1:16" x14ac:dyDescent="0.35">
      <c r="A1824" t="s">
        <v>800</v>
      </c>
      <c r="B1824">
        <v>557</v>
      </c>
      <c r="C1824">
        <v>6</v>
      </c>
      <c r="D1824">
        <v>4</v>
      </c>
      <c r="E1824">
        <v>198</v>
      </c>
      <c r="F1824">
        <v>765</v>
      </c>
      <c r="G1824" s="3">
        <v>45654</v>
      </c>
      <c r="H1824" t="s">
        <v>14</v>
      </c>
      <c r="I1824" t="s">
        <v>1809</v>
      </c>
      <c r="J1824" t="s">
        <v>1456</v>
      </c>
      <c r="K1824" t="s">
        <v>1523</v>
      </c>
      <c r="M1824" t="s">
        <v>2050</v>
      </c>
      <c r="N1824" t="s">
        <v>33</v>
      </c>
      <c r="O1824" t="s">
        <v>73</v>
      </c>
      <c r="P1824" t="s">
        <v>169</v>
      </c>
    </row>
    <row r="1825" spans="1:16" x14ac:dyDescent="0.35">
      <c r="A1825" t="s">
        <v>773</v>
      </c>
      <c r="B1825">
        <v>833</v>
      </c>
      <c r="D1825">
        <v>15</v>
      </c>
      <c r="E1825">
        <v>430</v>
      </c>
      <c r="F1825">
        <v>1278</v>
      </c>
      <c r="G1825" s="3">
        <v>45654</v>
      </c>
      <c r="H1825" t="s">
        <v>14</v>
      </c>
      <c r="I1825" t="s">
        <v>1750</v>
      </c>
      <c r="J1825" t="s">
        <v>1456</v>
      </c>
      <c r="K1825" t="s">
        <v>1449</v>
      </c>
      <c r="M1825" t="s">
        <v>2050</v>
      </c>
      <c r="N1825" t="s">
        <v>33</v>
      </c>
      <c r="O1825" t="s">
        <v>45</v>
      </c>
      <c r="P1825" t="s">
        <v>1985</v>
      </c>
    </row>
    <row r="1826" spans="1:16" x14ac:dyDescent="0.35">
      <c r="A1826" t="s">
        <v>775</v>
      </c>
      <c r="B1826">
        <v>83</v>
      </c>
      <c r="C1826">
        <v>2</v>
      </c>
      <c r="D1826">
        <v>0</v>
      </c>
      <c r="E1826">
        <v>36</v>
      </c>
      <c r="F1826">
        <v>121</v>
      </c>
      <c r="G1826" s="3">
        <v>45654</v>
      </c>
      <c r="H1826" t="s">
        <v>14</v>
      </c>
      <c r="I1826" t="s">
        <v>1496</v>
      </c>
      <c r="J1826" t="s">
        <v>1456</v>
      </c>
      <c r="K1826" t="s">
        <v>1450</v>
      </c>
      <c r="M1826" t="s">
        <v>1474</v>
      </c>
      <c r="N1826" t="s">
        <v>33</v>
      </c>
      <c r="O1826" t="s">
        <v>53</v>
      </c>
      <c r="P1826" t="s">
        <v>220</v>
      </c>
    </row>
    <row r="1827" spans="1:16" x14ac:dyDescent="0.35">
      <c r="A1827" t="s">
        <v>1091</v>
      </c>
      <c r="B1827">
        <v>1009</v>
      </c>
      <c r="C1827">
        <v>2</v>
      </c>
      <c r="D1827">
        <v>6</v>
      </c>
      <c r="E1827">
        <v>461</v>
      </c>
      <c r="F1827">
        <v>1478</v>
      </c>
      <c r="G1827" s="3">
        <v>45654</v>
      </c>
      <c r="H1827" t="s">
        <v>14</v>
      </c>
      <c r="I1827" t="s">
        <v>1539</v>
      </c>
      <c r="J1827" t="s">
        <v>1456</v>
      </c>
      <c r="K1827" t="s">
        <v>1526</v>
      </c>
      <c r="M1827" t="s">
        <v>2050</v>
      </c>
      <c r="N1827" t="s">
        <v>33</v>
      </c>
      <c r="O1827" t="s">
        <v>45</v>
      </c>
      <c r="P1827" t="s">
        <v>128</v>
      </c>
    </row>
    <row r="1828" spans="1:16" x14ac:dyDescent="0.35">
      <c r="A1828" t="s">
        <v>1322</v>
      </c>
      <c r="B1828">
        <v>242</v>
      </c>
      <c r="C1828">
        <v>1</v>
      </c>
      <c r="D1828">
        <v>0</v>
      </c>
      <c r="E1828">
        <v>56</v>
      </c>
      <c r="F1828">
        <v>299</v>
      </c>
      <c r="G1828" s="3">
        <v>45654</v>
      </c>
      <c r="H1828" t="s">
        <v>14</v>
      </c>
      <c r="I1828" t="s">
        <v>1684</v>
      </c>
      <c r="J1828" t="s">
        <v>1456</v>
      </c>
      <c r="K1828" t="s">
        <v>1450</v>
      </c>
      <c r="M1828" t="s">
        <v>1464</v>
      </c>
      <c r="N1828" t="s">
        <v>33</v>
      </c>
      <c r="O1828" t="s">
        <v>45</v>
      </c>
      <c r="P1828" t="s">
        <v>78</v>
      </c>
    </row>
    <row r="1829" spans="1:16" x14ac:dyDescent="0.35">
      <c r="A1829" t="s">
        <v>779</v>
      </c>
      <c r="B1829">
        <v>215</v>
      </c>
      <c r="C1829">
        <v>3</v>
      </c>
      <c r="D1829">
        <v>0</v>
      </c>
      <c r="E1829">
        <v>83</v>
      </c>
      <c r="F1829">
        <v>301</v>
      </c>
      <c r="G1829" s="3">
        <v>45654</v>
      </c>
      <c r="H1829" t="s">
        <v>14</v>
      </c>
      <c r="I1829" t="s">
        <v>1802</v>
      </c>
      <c r="J1829" t="s">
        <v>1456</v>
      </c>
      <c r="K1829" t="s">
        <v>1450</v>
      </c>
      <c r="M1829" t="s">
        <v>1454</v>
      </c>
      <c r="N1829" t="s">
        <v>33</v>
      </c>
      <c r="O1829" t="s">
        <v>53</v>
      </c>
      <c r="P1829" t="s">
        <v>65</v>
      </c>
    </row>
    <row r="1830" spans="1:16" x14ac:dyDescent="0.35">
      <c r="A1830" t="s">
        <v>780</v>
      </c>
      <c r="B1830">
        <v>1044</v>
      </c>
      <c r="C1830">
        <v>8</v>
      </c>
      <c r="D1830">
        <v>1</v>
      </c>
      <c r="E1830">
        <v>460</v>
      </c>
      <c r="F1830">
        <v>1513</v>
      </c>
      <c r="G1830" s="3">
        <v>45654</v>
      </c>
      <c r="H1830" t="s">
        <v>14</v>
      </c>
      <c r="I1830" t="s">
        <v>1500</v>
      </c>
      <c r="J1830" t="s">
        <v>1456</v>
      </c>
      <c r="K1830" t="s">
        <v>1526</v>
      </c>
      <c r="M1830" t="s">
        <v>2050</v>
      </c>
      <c r="N1830" t="s">
        <v>33</v>
      </c>
      <c r="O1830" t="s">
        <v>50</v>
      </c>
      <c r="P1830" t="s">
        <v>51</v>
      </c>
    </row>
    <row r="1831" spans="1:16" x14ac:dyDescent="0.35">
      <c r="A1831" t="s">
        <v>784</v>
      </c>
      <c r="B1831">
        <v>337</v>
      </c>
      <c r="C1831">
        <v>5</v>
      </c>
      <c r="D1831">
        <v>2</v>
      </c>
      <c r="E1831">
        <v>161</v>
      </c>
      <c r="F1831">
        <v>505</v>
      </c>
      <c r="G1831" s="3">
        <v>45654</v>
      </c>
      <c r="H1831" t="s">
        <v>14</v>
      </c>
      <c r="I1831" t="s">
        <v>1695</v>
      </c>
      <c r="J1831" t="s">
        <v>1456</v>
      </c>
      <c r="K1831" t="s">
        <v>1523</v>
      </c>
      <c r="M1831" t="s">
        <v>2050</v>
      </c>
      <c r="N1831" t="s">
        <v>33</v>
      </c>
      <c r="O1831" t="s">
        <v>34</v>
      </c>
      <c r="P1831" t="s">
        <v>449</v>
      </c>
    </row>
    <row r="1832" spans="1:16" x14ac:dyDescent="0.35">
      <c r="A1832" t="s">
        <v>786</v>
      </c>
      <c r="B1832">
        <v>601</v>
      </c>
      <c r="C1832">
        <v>3</v>
      </c>
      <c r="D1832">
        <v>3</v>
      </c>
      <c r="E1832">
        <v>336</v>
      </c>
      <c r="F1832">
        <v>943</v>
      </c>
      <c r="G1832" s="3">
        <v>45654</v>
      </c>
      <c r="H1832" t="s">
        <v>14</v>
      </c>
      <c r="I1832" t="s">
        <v>1496</v>
      </c>
      <c r="J1832" t="s">
        <v>1456</v>
      </c>
      <c r="K1832" t="s">
        <v>1526</v>
      </c>
      <c r="M1832" t="s">
        <v>2050</v>
      </c>
      <c r="N1832" t="s">
        <v>33</v>
      </c>
      <c r="O1832" t="s">
        <v>73</v>
      </c>
      <c r="P1832" t="s">
        <v>134</v>
      </c>
    </row>
    <row r="1833" spans="1:16" x14ac:dyDescent="0.35">
      <c r="A1833" t="s">
        <v>1349</v>
      </c>
      <c r="B1833">
        <v>242</v>
      </c>
      <c r="D1833">
        <v>0</v>
      </c>
      <c r="E1833">
        <v>115</v>
      </c>
      <c r="F1833">
        <v>357</v>
      </c>
      <c r="G1833" s="3">
        <v>45654</v>
      </c>
      <c r="H1833" t="s">
        <v>14</v>
      </c>
      <c r="I1833" t="s">
        <v>1496</v>
      </c>
      <c r="J1833" t="s">
        <v>1456</v>
      </c>
      <c r="K1833" t="s">
        <v>1534</v>
      </c>
      <c r="M1833" t="s">
        <v>2050</v>
      </c>
      <c r="N1833" t="s">
        <v>33</v>
      </c>
      <c r="O1833" t="s">
        <v>73</v>
      </c>
      <c r="P1833" t="s">
        <v>134</v>
      </c>
    </row>
    <row r="1834" spans="1:16" x14ac:dyDescent="0.35">
      <c r="A1834" t="s">
        <v>787</v>
      </c>
      <c r="B1834">
        <v>450</v>
      </c>
      <c r="D1834">
        <v>5</v>
      </c>
      <c r="E1834">
        <v>163</v>
      </c>
      <c r="F1834">
        <v>618</v>
      </c>
      <c r="G1834" s="3">
        <v>45654</v>
      </c>
      <c r="H1834" t="s">
        <v>14</v>
      </c>
      <c r="I1834" t="s">
        <v>1695</v>
      </c>
      <c r="J1834" t="s">
        <v>1456</v>
      </c>
      <c r="K1834" t="s">
        <v>1526</v>
      </c>
      <c r="M1834" t="s">
        <v>2050</v>
      </c>
      <c r="N1834" t="s">
        <v>33</v>
      </c>
      <c r="O1834" t="s">
        <v>34</v>
      </c>
      <c r="P1834" t="s">
        <v>449</v>
      </c>
    </row>
    <row r="1835" spans="1:16" x14ac:dyDescent="0.35">
      <c r="A1835" t="s">
        <v>828</v>
      </c>
      <c r="B1835">
        <v>746</v>
      </c>
      <c r="C1835">
        <v>2</v>
      </c>
      <c r="D1835">
        <v>10</v>
      </c>
      <c r="E1835">
        <v>311</v>
      </c>
      <c r="F1835">
        <v>1069</v>
      </c>
      <c r="G1835" s="3">
        <v>45654</v>
      </c>
      <c r="H1835" t="s">
        <v>14</v>
      </c>
      <c r="I1835" t="s">
        <v>1959</v>
      </c>
      <c r="J1835" t="s">
        <v>1456</v>
      </c>
      <c r="K1835" t="s">
        <v>1523</v>
      </c>
      <c r="M1835" t="s">
        <v>2050</v>
      </c>
      <c r="N1835" t="s">
        <v>33</v>
      </c>
      <c r="O1835" t="s">
        <v>70</v>
      </c>
      <c r="P1835" t="s">
        <v>97</v>
      </c>
    </row>
    <row r="1836" spans="1:16" x14ac:dyDescent="0.35">
      <c r="A1836" t="s">
        <v>795</v>
      </c>
      <c r="B1836">
        <v>809</v>
      </c>
      <c r="D1836">
        <v>36</v>
      </c>
      <c r="E1836">
        <v>368</v>
      </c>
      <c r="F1836">
        <v>1213</v>
      </c>
      <c r="G1836" s="3">
        <v>45654</v>
      </c>
      <c r="H1836" t="s">
        <v>14</v>
      </c>
      <c r="I1836" t="s">
        <v>1496</v>
      </c>
      <c r="J1836" t="s">
        <v>1456</v>
      </c>
      <c r="K1836" t="s">
        <v>1526</v>
      </c>
      <c r="M1836" t="s">
        <v>2050</v>
      </c>
      <c r="N1836" t="s">
        <v>33</v>
      </c>
      <c r="O1836" t="s">
        <v>73</v>
      </c>
      <c r="P1836" t="s">
        <v>177</v>
      </c>
    </row>
    <row r="1837" spans="1:16" x14ac:dyDescent="0.35">
      <c r="A1837" t="s">
        <v>1021</v>
      </c>
      <c r="B1837">
        <v>1205</v>
      </c>
      <c r="C1837">
        <v>6</v>
      </c>
      <c r="D1837">
        <v>7</v>
      </c>
      <c r="E1837">
        <v>439</v>
      </c>
      <c r="F1837">
        <v>1657</v>
      </c>
      <c r="G1837" s="3">
        <v>45654</v>
      </c>
      <c r="H1837" t="s">
        <v>14</v>
      </c>
      <c r="I1837" t="s">
        <v>1889</v>
      </c>
      <c r="J1837" t="s">
        <v>1456</v>
      </c>
      <c r="K1837" t="s">
        <v>1523</v>
      </c>
      <c r="M1837" t="s">
        <v>2050</v>
      </c>
      <c r="N1837" t="s">
        <v>33</v>
      </c>
      <c r="O1837" t="s">
        <v>34</v>
      </c>
      <c r="P1837" t="s">
        <v>140</v>
      </c>
    </row>
    <row r="1838" spans="1:16" x14ac:dyDescent="0.35">
      <c r="A1838" t="s">
        <v>806</v>
      </c>
      <c r="B1838">
        <v>511</v>
      </c>
      <c r="C1838">
        <v>5</v>
      </c>
      <c r="D1838">
        <v>0</v>
      </c>
      <c r="E1838">
        <v>185</v>
      </c>
      <c r="F1838">
        <v>701</v>
      </c>
      <c r="G1838" s="3">
        <v>45654</v>
      </c>
      <c r="H1838" t="s">
        <v>14</v>
      </c>
      <c r="I1838" t="s">
        <v>1811</v>
      </c>
      <c r="J1838" t="s">
        <v>1456</v>
      </c>
      <c r="K1838" t="s">
        <v>1523</v>
      </c>
      <c r="M1838" t="s">
        <v>2050</v>
      </c>
      <c r="N1838" t="s">
        <v>33</v>
      </c>
      <c r="O1838" t="s">
        <v>73</v>
      </c>
      <c r="P1838" t="s">
        <v>137</v>
      </c>
    </row>
    <row r="1839" spans="1:16" x14ac:dyDescent="0.35">
      <c r="A1839" t="s">
        <v>1307</v>
      </c>
      <c r="B1839">
        <v>68</v>
      </c>
      <c r="D1839">
        <v>0</v>
      </c>
      <c r="E1839">
        <v>11</v>
      </c>
      <c r="F1839">
        <v>79</v>
      </c>
      <c r="G1839" s="3">
        <v>45654</v>
      </c>
      <c r="H1839" t="s">
        <v>14</v>
      </c>
      <c r="I1839" t="s">
        <v>1812</v>
      </c>
      <c r="J1839" t="s">
        <v>1456</v>
      </c>
      <c r="K1839" t="s">
        <v>1450</v>
      </c>
      <c r="M1839" t="s">
        <v>1464</v>
      </c>
      <c r="N1839" t="s">
        <v>33</v>
      </c>
      <c r="O1839" t="s">
        <v>45</v>
      </c>
      <c r="P1839" t="s">
        <v>78</v>
      </c>
    </row>
    <row r="1840" spans="1:16" x14ac:dyDescent="0.35">
      <c r="A1840" t="s">
        <v>812</v>
      </c>
      <c r="B1840">
        <v>161</v>
      </c>
      <c r="C1840">
        <v>1</v>
      </c>
      <c r="D1840">
        <v>0</v>
      </c>
      <c r="E1840">
        <v>209</v>
      </c>
      <c r="F1840">
        <v>371</v>
      </c>
      <c r="G1840" s="3">
        <v>45654</v>
      </c>
      <c r="H1840" t="s">
        <v>14</v>
      </c>
      <c r="I1840" t="s">
        <v>1814</v>
      </c>
      <c r="J1840" t="s">
        <v>1456</v>
      </c>
      <c r="K1840" t="s">
        <v>1453</v>
      </c>
      <c r="M1840" t="s">
        <v>1464</v>
      </c>
      <c r="N1840" t="s">
        <v>33</v>
      </c>
      <c r="O1840" t="s">
        <v>45</v>
      </c>
      <c r="P1840" t="s">
        <v>78</v>
      </c>
    </row>
    <row r="1841" spans="1:16" x14ac:dyDescent="0.35">
      <c r="A1841" t="s">
        <v>818</v>
      </c>
      <c r="B1841">
        <v>806</v>
      </c>
      <c r="C1841">
        <v>2</v>
      </c>
      <c r="D1841">
        <v>11</v>
      </c>
      <c r="E1841">
        <v>476</v>
      </c>
      <c r="F1841">
        <v>1295</v>
      </c>
      <c r="G1841" s="3">
        <v>45654</v>
      </c>
      <c r="H1841" t="s">
        <v>14</v>
      </c>
      <c r="I1841" t="s">
        <v>1817</v>
      </c>
      <c r="J1841" t="s">
        <v>1456</v>
      </c>
      <c r="K1841" t="s">
        <v>1526</v>
      </c>
      <c r="M1841" t="s">
        <v>2050</v>
      </c>
      <c r="N1841" t="s">
        <v>33</v>
      </c>
      <c r="O1841" t="s">
        <v>45</v>
      </c>
      <c r="P1841" t="s">
        <v>128</v>
      </c>
    </row>
    <row r="1842" spans="1:16" x14ac:dyDescent="0.35">
      <c r="A1842" t="s">
        <v>1293</v>
      </c>
      <c r="B1842">
        <v>85</v>
      </c>
      <c r="D1842">
        <v>1</v>
      </c>
      <c r="E1842">
        <v>21</v>
      </c>
      <c r="F1842">
        <v>107</v>
      </c>
      <c r="G1842" s="3">
        <v>45654</v>
      </c>
      <c r="H1842" t="s">
        <v>14</v>
      </c>
      <c r="I1842" t="s">
        <v>1819</v>
      </c>
      <c r="J1842" t="s">
        <v>1456</v>
      </c>
      <c r="K1842" t="s">
        <v>1450</v>
      </c>
      <c r="M1842" t="s">
        <v>1462</v>
      </c>
      <c r="N1842" t="s">
        <v>33</v>
      </c>
      <c r="O1842" t="s">
        <v>70</v>
      </c>
      <c r="P1842" t="s">
        <v>71</v>
      </c>
    </row>
    <row r="1843" spans="1:16" x14ac:dyDescent="0.35">
      <c r="A1843" t="s">
        <v>1002</v>
      </c>
      <c r="B1843">
        <v>218</v>
      </c>
      <c r="C1843">
        <v>1</v>
      </c>
      <c r="D1843">
        <v>1</v>
      </c>
      <c r="E1843">
        <v>104</v>
      </c>
      <c r="F1843">
        <v>324</v>
      </c>
      <c r="G1843" s="3">
        <v>45654</v>
      </c>
      <c r="H1843" t="s">
        <v>14</v>
      </c>
      <c r="I1843" t="s">
        <v>1478</v>
      </c>
      <c r="J1843" t="s">
        <v>1456</v>
      </c>
      <c r="K1843" t="s">
        <v>1453</v>
      </c>
      <c r="M1843" t="s">
        <v>1469</v>
      </c>
      <c r="N1843" t="s">
        <v>33</v>
      </c>
      <c r="O1843" t="s">
        <v>73</v>
      </c>
      <c r="P1843" t="s">
        <v>74</v>
      </c>
    </row>
    <row r="1844" spans="1:16" x14ac:dyDescent="0.35">
      <c r="A1844" t="s">
        <v>1284</v>
      </c>
      <c r="B1844">
        <v>253</v>
      </c>
      <c r="C1844">
        <v>1</v>
      </c>
      <c r="D1844">
        <v>0</v>
      </c>
      <c r="E1844">
        <v>30</v>
      </c>
      <c r="F1844">
        <v>284</v>
      </c>
      <c r="G1844" s="3">
        <v>45654</v>
      </c>
      <c r="H1844" t="s">
        <v>14</v>
      </c>
      <c r="I1844" t="s">
        <v>1823</v>
      </c>
      <c r="J1844" t="s">
        <v>1456</v>
      </c>
      <c r="K1844" t="s">
        <v>1453</v>
      </c>
      <c r="M1844" t="s">
        <v>1464</v>
      </c>
      <c r="N1844" t="s">
        <v>33</v>
      </c>
      <c r="O1844" t="s">
        <v>45</v>
      </c>
      <c r="P1844" t="s">
        <v>78</v>
      </c>
    </row>
    <row r="1845" spans="1:16" x14ac:dyDescent="0.35">
      <c r="A1845" t="s">
        <v>1320</v>
      </c>
      <c r="B1845">
        <v>23</v>
      </c>
      <c r="D1845">
        <v>0</v>
      </c>
      <c r="E1845">
        <v>8</v>
      </c>
      <c r="F1845">
        <v>31</v>
      </c>
      <c r="G1845" s="3">
        <v>45654</v>
      </c>
      <c r="H1845" t="s">
        <v>14</v>
      </c>
      <c r="I1845" t="s">
        <v>1535</v>
      </c>
      <c r="J1845" t="s">
        <v>1456</v>
      </c>
      <c r="K1845" t="s">
        <v>1450</v>
      </c>
      <c r="M1845" t="s">
        <v>1464</v>
      </c>
      <c r="N1845" t="s">
        <v>33</v>
      </c>
      <c r="O1845" t="s">
        <v>45</v>
      </c>
      <c r="P1845" t="s">
        <v>78</v>
      </c>
    </row>
    <row r="1846" spans="1:16" x14ac:dyDescent="0.35">
      <c r="A1846" t="s">
        <v>851</v>
      </c>
      <c r="B1846">
        <v>462</v>
      </c>
      <c r="C1846">
        <v>5</v>
      </c>
      <c r="D1846">
        <v>3</v>
      </c>
      <c r="E1846">
        <v>232</v>
      </c>
      <c r="F1846">
        <v>702</v>
      </c>
      <c r="G1846" s="3">
        <v>45654</v>
      </c>
      <c r="H1846" t="s">
        <v>14</v>
      </c>
      <c r="I1846" t="s">
        <v>1827</v>
      </c>
      <c r="J1846" t="s">
        <v>1456</v>
      </c>
      <c r="K1846" t="s">
        <v>1523</v>
      </c>
      <c r="M1846" t="s">
        <v>2050</v>
      </c>
      <c r="N1846" t="s">
        <v>33</v>
      </c>
      <c r="O1846" t="s">
        <v>70</v>
      </c>
      <c r="P1846" t="s">
        <v>226</v>
      </c>
    </row>
    <row r="1847" spans="1:16" x14ac:dyDescent="0.35">
      <c r="A1847" t="s">
        <v>856</v>
      </c>
      <c r="B1847">
        <v>358</v>
      </c>
      <c r="D1847">
        <v>0</v>
      </c>
      <c r="E1847">
        <v>52</v>
      </c>
      <c r="F1847">
        <v>410</v>
      </c>
      <c r="G1847" s="3">
        <v>45654</v>
      </c>
      <c r="H1847" t="s">
        <v>14</v>
      </c>
      <c r="I1847" t="s">
        <v>1829</v>
      </c>
      <c r="J1847" t="s">
        <v>1456</v>
      </c>
      <c r="K1847" t="s">
        <v>1453</v>
      </c>
      <c r="M1847" t="s">
        <v>1454</v>
      </c>
      <c r="N1847" t="s">
        <v>33</v>
      </c>
      <c r="O1847" t="s">
        <v>53</v>
      </c>
      <c r="P1847" t="s">
        <v>198</v>
      </c>
    </row>
    <row r="1848" spans="1:16" x14ac:dyDescent="0.35">
      <c r="A1848" t="s">
        <v>858</v>
      </c>
      <c r="B1848">
        <v>573</v>
      </c>
      <c r="C1848">
        <v>3</v>
      </c>
      <c r="D1848">
        <v>20</v>
      </c>
      <c r="E1848">
        <v>276</v>
      </c>
      <c r="F1848">
        <v>872</v>
      </c>
      <c r="G1848" s="3">
        <v>45654</v>
      </c>
      <c r="H1848" t="s">
        <v>14</v>
      </c>
      <c r="I1848" t="s">
        <v>1734</v>
      </c>
      <c r="J1848" t="s">
        <v>1456</v>
      </c>
      <c r="K1848" t="s">
        <v>1523</v>
      </c>
      <c r="M1848" t="s">
        <v>2050</v>
      </c>
      <c r="N1848" t="s">
        <v>33</v>
      </c>
      <c r="O1848" t="s">
        <v>73</v>
      </c>
      <c r="P1848" t="s">
        <v>134</v>
      </c>
    </row>
    <row r="1849" spans="1:16" x14ac:dyDescent="0.35">
      <c r="A1849" t="s">
        <v>1390</v>
      </c>
      <c r="B1849">
        <v>36</v>
      </c>
      <c r="D1849">
        <v>0</v>
      </c>
      <c r="E1849">
        <v>24</v>
      </c>
      <c r="F1849">
        <v>60</v>
      </c>
      <c r="G1849" s="3">
        <v>45654</v>
      </c>
      <c r="H1849" t="s">
        <v>14</v>
      </c>
      <c r="I1849" t="s">
        <v>1869</v>
      </c>
      <c r="J1849" t="s">
        <v>1456</v>
      </c>
      <c r="K1849" t="s">
        <v>1450</v>
      </c>
      <c r="M1849" t="s">
        <v>1464</v>
      </c>
      <c r="N1849" t="s">
        <v>33</v>
      </c>
      <c r="O1849" t="s">
        <v>45</v>
      </c>
      <c r="P1849" t="s">
        <v>78</v>
      </c>
    </row>
    <row r="1850" spans="1:16" x14ac:dyDescent="0.35">
      <c r="A1850" t="s">
        <v>893</v>
      </c>
      <c r="B1850">
        <v>163</v>
      </c>
      <c r="C1850">
        <v>2</v>
      </c>
      <c r="D1850">
        <v>0</v>
      </c>
      <c r="E1850">
        <v>74</v>
      </c>
      <c r="F1850">
        <v>239</v>
      </c>
      <c r="G1850" s="3">
        <v>45654</v>
      </c>
      <c r="H1850" t="s">
        <v>14</v>
      </c>
      <c r="I1850" t="s">
        <v>1752</v>
      </c>
      <c r="J1850" t="s">
        <v>1456</v>
      </c>
      <c r="K1850" t="s">
        <v>1473</v>
      </c>
      <c r="M1850" t="s">
        <v>2050</v>
      </c>
      <c r="N1850" t="s">
        <v>33</v>
      </c>
      <c r="O1850" t="s">
        <v>45</v>
      </c>
      <c r="P1850" t="s">
        <v>128</v>
      </c>
    </row>
    <row r="1851" spans="1:16" x14ac:dyDescent="0.35">
      <c r="A1851" t="s">
        <v>894</v>
      </c>
      <c r="B1851">
        <v>95</v>
      </c>
      <c r="D1851">
        <v>0</v>
      </c>
      <c r="E1851">
        <v>20</v>
      </c>
      <c r="F1851">
        <v>115</v>
      </c>
      <c r="G1851" s="3">
        <v>45654</v>
      </c>
      <c r="H1851" t="s">
        <v>14</v>
      </c>
      <c r="I1851" t="s">
        <v>1843</v>
      </c>
      <c r="J1851" t="s">
        <v>1456</v>
      </c>
      <c r="K1851" t="s">
        <v>1450</v>
      </c>
      <c r="M1851" t="s">
        <v>1462</v>
      </c>
      <c r="N1851" t="s">
        <v>33</v>
      </c>
      <c r="O1851" t="s">
        <v>70</v>
      </c>
      <c r="P1851" t="s">
        <v>71</v>
      </c>
    </row>
    <row r="1852" spans="1:16" x14ac:dyDescent="0.35">
      <c r="A1852" t="s">
        <v>896</v>
      </c>
      <c r="B1852">
        <v>450</v>
      </c>
      <c r="C1852">
        <v>2</v>
      </c>
      <c r="D1852">
        <v>3</v>
      </c>
      <c r="E1852">
        <v>162</v>
      </c>
      <c r="F1852">
        <v>617</v>
      </c>
      <c r="G1852" s="3">
        <v>45654</v>
      </c>
      <c r="H1852" t="s">
        <v>14</v>
      </c>
      <c r="I1852" t="s">
        <v>1844</v>
      </c>
      <c r="J1852" t="s">
        <v>1456</v>
      </c>
      <c r="K1852" t="s">
        <v>1523</v>
      </c>
      <c r="M1852" t="s">
        <v>2050</v>
      </c>
      <c r="N1852" t="s">
        <v>33</v>
      </c>
      <c r="O1852" t="s">
        <v>73</v>
      </c>
      <c r="P1852" t="s">
        <v>137</v>
      </c>
    </row>
    <row r="1853" spans="1:16" x14ac:dyDescent="0.35">
      <c r="A1853" t="s">
        <v>899</v>
      </c>
      <c r="B1853">
        <v>348</v>
      </c>
      <c r="C1853">
        <v>4</v>
      </c>
      <c r="D1853">
        <v>0</v>
      </c>
      <c r="E1853">
        <v>189</v>
      </c>
      <c r="F1853">
        <v>541</v>
      </c>
      <c r="G1853" s="3">
        <v>45654</v>
      </c>
      <c r="H1853" t="s">
        <v>14</v>
      </c>
      <c r="I1853" t="s">
        <v>1847</v>
      </c>
      <c r="J1853" t="s">
        <v>1456</v>
      </c>
      <c r="K1853" t="s">
        <v>1523</v>
      </c>
      <c r="M1853" t="s">
        <v>2050</v>
      </c>
      <c r="N1853" t="s">
        <v>33</v>
      </c>
      <c r="O1853" t="s">
        <v>34</v>
      </c>
      <c r="P1853" t="s">
        <v>449</v>
      </c>
    </row>
    <row r="1854" spans="1:16" x14ac:dyDescent="0.35">
      <c r="A1854" t="s">
        <v>903</v>
      </c>
      <c r="B1854">
        <v>226</v>
      </c>
      <c r="C1854">
        <v>2</v>
      </c>
      <c r="D1854">
        <v>0</v>
      </c>
      <c r="E1854">
        <v>93</v>
      </c>
      <c r="F1854">
        <v>321</v>
      </c>
      <c r="G1854" s="3">
        <v>45654</v>
      </c>
      <c r="H1854" t="s">
        <v>14</v>
      </c>
      <c r="I1854" t="s">
        <v>1496</v>
      </c>
      <c r="J1854" t="s">
        <v>1456</v>
      </c>
      <c r="K1854" t="s">
        <v>1523</v>
      </c>
      <c r="M1854" t="s">
        <v>2050</v>
      </c>
      <c r="N1854" t="s">
        <v>33</v>
      </c>
      <c r="O1854" t="s">
        <v>73</v>
      </c>
      <c r="P1854" t="s">
        <v>177</v>
      </c>
    </row>
    <row r="1855" spans="1:16" x14ac:dyDescent="0.35">
      <c r="A1855" t="s">
        <v>1511</v>
      </c>
      <c r="B1855">
        <v>615</v>
      </c>
      <c r="C1855">
        <v>1</v>
      </c>
      <c r="D1855">
        <v>4</v>
      </c>
      <c r="E1855">
        <v>247</v>
      </c>
      <c r="F1855">
        <v>867</v>
      </c>
      <c r="G1855" s="3">
        <v>45654</v>
      </c>
      <c r="H1855" t="s">
        <v>14</v>
      </c>
      <c r="I1855" t="s">
        <v>1499</v>
      </c>
      <c r="J1855" t="s">
        <v>1456</v>
      </c>
      <c r="K1855" t="s">
        <v>1526</v>
      </c>
      <c r="M1855" t="s">
        <v>2050</v>
      </c>
      <c r="N1855" t="s">
        <v>33</v>
      </c>
      <c r="O1855" t="s">
        <v>34</v>
      </c>
      <c r="P1855" t="s">
        <v>48</v>
      </c>
    </row>
    <row r="1856" spans="1:16" x14ac:dyDescent="0.35">
      <c r="A1856" t="s">
        <v>1047</v>
      </c>
      <c r="B1856">
        <v>443</v>
      </c>
      <c r="C1856">
        <v>4</v>
      </c>
      <c r="D1856">
        <v>5</v>
      </c>
      <c r="E1856">
        <v>195</v>
      </c>
      <c r="F1856">
        <v>647</v>
      </c>
      <c r="G1856" s="3">
        <v>45654</v>
      </c>
      <c r="H1856" t="s">
        <v>14</v>
      </c>
      <c r="I1856" t="s">
        <v>1900</v>
      </c>
      <c r="J1856" t="s">
        <v>1456</v>
      </c>
      <c r="K1856" t="s">
        <v>1453</v>
      </c>
      <c r="M1856" t="s">
        <v>1470</v>
      </c>
      <c r="N1856" t="s">
        <v>33</v>
      </c>
      <c r="O1856" t="s">
        <v>73</v>
      </c>
      <c r="P1856" t="s">
        <v>74</v>
      </c>
    </row>
    <row r="1857" spans="1:16" x14ac:dyDescent="0.35">
      <c r="A1857" t="s">
        <v>912</v>
      </c>
      <c r="B1857">
        <v>243</v>
      </c>
      <c r="C1857">
        <v>2</v>
      </c>
      <c r="D1857">
        <v>0</v>
      </c>
      <c r="E1857">
        <v>52</v>
      </c>
      <c r="F1857">
        <v>297</v>
      </c>
      <c r="G1857" s="3">
        <v>45654</v>
      </c>
      <c r="H1857" t="s">
        <v>14</v>
      </c>
      <c r="I1857" t="s">
        <v>1850</v>
      </c>
      <c r="J1857" t="s">
        <v>1456</v>
      </c>
      <c r="K1857" t="s">
        <v>1453</v>
      </c>
      <c r="M1857" t="s">
        <v>1457</v>
      </c>
      <c r="N1857" t="s">
        <v>33</v>
      </c>
      <c r="O1857" t="s">
        <v>34</v>
      </c>
      <c r="P1857" t="s">
        <v>35</v>
      </c>
    </row>
    <row r="1858" spans="1:16" x14ac:dyDescent="0.35">
      <c r="A1858" t="s">
        <v>1317</v>
      </c>
      <c r="B1858">
        <v>51</v>
      </c>
      <c r="D1858">
        <v>0</v>
      </c>
      <c r="E1858">
        <v>29</v>
      </c>
      <c r="F1858">
        <v>80</v>
      </c>
      <c r="G1858" s="3">
        <v>45654</v>
      </c>
      <c r="H1858" t="s">
        <v>14</v>
      </c>
      <c r="I1858" t="s">
        <v>1851</v>
      </c>
      <c r="J1858" t="s">
        <v>1456</v>
      </c>
      <c r="K1858" t="s">
        <v>1450</v>
      </c>
      <c r="M1858" t="s">
        <v>1464</v>
      </c>
      <c r="N1858" t="s">
        <v>33</v>
      </c>
      <c r="O1858" t="s">
        <v>45</v>
      </c>
      <c r="P1858" t="s">
        <v>78</v>
      </c>
    </row>
    <row r="1859" spans="1:16" x14ac:dyDescent="0.35">
      <c r="A1859" t="s">
        <v>914</v>
      </c>
      <c r="B1859">
        <v>1159</v>
      </c>
      <c r="C1859">
        <v>2</v>
      </c>
      <c r="D1859">
        <v>5</v>
      </c>
      <c r="E1859">
        <v>588</v>
      </c>
      <c r="F1859">
        <v>1754</v>
      </c>
      <c r="G1859" s="3">
        <v>45654</v>
      </c>
      <c r="H1859" t="s">
        <v>14</v>
      </c>
      <c r="I1859" t="s">
        <v>1485</v>
      </c>
      <c r="J1859" t="s">
        <v>1456</v>
      </c>
      <c r="K1859" t="s">
        <v>1526</v>
      </c>
      <c r="M1859" t="s">
        <v>2050</v>
      </c>
      <c r="N1859" t="s">
        <v>33</v>
      </c>
      <c r="O1859" t="s">
        <v>2023</v>
      </c>
      <c r="P1859" t="s">
        <v>182</v>
      </c>
    </row>
    <row r="1860" spans="1:16" x14ac:dyDescent="0.35">
      <c r="A1860" t="s">
        <v>925</v>
      </c>
      <c r="B1860">
        <v>1571</v>
      </c>
      <c r="C1860">
        <v>8</v>
      </c>
      <c r="D1860">
        <v>6</v>
      </c>
      <c r="E1860">
        <v>604</v>
      </c>
      <c r="F1860">
        <v>2189</v>
      </c>
      <c r="G1860" s="3">
        <v>45654</v>
      </c>
      <c r="H1860" t="s">
        <v>14</v>
      </c>
      <c r="I1860" t="s">
        <v>1853</v>
      </c>
      <c r="J1860" t="s">
        <v>1456</v>
      </c>
      <c r="K1860" t="s">
        <v>1526</v>
      </c>
      <c r="M1860" t="s">
        <v>2050</v>
      </c>
      <c r="N1860" t="s">
        <v>33</v>
      </c>
      <c r="O1860" t="s">
        <v>45</v>
      </c>
      <c r="P1860" t="s">
        <v>128</v>
      </c>
    </row>
    <row r="1861" spans="1:16" x14ac:dyDescent="0.35">
      <c r="A1861" t="s">
        <v>940</v>
      </c>
      <c r="B1861">
        <v>367</v>
      </c>
      <c r="C1861">
        <v>4</v>
      </c>
      <c r="D1861">
        <v>1</v>
      </c>
      <c r="E1861">
        <v>172</v>
      </c>
      <c r="F1861">
        <v>544</v>
      </c>
      <c r="G1861" s="3">
        <v>45654</v>
      </c>
      <c r="H1861" t="s">
        <v>14</v>
      </c>
      <c r="I1861" t="s">
        <v>1859</v>
      </c>
      <c r="J1861" t="s">
        <v>1456</v>
      </c>
      <c r="K1861" t="s">
        <v>1523</v>
      </c>
      <c r="M1861" t="s">
        <v>2050</v>
      </c>
      <c r="N1861" t="s">
        <v>33</v>
      </c>
      <c r="O1861" t="s">
        <v>73</v>
      </c>
      <c r="P1861" t="s">
        <v>169</v>
      </c>
    </row>
    <row r="1862" spans="1:16" x14ac:dyDescent="0.35">
      <c r="A1862" t="s">
        <v>943</v>
      </c>
      <c r="B1862">
        <v>202</v>
      </c>
      <c r="C1862">
        <v>1</v>
      </c>
      <c r="D1862">
        <v>0</v>
      </c>
      <c r="E1862">
        <v>49</v>
      </c>
      <c r="F1862">
        <v>252</v>
      </c>
      <c r="G1862" s="3">
        <v>45654</v>
      </c>
      <c r="H1862" t="s">
        <v>14</v>
      </c>
      <c r="I1862" t="s">
        <v>1500</v>
      </c>
      <c r="J1862" t="s">
        <v>1456</v>
      </c>
      <c r="K1862" t="s">
        <v>1450</v>
      </c>
      <c r="M1862" t="s">
        <v>1462</v>
      </c>
      <c r="N1862" t="s">
        <v>33</v>
      </c>
      <c r="O1862" t="s">
        <v>70</v>
      </c>
      <c r="P1862" t="s">
        <v>71</v>
      </c>
    </row>
    <row r="1863" spans="1:16" x14ac:dyDescent="0.35">
      <c r="A1863" t="s">
        <v>954</v>
      </c>
      <c r="B1863">
        <v>248</v>
      </c>
      <c r="C1863">
        <v>1</v>
      </c>
      <c r="D1863">
        <v>0</v>
      </c>
      <c r="E1863">
        <v>128</v>
      </c>
      <c r="F1863">
        <v>377</v>
      </c>
      <c r="G1863" s="3">
        <v>45654</v>
      </c>
      <c r="H1863" t="s">
        <v>14</v>
      </c>
      <c r="I1863" t="s">
        <v>1865</v>
      </c>
      <c r="J1863" t="s">
        <v>1456</v>
      </c>
      <c r="K1863" t="s">
        <v>1449</v>
      </c>
      <c r="M1863" t="s">
        <v>2050</v>
      </c>
      <c r="N1863" t="s">
        <v>33</v>
      </c>
      <c r="O1863" t="s">
        <v>34</v>
      </c>
      <c r="P1863" t="s">
        <v>449</v>
      </c>
    </row>
    <row r="1864" spans="1:16" x14ac:dyDescent="0.35">
      <c r="A1864" t="s">
        <v>971</v>
      </c>
      <c r="B1864">
        <v>437</v>
      </c>
      <c r="C1864">
        <v>8</v>
      </c>
      <c r="D1864">
        <v>0</v>
      </c>
      <c r="E1864">
        <v>206</v>
      </c>
      <c r="F1864">
        <v>651</v>
      </c>
      <c r="G1864" s="3">
        <v>45654</v>
      </c>
      <c r="H1864" t="s">
        <v>14</v>
      </c>
      <c r="I1864" t="s">
        <v>1871</v>
      </c>
      <c r="J1864" t="s">
        <v>1456</v>
      </c>
      <c r="K1864" t="s">
        <v>1523</v>
      </c>
      <c r="M1864" t="s">
        <v>2050</v>
      </c>
      <c r="N1864" t="s">
        <v>33</v>
      </c>
      <c r="O1864" t="s">
        <v>73</v>
      </c>
      <c r="P1864" t="s">
        <v>137</v>
      </c>
    </row>
    <row r="1865" spans="1:16" x14ac:dyDescent="0.35">
      <c r="A1865" t="s">
        <v>1420</v>
      </c>
      <c r="B1865">
        <v>158</v>
      </c>
      <c r="D1865">
        <v>3</v>
      </c>
      <c r="E1865">
        <v>104</v>
      </c>
      <c r="F1865">
        <v>265</v>
      </c>
      <c r="G1865" s="3">
        <v>45654</v>
      </c>
      <c r="H1865" t="s">
        <v>14</v>
      </c>
      <c r="I1865" t="s">
        <v>1869</v>
      </c>
      <c r="J1865" t="s">
        <v>1456</v>
      </c>
      <c r="K1865" t="s">
        <v>1523</v>
      </c>
      <c r="M1865" t="s">
        <v>2050</v>
      </c>
      <c r="N1865" t="s">
        <v>33</v>
      </c>
      <c r="O1865" t="s">
        <v>50</v>
      </c>
      <c r="P1865" t="s">
        <v>427</v>
      </c>
    </row>
    <row r="1866" spans="1:16" x14ac:dyDescent="0.35">
      <c r="A1866" t="s">
        <v>965</v>
      </c>
      <c r="B1866">
        <v>1105</v>
      </c>
      <c r="C1866">
        <v>6</v>
      </c>
      <c r="D1866">
        <v>3</v>
      </c>
      <c r="E1866">
        <v>439</v>
      </c>
      <c r="F1866">
        <v>1553</v>
      </c>
      <c r="G1866" s="3">
        <v>45654</v>
      </c>
      <c r="H1866" t="s">
        <v>14</v>
      </c>
      <c r="I1866" t="s">
        <v>1478</v>
      </c>
      <c r="J1866" t="s">
        <v>1456</v>
      </c>
      <c r="K1866" t="s">
        <v>1526</v>
      </c>
      <c r="M1866" t="s">
        <v>2050</v>
      </c>
      <c r="N1866" t="s">
        <v>33</v>
      </c>
      <c r="O1866" t="s">
        <v>34</v>
      </c>
      <c r="P1866" t="s">
        <v>193</v>
      </c>
    </row>
    <row r="1867" spans="1:16" x14ac:dyDescent="0.35">
      <c r="A1867" t="s">
        <v>972</v>
      </c>
      <c r="B1867">
        <v>666</v>
      </c>
      <c r="D1867">
        <v>13</v>
      </c>
      <c r="E1867">
        <v>367</v>
      </c>
      <c r="F1867">
        <v>1046</v>
      </c>
      <c r="G1867" s="3">
        <v>45654</v>
      </c>
      <c r="H1867" t="s">
        <v>14</v>
      </c>
      <c r="I1867" t="s">
        <v>1872</v>
      </c>
      <c r="J1867" t="s">
        <v>1456</v>
      </c>
      <c r="K1867" t="s">
        <v>1523</v>
      </c>
      <c r="M1867" t="s">
        <v>2050</v>
      </c>
      <c r="N1867" t="s">
        <v>33</v>
      </c>
      <c r="O1867" t="s">
        <v>70</v>
      </c>
      <c r="P1867" t="s">
        <v>255</v>
      </c>
    </row>
    <row r="1868" spans="1:16" x14ac:dyDescent="0.35">
      <c r="A1868" t="s">
        <v>1325</v>
      </c>
      <c r="B1868">
        <v>33</v>
      </c>
      <c r="D1868">
        <v>0</v>
      </c>
      <c r="E1868">
        <v>6</v>
      </c>
      <c r="F1868">
        <v>39</v>
      </c>
      <c r="G1868" s="3">
        <v>45654</v>
      </c>
      <c r="H1868" t="s">
        <v>14</v>
      </c>
      <c r="I1868" t="s">
        <v>1967</v>
      </c>
      <c r="J1868" t="s">
        <v>1456</v>
      </c>
      <c r="K1868" t="s">
        <v>1450</v>
      </c>
      <c r="M1868" t="s">
        <v>1471</v>
      </c>
      <c r="N1868" t="s">
        <v>33</v>
      </c>
      <c r="O1868" t="s">
        <v>53</v>
      </c>
      <c r="P1868" t="s">
        <v>54</v>
      </c>
    </row>
    <row r="1869" spans="1:16" x14ac:dyDescent="0.35">
      <c r="A1869" t="s">
        <v>994</v>
      </c>
      <c r="B1869">
        <v>244</v>
      </c>
      <c r="C1869">
        <v>1</v>
      </c>
      <c r="D1869">
        <v>4</v>
      </c>
      <c r="E1869">
        <v>95</v>
      </c>
      <c r="F1869">
        <v>344</v>
      </c>
      <c r="G1869" s="3">
        <v>45654</v>
      </c>
      <c r="H1869" t="s">
        <v>14</v>
      </c>
      <c r="I1869" t="s">
        <v>1877</v>
      </c>
      <c r="J1869" t="s">
        <v>1456</v>
      </c>
      <c r="K1869" t="s">
        <v>1453</v>
      </c>
      <c r="M1869" t="s">
        <v>1467</v>
      </c>
      <c r="N1869" t="s">
        <v>33</v>
      </c>
      <c r="O1869" t="s">
        <v>53</v>
      </c>
      <c r="P1869" t="s">
        <v>220</v>
      </c>
    </row>
    <row r="1870" spans="1:16" x14ac:dyDescent="0.35">
      <c r="A1870" t="s">
        <v>996</v>
      </c>
      <c r="B1870">
        <v>375</v>
      </c>
      <c r="C1870">
        <v>2</v>
      </c>
      <c r="D1870">
        <v>0</v>
      </c>
      <c r="E1870">
        <v>145</v>
      </c>
      <c r="F1870">
        <v>522</v>
      </c>
      <c r="G1870" s="3">
        <v>45654</v>
      </c>
      <c r="H1870" t="s">
        <v>14</v>
      </c>
      <c r="I1870" t="s">
        <v>1878</v>
      </c>
      <c r="J1870" t="s">
        <v>1456</v>
      </c>
      <c r="K1870" t="s">
        <v>1523</v>
      </c>
      <c r="M1870" t="s">
        <v>2050</v>
      </c>
      <c r="N1870" t="s">
        <v>33</v>
      </c>
      <c r="O1870" t="s">
        <v>34</v>
      </c>
      <c r="P1870" t="s">
        <v>449</v>
      </c>
    </row>
    <row r="1871" spans="1:16" x14ac:dyDescent="0.35">
      <c r="A1871" t="s">
        <v>1434</v>
      </c>
      <c r="B1871">
        <v>992</v>
      </c>
      <c r="C1871">
        <v>1</v>
      </c>
      <c r="D1871">
        <v>20</v>
      </c>
      <c r="E1871">
        <v>455</v>
      </c>
      <c r="F1871">
        <v>1468</v>
      </c>
      <c r="G1871" s="3">
        <v>45654</v>
      </c>
      <c r="H1871" t="s">
        <v>14</v>
      </c>
      <c r="I1871" t="s">
        <v>1602</v>
      </c>
      <c r="J1871" t="s">
        <v>1456</v>
      </c>
      <c r="K1871" t="s">
        <v>1526</v>
      </c>
      <c r="M1871" t="s">
        <v>2050</v>
      </c>
      <c r="N1871" t="s">
        <v>33</v>
      </c>
      <c r="O1871" t="s">
        <v>70</v>
      </c>
      <c r="P1871" t="s">
        <v>255</v>
      </c>
    </row>
    <row r="1872" spans="1:16" x14ac:dyDescent="0.35">
      <c r="A1872" t="s">
        <v>1007</v>
      </c>
      <c r="B1872">
        <v>123</v>
      </c>
      <c r="D1872">
        <v>0</v>
      </c>
      <c r="E1872">
        <v>60</v>
      </c>
      <c r="F1872">
        <v>183</v>
      </c>
      <c r="G1872" s="3">
        <v>45654</v>
      </c>
      <c r="H1872" t="s">
        <v>14</v>
      </c>
      <c r="I1872" t="s">
        <v>1880</v>
      </c>
      <c r="J1872" t="s">
        <v>1456</v>
      </c>
      <c r="K1872" t="s">
        <v>1453</v>
      </c>
      <c r="M1872" t="s">
        <v>1474</v>
      </c>
      <c r="N1872" t="s">
        <v>33</v>
      </c>
      <c r="O1872" t="s">
        <v>53</v>
      </c>
      <c r="P1872" t="s">
        <v>220</v>
      </c>
    </row>
    <row r="1873" spans="1:16" x14ac:dyDescent="0.35">
      <c r="A1873" t="s">
        <v>1009</v>
      </c>
      <c r="B1873">
        <v>83</v>
      </c>
      <c r="C1873">
        <v>2</v>
      </c>
      <c r="D1873">
        <v>0</v>
      </c>
      <c r="E1873">
        <v>86</v>
      </c>
      <c r="F1873">
        <v>171</v>
      </c>
      <c r="G1873" s="3">
        <v>45654</v>
      </c>
      <c r="H1873" t="s">
        <v>14</v>
      </c>
      <c r="I1873" t="s">
        <v>1882</v>
      </c>
      <c r="J1873" t="s">
        <v>1456</v>
      </c>
      <c r="K1873" t="s">
        <v>1453</v>
      </c>
      <c r="M1873" t="s">
        <v>1474</v>
      </c>
      <c r="N1873" t="s">
        <v>33</v>
      </c>
      <c r="O1873" t="s">
        <v>53</v>
      </c>
      <c r="P1873" t="s">
        <v>220</v>
      </c>
    </row>
    <row r="1874" spans="1:16" x14ac:dyDescent="0.35">
      <c r="A1874" t="s">
        <v>1010</v>
      </c>
      <c r="B1874">
        <v>225</v>
      </c>
      <c r="D1874">
        <v>0</v>
      </c>
      <c r="E1874">
        <v>44</v>
      </c>
      <c r="F1874">
        <v>269</v>
      </c>
      <c r="G1874" s="3">
        <v>45654</v>
      </c>
      <c r="H1874" t="s">
        <v>14</v>
      </c>
      <c r="I1874" t="s">
        <v>1883</v>
      </c>
      <c r="J1874" t="s">
        <v>1456</v>
      </c>
      <c r="K1874" t="s">
        <v>1453</v>
      </c>
      <c r="M1874" t="s">
        <v>1474</v>
      </c>
      <c r="N1874" t="s">
        <v>33</v>
      </c>
      <c r="O1874" t="s">
        <v>53</v>
      </c>
      <c r="P1874" t="s">
        <v>220</v>
      </c>
    </row>
    <row r="1875" spans="1:16" x14ac:dyDescent="0.35">
      <c r="A1875" t="s">
        <v>1015</v>
      </c>
      <c r="B1875">
        <v>143</v>
      </c>
      <c r="C1875">
        <v>1</v>
      </c>
      <c r="D1875">
        <v>0</v>
      </c>
      <c r="E1875">
        <v>63</v>
      </c>
      <c r="F1875">
        <v>207</v>
      </c>
      <c r="G1875" s="3">
        <v>45654</v>
      </c>
      <c r="H1875" t="s">
        <v>14</v>
      </c>
      <c r="I1875" t="s">
        <v>1886</v>
      </c>
      <c r="J1875" t="s">
        <v>1456</v>
      </c>
      <c r="K1875" t="s">
        <v>1453</v>
      </c>
      <c r="M1875" t="s">
        <v>1474</v>
      </c>
      <c r="N1875" t="s">
        <v>33</v>
      </c>
      <c r="O1875" t="s">
        <v>53</v>
      </c>
      <c r="P1875" t="s">
        <v>220</v>
      </c>
    </row>
    <row r="1876" spans="1:16" x14ac:dyDescent="0.35">
      <c r="A1876" t="s">
        <v>1017</v>
      </c>
      <c r="B1876">
        <v>208</v>
      </c>
      <c r="D1876">
        <v>0</v>
      </c>
      <c r="E1876">
        <v>55</v>
      </c>
      <c r="F1876">
        <v>263</v>
      </c>
      <c r="G1876" s="3">
        <v>45654</v>
      </c>
      <c r="H1876" t="s">
        <v>14</v>
      </c>
      <c r="I1876" t="s">
        <v>1887</v>
      </c>
      <c r="J1876" t="s">
        <v>1456</v>
      </c>
      <c r="K1876" t="s">
        <v>1453</v>
      </c>
      <c r="M1876" t="s">
        <v>1474</v>
      </c>
      <c r="N1876" t="s">
        <v>33</v>
      </c>
      <c r="O1876" t="s">
        <v>53</v>
      </c>
      <c r="P1876" t="s">
        <v>220</v>
      </c>
    </row>
    <row r="1877" spans="1:16" x14ac:dyDescent="0.35">
      <c r="A1877" t="s">
        <v>1019</v>
      </c>
      <c r="B1877">
        <v>73</v>
      </c>
      <c r="D1877">
        <v>0</v>
      </c>
      <c r="E1877">
        <v>24</v>
      </c>
      <c r="F1877">
        <v>97</v>
      </c>
      <c r="G1877" s="3">
        <v>45654</v>
      </c>
      <c r="H1877" t="s">
        <v>14</v>
      </c>
      <c r="I1877" t="s">
        <v>1887</v>
      </c>
      <c r="J1877" t="s">
        <v>1456</v>
      </c>
      <c r="K1877" t="s">
        <v>1450</v>
      </c>
      <c r="M1877" t="s">
        <v>1454</v>
      </c>
      <c r="N1877" t="s">
        <v>33</v>
      </c>
      <c r="O1877" t="s">
        <v>53</v>
      </c>
      <c r="P1877" t="s">
        <v>198</v>
      </c>
    </row>
    <row r="1878" spans="1:16" x14ac:dyDescent="0.35">
      <c r="A1878" t="s">
        <v>1031</v>
      </c>
      <c r="B1878">
        <v>250</v>
      </c>
      <c r="C1878">
        <v>1</v>
      </c>
      <c r="D1878">
        <v>5</v>
      </c>
      <c r="E1878">
        <v>102</v>
      </c>
      <c r="F1878">
        <v>358</v>
      </c>
      <c r="G1878" s="3">
        <v>45654</v>
      </c>
      <c r="H1878" t="s">
        <v>14</v>
      </c>
      <c r="I1878" t="s">
        <v>1496</v>
      </c>
      <c r="J1878" t="s">
        <v>1456</v>
      </c>
      <c r="K1878" t="s">
        <v>1453</v>
      </c>
      <c r="M1878" t="s">
        <v>1479</v>
      </c>
      <c r="N1878" t="s">
        <v>33</v>
      </c>
      <c r="O1878" t="s">
        <v>45</v>
      </c>
      <c r="P1878" t="s">
        <v>276</v>
      </c>
    </row>
    <row r="1879" spans="1:16" x14ac:dyDescent="0.35">
      <c r="A1879" t="s">
        <v>1033</v>
      </c>
      <c r="B1879">
        <v>127</v>
      </c>
      <c r="C1879">
        <v>1</v>
      </c>
      <c r="D1879">
        <v>0</v>
      </c>
      <c r="E1879">
        <v>55</v>
      </c>
      <c r="F1879">
        <v>183</v>
      </c>
      <c r="G1879" s="3">
        <v>45654</v>
      </c>
      <c r="H1879" t="s">
        <v>14</v>
      </c>
      <c r="I1879" t="s">
        <v>1893</v>
      </c>
      <c r="J1879" t="s">
        <v>1456</v>
      </c>
      <c r="K1879" t="s">
        <v>1453</v>
      </c>
      <c r="M1879" t="s">
        <v>1479</v>
      </c>
      <c r="N1879" t="s">
        <v>33</v>
      </c>
      <c r="O1879" t="s">
        <v>45</v>
      </c>
      <c r="P1879" t="s">
        <v>276</v>
      </c>
    </row>
    <row r="1880" spans="1:16" x14ac:dyDescent="0.35">
      <c r="A1880" t="s">
        <v>1036</v>
      </c>
      <c r="B1880">
        <v>325</v>
      </c>
      <c r="C1880">
        <v>1</v>
      </c>
      <c r="D1880">
        <v>1</v>
      </c>
      <c r="E1880">
        <v>162</v>
      </c>
      <c r="F1880">
        <v>489</v>
      </c>
      <c r="G1880" s="3">
        <v>45654</v>
      </c>
      <c r="H1880" t="s">
        <v>14</v>
      </c>
      <c r="I1880" t="s">
        <v>1894</v>
      </c>
      <c r="J1880" t="s">
        <v>1456</v>
      </c>
      <c r="K1880" t="s">
        <v>1523</v>
      </c>
      <c r="M1880" t="s">
        <v>2050</v>
      </c>
      <c r="N1880" t="s">
        <v>33</v>
      </c>
      <c r="O1880" t="s">
        <v>73</v>
      </c>
      <c r="P1880" t="s">
        <v>169</v>
      </c>
    </row>
    <row r="1881" spans="1:16" x14ac:dyDescent="0.35">
      <c r="A1881" t="s">
        <v>1444</v>
      </c>
      <c r="B1881">
        <v>255</v>
      </c>
      <c r="C1881">
        <v>1</v>
      </c>
      <c r="D1881">
        <v>0</v>
      </c>
      <c r="E1881">
        <v>103</v>
      </c>
      <c r="F1881">
        <v>359</v>
      </c>
      <c r="G1881" s="3">
        <v>45654</v>
      </c>
      <c r="H1881" t="s">
        <v>14</v>
      </c>
      <c r="I1881" t="s">
        <v>1536</v>
      </c>
      <c r="J1881" t="s">
        <v>1456</v>
      </c>
      <c r="K1881" t="s">
        <v>1526</v>
      </c>
      <c r="M1881" t="s">
        <v>2050</v>
      </c>
      <c r="N1881" t="s">
        <v>33</v>
      </c>
      <c r="O1881" t="s">
        <v>50</v>
      </c>
      <c r="P1881" t="s">
        <v>51</v>
      </c>
    </row>
    <row r="1882" spans="1:16" x14ac:dyDescent="0.35">
      <c r="A1882" t="s">
        <v>1038</v>
      </c>
      <c r="B1882">
        <v>78</v>
      </c>
      <c r="D1882">
        <v>0</v>
      </c>
      <c r="E1882">
        <v>20</v>
      </c>
      <c r="F1882">
        <v>98</v>
      </c>
      <c r="G1882" s="3">
        <v>45654</v>
      </c>
      <c r="H1882" t="s">
        <v>14</v>
      </c>
      <c r="I1882" t="s">
        <v>1895</v>
      </c>
      <c r="J1882" t="s">
        <v>1456</v>
      </c>
      <c r="K1882" t="s">
        <v>1450</v>
      </c>
      <c r="M1882" t="s">
        <v>1454</v>
      </c>
      <c r="N1882" t="s">
        <v>33</v>
      </c>
      <c r="O1882" t="s">
        <v>53</v>
      </c>
      <c r="P1882" t="s">
        <v>198</v>
      </c>
    </row>
    <row r="1883" spans="1:16" x14ac:dyDescent="0.35">
      <c r="A1883" t="s">
        <v>1392</v>
      </c>
      <c r="B1883">
        <v>96</v>
      </c>
      <c r="C1883">
        <v>1</v>
      </c>
      <c r="D1883">
        <v>1</v>
      </c>
      <c r="E1883">
        <v>29</v>
      </c>
      <c r="F1883">
        <v>127</v>
      </c>
      <c r="G1883" s="3">
        <v>45654</v>
      </c>
      <c r="H1883" t="s">
        <v>14</v>
      </c>
      <c r="I1883" t="s">
        <v>1747</v>
      </c>
      <c r="J1883" t="s">
        <v>1456</v>
      </c>
      <c r="K1883" t="s">
        <v>1450</v>
      </c>
      <c r="M1883" t="s">
        <v>1732</v>
      </c>
      <c r="N1883" t="s">
        <v>33</v>
      </c>
      <c r="O1883" t="s">
        <v>53</v>
      </c>
      <c r="P1883" t="s">
        <v>115</v>
      </c>
    </row>
    <row r="1884" spans="1:16" x14ac:dyDescent="0.35">
      <c r="A1884" t="s">
        <v>1048</v>
      </c>
      <c r="B1884">
        <v>67</v>
      </c>
      <c r="D1884">
        <v>1</v>
      </c>
      <c r="E1884">
        <v>21</v>
      </c>
      <c r="F1884">
        <v>89</v>
      </c>
      <c r="G1884" s="3">
        <v>45654</v>
      </c>
      <c r="H1884" t="s">
        <v>14</v>
      </c>
      <c r="I1884" t="s">
        <v>1968</v>
      </c>
      <c r="J1884" t="s">
        <v>1456</v>
      </c>
      <c r="K1884" t="s">
        <v>1453</v>
      </c>
      <c r="M1884" t="s">
        <v>1470</v>
      </c>
      <c r="N1884" t="s">
        <v>33</v>
      </c>
      <c r="O1884" t="s">
        <v>73</v>
      </c>
      <c r="P1884" t="s">
        <v>74</v>
      </c>
    </row>
    <row r="1885" spans="1:16" x14ac:dyDescent="0.35">
      <c r="A1885" t="s">
        <v>1049</v>
      </c>
      <c r="B1885">
        <v>586</v>
      </c>
      <c r="C1885">
        <v>5</v>
      </c>
      <c r="D1885">
        <v>13</v>
      </c>
      <c r="E1885">
        <v>292</v>
      </c>
      <c r="F1885">
        <v>896</v>
      </c>
      <c r="G1885" s="3">
        <v>45654</v>
      </c>
      <c r="H1885" t="s">
        <v>14</v>
      </c>
      <c r="I1885" t="s">
        <v>1901</v>
      </c>
      <c r="J1885" t="s">
        <v>1456</v>
      </c>
      <c r="K1885" t="s">
        <v>1453</v>
      </c>
      <c r="M1885" t="s">
        <v>1470</v>
      </c>
      <c r="N1885" t="s">
        <v>33</v>
      </c>
      <c r="O1885" t="s">
        <v>73</v>
      </c>
      <c r="P1885" t="s">
        <v>74</v>
      </c>
    </row>
    <row r="1886" spans="1:16" x14ac:dyDescent="0.35">
      <c r="A1886" t="s">
        <v>1051</v>
      </c>
      <c r="B1886">
        <v>265</v>
      </c>
      <c r="C1886">
        <v>1</v>
      </c>
      <c r="D1886">
        <v>3</v>
      </c>
      <c r="E1886">
        <v>81</v>
      </c>
      <c r="F1886">
        <v>350</v>
      </c>
      <c r="G1886" s="3">
        <v>45654</v>
      </c>
      <c r="H1886" t="s">
        <v>14</v>
      </c>
      <c r="I1886" t="s">
        <v>1903</v>
      </c>
      <c r="J1886" t="s">
        <v>1456</v>
      </c>
      <c r="K1886" t="s">
        <v>1453</v>
      </c>
      <c r="M1886" t="s">
        <v>1470</v>
      </c>
      <c r="N1886" t="s">
        <v>33</v>
      </c>
      <c r="O1886" t="s">
        <v>73</v>
      </c>
      <c r="P1886" t="s">
        <v>74</v>
      </c>
    </row>
    <row r="1887" spans="1:16" x14ac:dyDescent="0.35">
      <c r="A1887" t="s">
        <v>1052</v>
      </c>
      <c r="B1887">
        <v>144</v>
      </c>
      <c r="D1887">
        <v>0</v>
      </c>
      <c r="E1887">
        <v>31</v>
      </c>
      <c r="F1887">
        <v>175</v>
      </c>
      <c r="G1887" s="3">
        <v>45654</v>
      </c>
      <c r="H1887" t="s">
        <v>14</v>
      </c>
      <c r="I1887" t="s">
        <v>1904</v>
      </c>
      <c r="J1887" t="s">
        <v>1456</v>
      </c>
      <c r="K1887" t="s">
        <v>1453</v>
      </c>
      <c r="M1887" t="s">
        <v>1470</v>
      </c>
      <c r="N1887" t="s">
        <v>33</v>
      </c>
      <c r="O1887" t="s">
        <v>73</v>
      </c>
      <c r="P1887" t="s">
        <v>74</v>
      </c>
    </row>
    <row r="1888" spans="1:16" x14ac:dyDescent="0.35">
      <c r="A1888" t="s">
        <v>1192</v>
      </c>
      <c r="B1888">
        <v>154</v>
      </c>
      <c r="C1888">
        <v>1</v>
      </c>
      <c r="D1888">
        <v>0</v>
      </c>
      <c r="E1888">
        <v>66</v>
      </c>
      <c r="F1888">
        <v>221</v>
      </c>
      <c r="G1888" s="3">
        <v>45654</v>
      </c>
      <c r="H1888" t="s">
        <v>14</v>
      </c>
      <c r="I1888" t="s">
        <v>1905</v>
      </c>
      <c r="J1888" t="s">
        <v>1456</v>
      </c>
      <c r="K1888" t="s">
        <v>1453</v>
      </c>
      <c r="M1888" t="s">
        <v>1462</v>
      </c>
      <c r="N1888" t="s">
        <v>33</v>
      </c>
      <c r="O1888" t="s">
        <v>70</v>
      </c>
      <c r="P1888" t="s">
        <v>71</v>
      </c>
    </row>
    <row r="1889" spans="1:16" x14ac:dyDescent="0.35">
      <c r="A1889" t="s">
        <v>1054</v>
      </c>
      <c r="B1889">
        <v>392</v>
      </c>
      <c r="C1889">
        <v>3</v>
      </c>
      <c r="D1889">
        <v>5</v>
      </c>
      <c r="E1889">
        <v>144</v>
      </c>
      <c r="F1889">
        <v>544</v>
      </c>
      <c r="G1889" s="3">
        <v>45654</v>
      </c>
      <c r="H1889" t="s">
        <v>14</v>
      </c>
      <c r="I1889" t="s">
        <v>1907</v>
      </c>
      <c r="J1889" t="s">
        <v>1456</v>
      </c>
      <c r="K1889" t="s">
        <v>1453</v>
      </c>
      <c r="M1889" t="s">
        <v>1470</v>
      </c>
      <c r="N1889" t="s">
        <v>33</v>
      </c>
      <c r="O1889" t="s">
        <v>73</v>
      </c>
      <c r="P1889" t="s">
        <v>74</v>
      </c>
    </row>
    <row r="1890" spans="1:16" x14ac:dyDescent="0.35">
      <c r="A1890" t="s">
        <v>1055</v>
      </c>
      <c r="B1890">
        <v>232</v>
      </c>
      <c r="C1890">
        <v>2</v>
      </c>
      <c r="D1890">
        <v>5</v>
      </c>
      <c r="E1890">
        <v>84</v>
      </c>
      <c r="F1890">
        <v>323</v>
      </c>
      <c r="G1890" s="3">
        <v>45654</v>
      </c>
      <c r="H1890" t="s">
        <v>14</v>
      </c>
      <c r="I1890" t="s">
        <v>1969</v>
      </c>
      <c r="J1890" t="s">
        <v>1456</v>
      </c>
      <c r="K1890" t="s">
        <v>1453</v>
      </c>
      <c r="M1890" t="s">
        <v>1470</v>
      </c>
      <c r="N1890" t="s">
        <v>33</v>
      </c>
      <c r="O1890" t="s">
        <v>73</v>
      </c>
      <c r="P1890" t="s">
        <v>74</v>
      </c>
    </row>
    <row r="1891" spans="1:16" x14ac:dyDescent="0.35">
      <c r="A1891" t="s">
        <v>1056</v>
      </c>
      <c r="B1891">
        <v>233</v>
      </c>
      <c r="D1891">
        <v>0</v>
      </c>
      <c r="E1891">
        <v>97</v>
      </c>
      <c r="F1891">
        <v>330</v>
      </c>
      <c r="G1891" s="3">
        <v>45654</v>
      </c>
      <c r="H1891" t="s">
        <v>14</v>
      </c>
      <c r="I1891" t="s">
        <v>1908</v>
      </c>
      <c r="J1891" t="s">
        <v>1456</v>
      </c>
      <c r="K1891" t="s">
        <v>1453</v>
      </c>
      <c r="M1891" t="s">
        <v>1470</v>
      </c>
      <c r="N1891" t="s">
        <v>33</v>
      </c>
      <c r="O1891" t="s">
        <v>73</v>
      </c>
      <c r="P1891" t="s">
        <v>74</v>
      </c>
    </row>
    <row r="1892" spans="1:16" x14ac:dyDescent="0.35">
      <c r="A1892" t="s">
        <v>1061</v>
      </c>
      <c r="B1892">
        <v>191</v>
      </c>
      <c r="C1892">
        <v>2</v>
      </c>
      <c r="D1892">
        <v>1</v>
      </c>
      <c r="E1892">
        <v>154</v>
      </c>
      <c r="F1892">
        <v>348</v>
      </c>
      <c r="G1892" s="3">
        <v>45654</v>
      </c>
      <c r="H1892" t="s">
        <v>14</v>
      </c>
      <c r="I1892" t="s">
        <v>1912</v>
      </c>
      <c r="J1892" t="s">
        <v>1456</v>
      </c>
      <c r="K1892" t="s">
        <v>1523</v>
      </c>
      <c r="M1892" t="s">
        <v>2050</v>
      </c>
      <c r="N1892" t="s">
        <v>33</v>
      </c>
      <c r="O1892" t="s">
        <v>70</v>
      </c>
      <c r="P1892" t="s">
        <v>226</v>
      </c>
    </row>
    <row r="1893" spans="1:16" x14ac:dyDescent="0.35">
      <c r="A1893" t="s">
        <v>1088</v>
      </c>
      <c r="B1893">
        <v>204</v>
      </c>
      <c r="C1893">
        <v>1</v>
      </c>
      <c r="D1893">
        <v>21</v>
      </c>
      <c r="E1893">
        <v>121</v>
      </c>
      <c r="F1893">
        <v>347</v>
      </c>
      <c r="G1893" s="3">
        <v>45654</v>
      </c>
      <c r="H1893" t="s">
        <v>14</v>
      </c>
      <c r="I1893" t="s">
        <v>1923</v>
      </c>
      <c r="J1893" t="s">
        <v>1456</v>
      </c>
      <c r="K1893" t="s">
        <v>1523</v>
      </c>
      <c r="M1893" t="s">
        <v>2050</v>
      </c>
      <c r="N1893" t="s">
        <v>33</v>
      </c>
      <c r="O1893" t="s">
        <v>45</v>
      </c>
      <c r="P1893" t="s">
        <v>1985</v>
      </c>
    </row>
    <row r="1894" spans="1:16" x14ac:dyDescent="0.35">
      <c r="A1894" t="s">
        <v>1345</v>
      </c>
      <c r="B1894">
        <v>67</v>
      </c>
      <c r="D1894">
        <v>0</v>
      </c>
      <c r="E1894">
        <v>9</v>
      </c>
      <c r="F1894">
        <v>76</v>
      </c>
      <c r="G1894" s="3">
        <v>45654</v>
      </c>
      <c r="H1894" t="s">
        <v>14</v>
      </c>
      <c r="I1894" t="s">
        <v>1533</v>
      </c>
      <c r="J1894" t="s">
        <v>1456</v>
      </c>
      <c r="K1894" t="s">
        <v>1534</v>
      </c>
      <c r="M1894" t="s">
        <v>2050</v>
      </c>
      <c r="N1894" t="s">
        <v>33</v>
      </c>
      <c r="O1894" t="s">
        <v>45</v>
      </c>
      <c r="P1894" t="s">
        <v>46</v>
      </c>
    </row>
    <row r="1895" spans="1:16" x14ac:dyDescent="0.35">
      <c r="A1895" t="s">
        <v>1433</v>
      </c>
      <c r="B1895">
        <v>970</v>
      </c>
      <c r="C1895">
        <v>3</v>
      </c>
      <c r="D1895">
        <v>4</v>
      </c>
      <c r="E1895">
        <v>762</v>
      </c>
      <c r="F1895">
        <v>1739</v>
      </c>
      <c r="G1895" s="3">
        <v>45654</v>
      </c>
      <c r="H1895" t="s">
        <v>14</v>
      </c>
      <c r="I1895" t="s">
        <v>1602</v>
      </c>
      <c r="J1895" t="s">
        <v>1456</v>
      </c>
      <c r="K1895" t="s">
        <v>1526</v>
      </c>
      <c r="M1895" t="s">
        <v>2050</v>
      </c>
      <c r="N1895" t="s">
        <v>33</v>
      </c>
      <c r="O1895" t="s">
        <v>70</v>
      </c>
      <c r="P1895" t="s">
        <v>255</v>
      </c>
    </row>
    <row r="1896" spans="1:16" x14ac:dyDescent="0.35">
      <c r="A1896" t="s">
        <v>1093</v>
      </c>
      <c r="B1896">
        <v>1082</v>
      </c>
      <c r="C1896">
        <v>11</v>
      </c>
      <c r="D1896">
        <v>1</v>
      </c>
      <c r="E1896">
        <v>717</v>
      </c>
      <c r="F1896">
        <v>1811</v>
      </c>
      <c r="G1896" s="3">
        <v>45654</v>
      </c>
      <c r="H1896" t="s">
        <v>14</v>
      </c>
      <c r="I1896" t="s">
        <v>1485</v>
      </c>
      <c r="J1896" t="s">
        <v>1456</v>
      </c>
      <c r="K1896" t="s">
        <v>1526</v>
      </c>
      <c r="M1896" t="s">
        <v>2050</v>
      </c>
      <c r="N1896" t="s">
        <v>33</v>
      </c>
      <c r="O1896" t="s">
        <v>2023</v>
      </c>
      <c r="P1896" t="s">
        <v>182</v>
      </c>
    </row>
    <row r="1897" spans="1:16" x14ac:dyDescent="0.35">
      <c r="A1897" t="s">
        <v>1401</v>
      </c>
      <c r="B1897">
        <v>33</v>
      </c>
      <c r="D1897">
        <v>0</v>
      </c>
      <c r="E1897">
        <v>28</v>
      </c>
      <c r="F1897">
        <v>61</v>
      </c>
      <c r="G1897" s="3">
        <v>45654</v>
      </c>
      <c r="H1897" t="s">
        <v>14</v>
      </c>
      <c r="I1897" t="s">
        <v>1485</v>
      </c>
      <c r="J1897" t="s">
        <v>1456</v>
      </c>
      <c r="K1897" t="s">
        <v>1534</v>
      </c>
      <c r="M1897" t="s">
        <v>2050</v>
      </c>
      <c r="N1897" t="s">
        <v>33</v>
      </c>
      <c r="O1897" t="s">
        <v>2023</v>
      </c>
      <c r="P1897" t="s">
        <v>182</v>
      </c>
    </row>
    <row r="1898" spans="1:16" x14ac:dyDescent="0.35">
      <c r="A1898" t="s">
        <v>1148</v>
      </c>
      <c r="B1898">
        <v>961</v>
      </c>
      <c r="C1898">
        <v>6</v>
      </c>
      <c r="D1898">
        <v>12</v>
      </c>
      <c r="E1898">
        <v>776</v>
      </c>
      <c r="F1898">
        <v>1755</v>
      </c>
      <c r="G1898" s="3">
        <v>45654</v>
      </c>
      <c r="H1898" t="s">
        <v>14</v>
      </c>
      <c r="I1898" t="s">
        <v>1485</v>
      </c>
      <c r="J1898" t="s">
        <v>1456</v>
      </c>
      <c r="K1898" t="s">
        <v>1526</v>
      </c>
      <c r="M1898" t="s">
        <v>2050</v>
      </c>
      <c r="N1898" t="s">
        <v>33</v>
      </c>
      <c r="O1898" t="s">
        <v>2023</v>
      </c>
      <c r="P1898" t="s">
        <v>182</v>
      </c>
    </row>
    <row r="1899" spans="1:16" x14ac:dyDescent="0.35">
      <c r="A1899" t="s">
        <v>1406</v>
      </c>
      <c r="B1899">
        <v>5</v>
      </c>
      <c r="D1899">
        <v>0</v>
      </c>
      <c r="E1899">
        <v>3</v>
      </c>
      <c r="F1899">
        <v>8</v>
      </c>
      <c r="G1899" s="3">
        <v>45654</v>
      </c>
      <c r="H1899" t="s">
        <v>14</v>
      </c>
      <c r="I1899" t="s">
        <v>1485</v>
      </c>
      <c r="J1899" t="s">
        <v>1456</v>
      </c>
      <c r="K1899" t="s">
        <v>1534</v>
      </c>
      <c r="M1899" t="s">
        <v>2050</v>
      </c>
      <c r="N1899" t="s">
        <v>33</v>
      </c>
      <c r="O1899" t="s">
        <v>2023</v>
      </c>
      <c r="P1899" t="s">
        <v>182</v>
      </c>
    </row>
    <row r="1900" spans="1:16" x14ac:dyDescent="0.35">
      <c r="A1900" t="s">
        <v>1150</v>
      </c>
      <c r="B1900">
        <v>50</v>
      </c>
      <c r="D1900">
        <v>0</v>
      </c>
      <c r="E1900">
        <v>24</v>
      </c>
      <c r="F1900">
        <v>74</v>
      </c>
      <c r="G1900" s="3">
        <v>45654</v>
      </c>
      <c r="H1900" t="s">
        <v>14</v>
      </c>
      <c r="I1900" t="s">
        <v>1958</v>
      </c>
      <c r="J1900" t="s">
        <v>1456</v>
      </c>
      <c r="K1900" t="s">
        <v>1450</v>
      </c>
      <c r="M1900" t="s">
        <v>1454</v>
      </c>
      <c r="N1900" t="s">
        <v>33</v>
      </c>
      <c r="O1900" t="s">
        <v>53</v>
      </c>
      <c r="P1900" t="s">
        <v>54</v>
      </c>
    </row>
    <row r="1901" spans="1:16" x14ac:dyDescent="0.35">
      <c r="A1901" t="s">
        <v>1424</v>
      </c>
      <c r="B1901">
        <v>1</v>
      </c>
      <c r="D1901">
        <v>0</v>
      </c>
      <c r="E1901">
        <v>0</v>
      </c>
      <c r="F1901">
        <v>1</v>
      </c>
      <c r="G1901" s="3">
        <v>45654</v>
      </c>
      <c r="H1901" t="s">
        <v>14</v>
      </c>
      <c r="I1901" t="s">
        <v>1499</v>
      </c>
      <c r="J1901" t="s">
        <v>1456</v>
      </c>
      <c r="K1901" t="s">
        <v>1473</v>
      </c>
      <c r="M1901" t="s">
        <v>2050</v>
      </c>
      <c r="N1901" t="s">
        <v>33</v>
      </c>
      <c r="O1901" t="s">
        <v>34</v>
      </c>
      <c r="P1901" t="s">
        <v>48</v>
      </c>
    </row>
    <row r="1902" spans="1:16" x14ac:dyDescent="0.35">
      <c r="A1902" t="s">
        <v>1318</v>
      </c>
      <c r="B1902">
        <v>50</v>
      </c>
      <c r="D1902">
        <v>0</v>
      </c>
      <c r="E1902">
        <v>18</v>
      </c>
      <c r="F1902">
        <v>68</v>
      </c>
      <c r="G1902" s="3">
        <v>45654</v>
      </c>
      <c r="H1902" t="s">
        <v>14</v>
      </c>
      <c r="I1902" t="s">
        <v>1919</v>
      </c>
      <c r="J1902" t="s">
        <v>1456</v>
      </c>
      <c r="K1902" t="s">
        <v>1450</v>
      </c>
      <c r="M1902" t="s">
        <v>1464</v>
      </c>
      <c r="N1902" t="s">
        <v>33</v>
      </c>
      <c r="O1902" t="s">
        <v>45</v>
      </c>
      <c r="P1902" t="s">
        <v>78</v>
      </c>
    </row>
    <row r="1903" spans="1:16" x14ac:dyDescent="0.35">
      <c r="A1903" t="s">
        <v>1087</v>
      </c>
      <c r="B1903">
        <v>115</v>
      </c>
      <c r="C1903">
        <v>1</v>
      </c>
      <c r="D1903">
        <v>0</v>
      </c>
      <c r="E1903">
        <v>40</v>
      </c>
      <c r="F1903">
        <v>156</v>
      </c>
      <c r="G1903" s="3">
        <v>45654</v>
      </c>
      <c r="H1903" t="s">
        <v>14</v>
      </c>
      <c r="I1903" t="s">
        <v>1922</v>
      </c>
      <c r="J1903" t="s">
        <v>1456</v>
      </c>
      <c r="K1903" t="s">
        <v>1450</v>
      </c>
      <c r="M1903" t="s">
        <v>1464</v>
      </c>
      <c r="N1903" t="s">
        <v>33</v>
      </c>
      <c r="O1903" t="s">
        <v>45</v>
      </c>
      <c r="P1903" t="s">
        <v>78</v>
      </c>
    </row>
    <row r="1904" spans="1:16" x14ac:dyDescent="0.35">
      <c r="A1904" t="s">
        <v>1313</v>
      </c>
      <c r="B1904">
        <v>59</v>
      </c>
      <c r="D1904">
        <v>0</v>
      </c>
      <c r="E1904">
        <v>16</v>
      </c>
      <c r="F1904">
        <v>75</v>
      </c>
      <c r="G1904" s="3">
        <v>45654</v>
      </c>
      <c r="H1904" t="s">
        <v>14</v>
      </c>
      <c r="I1904" t="s">
        <v>2000</v>
      </c>
      <c r="J1904" t="s">
        <v>1456</v>
      </c>
      <c r="K1904" t="s">
        <v>1450</v>
      </c>
      <c r="M1904" t="s">
        <v>1467</v>
      </c>
      <c r="N1904" t="s">
        <v>33</v>
      </c>
      <c r="O1904" t="s">
        <v>53</v>
      </c>
      <c r="P1904" t="s">
        <v>220</v>
      </c>
    </row>
    <row r="1905" spans="1:16" x14ac:dyDescent="0.35">
      <c r="A1905" t="s">
        <v>1513</v>
      </c>
      <c r="B1905">
        <v>168</v>
      </c>
      <c r="C1905">
        <v>2</v>
      </c>
      <c r="D1905">
        <v>1</v>
      </c>
      <c r="E1905">
        <v>32</v>
      </c>
      <c r="F1905">
        <v>203</v>
      </c>
      <c r="G1905" s="3">
        <v>45654</v>
      </c>
      <c r="H1905" t="s">
        <v>14</v>
      </c>
      <c r="I1905" t="s">
        <v>1952</v>
      </c>
      <c r="J1905" t="s">
        <v>1456</v>
      </c>
      <c r="K1905" t="s">
        <v>1450</v>
      </c>
      <c r="M1905" t="s">
        <v>1467</v>
      </c>
      <c r="N1905" t="s">
        <v>33</v>
      </c>
      <c r="O1905" t="s">
        <v>53</v>
      </c>
      <c r="P1905" t="s">
        <v>115</v>
      </c>
    </row>
    <row r="1906" spans="1:16" x14ac:dyDescent="0.35">
      <c r="A1906" t="s">
        <v>1195</v>
      </c>
      <c r="B1906">
        <v>4</v>
      </c>
      <c r="D1906">
        <v>0</v>
      </c>
      <c r="E1906">
        <v>1</v>
      </c>
      <c r="F1906">
        <v>5</v>
      </c>
      <c r="G1906" s="3">
        <v>45654</v>
      </c>
      <c r="H1906" t="s">
        <v>14</v>
      </c>
      <c r="I1906" t="s">
        <v>2020</v>
      </c>
      <c r="J1906" t="s">
        <v>1456</v>
      </c>
      <c r="K1906" t="s">
        <v>1526</v>
      </c>
      <c r="M1906" t="s">
        <v>2050</v>
      </c>
      <c r="N1906" t="s">
        <v>33</v>
      </c>
      <c r="O1906" t="s">
        <v>50</v>
      </c>
      <c r="P1906" t="s">
        <v>82</v>
      </c>
    </row>
    <row r="1907" spans="1:16" x14ac:dyDescent="0.35">
      <c r="A1907" t="s">
        <v>13</v>
      </c>
      <c r="B1907">
        <v>411</v>
      </c>
      <c r="D1907">
        <v>18</v>
      </c>
      <c r="E1907">
        <v>214</v>
      </c>
      <c r="F1907">
        <v>643</v>
      </c>
      <c r="G1907" s="3">
        <v>45654</v>
      </c>
      <c r="H1907" t="s">
        <v>14</v>
      </c>
      <c r="I1907" t="s">
        <v>1522</v>
      </c>
      <c r="J1907" t="s">
        <v>1448</v>
      </c>
      <c r="K1907" t="s">
        <v>1523</v>
      </c>
      <c r="M1907" t="s">
        <v>2050</v>
      </c>
      <c r="N1907" t="s">
        <v>2021</v>
      </c>
      <c r="O1907" t="s">
        <v>15</v>
      </c>
      <c r="P1907" t="s">
        <v>16</v>
      </c>
    </row>
    <row r="1908" spans="1:16" x14ac:dyDescent="0.35">
      <c r="A1908" t="s">
        <v>24</v>
      </c>
      <c r="B1908">
        <v>794</v>
      </c>
      <c r="C1908">
        <v>5</v>
      </c>
      <c r="D1908">
        <v>7</v>
      </c>
      <c r="E1908">
        <v>391</v>
      </c>
      <c r="F1908">
        <v>1197</v>
      </c>
      <c r="G1908" s="3">
        <v>45654</v>
      </c>
      <c r="H1908" t="s">
        <v>14</v>
      </c>
      <c r="I1908" t="s">
        <v>1525</v>
      </c>
      <c r="J1908" t="s">
        <v>1448</v>
      </c>
      <c r="K1908" t="s">
        <v>1526</v>
      </c>
      <c r="M1908" t="s">
        <v>2050</v>
      </c>
      <c r="N1908" t="s">
        <v>2021</v>
      </c>
      <c r="O1908" t="s">
        <v>15</v>
      </c>
      <c r="P1908" t="s">
        <v>25</v>
      </c>
    </row>
    <row r="1909" spans="1:16" x14ac:dyDescent="0.35">
      <c r="A1909" t="s">
        <v>2040</v>
      </c>
      <c r="B1909">
        <v>693</v>
      </c>
      <c r="C1909">
        <v>1</v>
      </c>
      <c r="D1909">
        <v>1</v>
      </c>
      <c r="E1909">
        <v>317</v>
      </c>
      <c r="F1909">
        <v>1012</v>
      </c>
      <c r="G1909" s="3">
        <v>45654</v>
      </c>
      <c r="H1909" t="s">
        <v>14</v>
      </c>
      <c r="I1909" t="s">
        <v>1611</v>
      </c>
      <c r="J1909" t="s">
        <v>1448</v>
      </c>
      <c r="K1909" t="s">
        <v>1526</v>
      </c>
      <c r="M1909" t="s">
        <v>2050</v>
      </c>
      <c r="N1909" t="s">
        <v>2021</v>
      </c>
      <c r="O1909" t="s">
        <v>15</v>
      </c>
      <c r="P1909" t="s">
        <v>38</v>
      </c>
    </row>
    <row r="1910" spans="1:16" x14ac:dyDescent="0.35">
      <c r="A1910" t="s">
        <v>39</v>
      </c>
      <c r="B1910">
        <v>155</v>
      </c>
      <c r="C1910">
        <v>1</v>
      </c>
      <c r="D1910">
        <v>0</v>
      </c>
      <c r="E1910">
        <v>54</v>
      </c>
      <c r="F1910">
        <v>210</v>
      </c>
      <c r="G1910" s="3">
        <v>45654</v>
      </c>
      <c r="H1910" t="s">
        <v>14</v>
      </c>
      <c r="I1910" t="s">
        <v>1531</v>
      </c>
      <c r="J1910" t="s">
        <v>1448</v>
      </c>
      <c r="K1910" t="s">
        <v>1453</v>
      </c>
      <c r="M1910" t="s">
        <v>1457</v>
      </c>
      <c r="N1910" t="s">
        <v>2021</v>
      </c>
      <c r="O1910" t="s">
        <v>15</v>
      </c>
      <c r="P1910" t="s">
        <v>40</v>
      </c>
    </row>
    <row r="1911" spans="1:16" x14ac:dyDescent="0.35">
      <c r="A1911" t="s">
        <v>41</v>
      </c>
      <c r="B1911">
        <v>21</v>
      </c>
      <c r="D1911">
        <v>2</v>
      </c>
      <c r="E1911">
        <v>16</v>
      </c>
      <c r="F1911">
        <v>39</v>
      </c>
      <c r="G1911" s="3">
        <v>45654</v>
      </c>
      <c r="H1911" t="s">
        <v>14</v>
      </c>
      <c r="I1911" t="s">
        <v>1532</v>
      </c>
      <c r="J1911" t="s">
        <v>1448</v>
      </c>
      <c r="K1911" t="s">
        <v>1526</v>
      </c>
      <c r="M1911" t="s">
        <v>2050</v>
      </c>
      <c r="N1911" t="s">
        <v>2021</v>
      </c>
      <c r="O1911" t="s">
        <v>42</v>
      </c>
      <c r="P1911" t="s">
        <v>43</v>
      </c>
    </row>
    <row r="1912" spans="1:16" x14ac:dyDescent="0.35">
      <c r="A1912" t="s">
        <v>55</v>
      </c>
      <c r="B1912">
        <v>371</v>
      </c>
      <c r="C1912">
        <v>3</v>
      </c>
      <c r="D1912">
        <v>2</v>
      </c>
      <c r="E1912">
        <v>281</v>
      </c>
      <c r="F1912">
        <v>657</v>
      </c>
      <c r="G1912" s="3">
        <v>45654</v>
      </c>
      <c r="H1912" t="s">
        <v>14</v>
      </c>
      <c r="I1912" t="s">
        <v>1458</v>
      </c>
      <c r="J1912" t="s">
        <v>1458</v>
      </c>
      <c r="K1912" t="s">
        <v>1523</v>
      </c>
      <c r="M1912" t="s">
        <v>2050</v>
      </c>
      <c r="N1912" t="s">
        <v>2021</v>
      </c>
      <c r="O1912" t="s">
        <v>18</v>
      </c>
      <c r="P1912" t="s">
        <v>56</v>
      </c>
    </row>
    <row r="1913" spans="1:16" x14ac:dyDescent="0.35">
      <c r="A1913" t="s">
        <v>1060</v>
      </c>
      <c r="B1913">
        <v>234</v>
      </c>
      <c r="C1913">
        <v>8</v>
      </c>
      <c r="D1913">
        <v>18</v>
      </c>
      <c r="E1913">
        <v>249</v>
      </c>
      <c r="F1913">
        <v>509</v>
      </c>
      <c r="G1913" s="3">
        <v>45654</v>
      </c>
      <c r="H1913" t="s">
        <v>14</v>
      </c>
      <c r="I1913" t="s">
        <v>1911</v>
      </c>
      <c r="J1913" t="s">
        <v>1459</v>
      </c>
      <c r="K1913" t="s">
        <v>1453</v>
      </c>
      <c r="M1913" t="s">
        <v>1454</v>
      </c>
      <c r="N1913" t="s">
        <v>2021</v>
      </c>
      <c r="O1913" t="s">
        <v>58</v>
      </c>
      <c r="P1913" t="s">
        <v>59</v>
      </c>
    </row>
    <row r="1914" spans="1:16" x14ac:dyDescent="0.35">
      <c r="A1914" t="s">
        <v>1360</v>
      </c>
      <c r="B1914">
        <v>70</v>
      </c>
      <c r="D1914">
        <v>3</v>
      </c>
      <c r="E1914">
        <v>57</v>
      </c>
      <c r="F1914">
        <v>130</v>
      </c>
      <c r="G1914" s="3">
        <v>45654</v>
      </c>
      <c r="H1914" t="s">
        <v>14</v>
      </c>
      <c r="I1914" t="s">
        <v>1486</v>
      </c>
      <c r="J1914" t="s">
        <v>1460</v>
      </c>
      <c r="K1914" t="s">
        <v>1526</v>
      </c>
      <c r="M1914" t="s">
        <v>2050</v>
      </c>
      <c r="N1914" t="s">
        <v>2021</v>
      </c>
      <c r="O1914" t="s">
        <v>58</v>
      </c>
      <c r="P1914" t="s">
        <v>164</v>
      </c>
    </row>
    <row r="1915" spans="1:16" x14ac:dyDescent="0.35">
      <c r="A1915" t="s">
        <v>2041</v>
      </c>
      <c r="B1915">
        <v>543</v>
      </c>
      <c r="C1915">
        <v>4</v>
      </c>
      <c r="D1915">
        <v>7</v>
      </c>
      <c r="E1915">
        <v>354</v>
      </c>
      <c r="F1915">
        <v>908</v>
      </c>
      <c r="G1915" s="3">
        <v>45654</v>
      </c>
      <c r="H1915" t="s">
        <v>14</v>
      </c>
      <c r="I1915" t="s">
        <v>1490</v>
      </c>
      <c r="J1915" t="s">
        <v>1448</v>
      </c>
      <c r="K1915" t="s">
        <v>1526</v>
      </c>
      <c r="M1915" t="s">
        <v>2050</v>
      </c>
      <c r="N1915" t="s">
        <v>2021</v>
      </c>
      <c r="O1915" t="s">
        <v>15</v>
      </c>
      <c r="P1915" t="s">
        <v>68</v>
      </c>
    </row>
    <row r="1916" spans="1:16" x14ac:dyDescent="0.35">
      <c r="A1916" t="s">
        <v>88</v>
      </c>
      <c r="B1916">
        <v>187</v>
      </c>
      <c r="C1916">
        <v>6</v>
      </c>
      <c r="D1916">
        <v>9</v>
      </c>
      <c r="E1916">
        <v>131</v>
      </c>
      <c r="F1916">
        <v>333</v>
      </c>
      <c r="G1916" s="3">
        <v>45654</v>
      </c>
      <c r="H1916" t="s">
        <v>14</v>
      </c>
      <c r="I1916" t="s">
        <v>1540</v>
      </c>
      <c r="J1916" t="s">
        <v>1460</v>
      </c>
      <c r="K1916" t="s">
        <v>1453</v>
      </c>
      <c r="M1916" t="s">
        <v>1462</v>
      </c>
      <c r="N1916" t="s">
        <v>2021</v>
      </c>
      <c r="O1916" t="s">
        <v>58</v>
      </c>
      <c r="P1916" t="s">
        <v>1984</v>
      </c>
    </row>
    <row r="1917" spans="1:16" x14ac:dyDescent="0.35">
      <c r="A1917" t="s">
        <v>102</v>
      </c>
      <c r="B1917">
        <v>126</v>
      </c>
      <c r="D1917">
        <v>1</v>
      </c>
      <c r="E1917">
        <v>39</v>
      </c>
      <c r="F1917">
        <v>166</v>
      </c>
      <c r="G1917" s="3">
        <v>45654</v>
      </c>
      <c r="H1917" t="s">
        <v>14</v>
      </c>
      <c r="I1917" t="s">
        <v>1546</v>
      </c>
      <c r="J1917" t="s">
        <v>1448</v>
      </c>
      <c r="K1917" t="s">
        <v>1523</v>
      </c>
      <c r="M1917" t="s">
        <v>2050</v>
      </c>
      <c r="N1917" t="s">
        <v>2021</v>
      </c>
      <c r="O1917" t="s">
        <v>42</v>
      </c>
      <c r="P1917" t="s">
        <v>103</v>
      </c>
    </row>
    <row r="1918" spans="1:16" x14ac:dyDescent="0.35">
      <c r="A1918" t="s">
        <v>2042</v>
      </c>
      <c r="B1918">
        <v>89</v>
      </c>
      <c r="D1918">
        <v>0</v>
      </c>
      <c r="E1918">
        <v>61</v>
      </c>
      <c r="F1918">
        <v>150</v>
      </c>
      <c r="G1918" s="3">
        <v>45654</v>
      </c>
      <c r="H1918" t="s">
        <v>14</v>
      </c>
      <c r="I1918" t="s">
        <v>1926</v>
      </c>
      <c r="J1918" t="s">
        <v>1927</v>
      </c>
      <c r="K1918" t="s">
        <v>1453</v>
      </c>
      <c r="M1918" t="s">
        <v>1465</v>
      </c>
      <c r="N1918" t="s">
        <v>2021</v>
      </c>
      <c r="O1918" t="s">
        <v>42</v>
      </c>
      <c r="P1918" t="s">
        <v>109</v>
      </c>
    </row>
    <row r="1919" spans="1:16" x14ac:dyDescent="0.35">
      <c r="A1919" t="s">
        <v>1300</v>
      </c>
      <c r="B1919">
        <v>37</v>
      </c>
      <c r="D1919">
        <v>0</v>
      </c>
      <c r="E1919">
        <v>12</v>
      </c>
      <c r="F1919">
        <v>49</v>
      </c>
      <c r="G1919" s="3">
        <v>45654</v>
      </c>
      <c r="H1919" t="s">
        <v>14</v>
      </c>
      <c r="I1919" t="s">
        <v>1549</v>
      </c>
      <c r="J1919" t="s">
        <v>1459</v>
      </c>
      <c r="K1919" t="s">
        <v>1453</v>
      </c>
      <c r="M1919" t="s">
        <v>1454</v>
      </c>
      <c r="N1919" t="s">
        <v>2021</v>
      </c>
      <c r="O1919" t="s">
        <v>42</v>
      </c>
      <c r="P1919" t="s">
        <v>109</v>
      </c>
    </row>
    <row r="1920" spans="1:16" x14ac:dyDescent="0.35">
      <c r="A1920" t="s">
        <v>440</v>
      </c>
      <c r="B1920">
        <v>309</v>
      </c>
      <c r="C1920">
        <v>4</v>
      </c>
      <c r="D1920">
        <v>0</v>
      </c>
      <c r="E1920">
        <v>107</v>
      </c>
      <c r="F1920">
        <v>420</v>
      </c>
      <c r="G1920" s="3">
        <v>45654</v>
      </c>
      <c r="H1920" t="s">
        <v>14</v>
      </c>
      <c r="I1920" t="s">
        <v>1692</v>
      </c>
      <c r="J1920" t="s">
        <v>1448</v>
      </c>
      <c r="K1920" t="s">
        <v>1453</v>
      </c>
      <c r="M1920" t="s">
        <v>1464</v>
      </c>
      <c r="N1920" t="s">
        <v>2021</v>
      </c>
      <c r="O1920" t="s">
        <v>15</v>
      </c>
      <c r="P1920" t="s">
        <v>16</v>
      </c>
    </row>
    <row r="1921" spans="1:16" x14ac:dyDescent="0.35">
      <c r="A1921" t="s">
        <v>1099</v>
      </c>
      <c r="B1921">
        <v>2</v>
      </c>
      <c r="D1921">
        <v>0</v>
      </c>
      <c r="E1921">
        <v>5</v>
      </c>
      <c r="F1921">
        <v>7</v>
      </c>
      <c r="G1921" s="3">
        <v>45654</v>
      </c>
      <c r="H1921" t="s">
        <v>14</v>
      </c>
      <c r="I1921" t="s">
        <v>1929</v>
      </c>
      <c r="J1921" t="s">
        <v>1459</v>
      </c>
      <c r="K1921" t="s">
        <v>1453</v>
      </c>
      <c r="M1921" t="s">
        <v>1465</v>
      </c>
      <c r="N1921" t="s">
        <v>2021</v>
      </c>
      <c r="O1921" t="s">
        <v>42</v>
      </c>
      <c r="P1921" t="s">
        <v>109</v>
      </c>
    </row>
    <row r="1922" spans="1:16" x14ac:dyDescent="0.35">
      <c r="A1922" t="s">
        <v>141</v>
      </c>
      <c r="B1922">
        <v>216</v>
      </c>
      <c r="C1922">
        <v>6</v>
      </c>
      <c r="D1922">
        <v>6</v>
      </c>
      <c r="E1922">
        <v>303</v>
      </c>
      <c r="F1922">
        <v>531</v>
      </c>
      <c r="G1922" s="3">
        <v>45654</v>
      </c>
      <c r="H1922" t="s">
        <v>14</v>
      </c>
      <c r="I1922" t="s">
        <v>1717</v>
      </c>
      <c r="J1922" t="s">
        <v>1459</v>
      </c>
      <c r="K1922" t="s">
        <v>1526</v>
      </c>
      <c r="M1922" t="s">
        <v>2050</v>
      </c>
      <c r="N1922" t="s">
        <v>2021</v>
      </c>
      <c r="O1922" t="s">
        <v>42</v>
      </c>
      <c r="P1922" t="s">
        <v>131</v>
      </c>
    </row>
    <row r="1923" spans="1:16" x14ac:dyDescent="0.35">
      <c r="A1923" t="s">
        <v>146</v>
      </c>
      <c r="B1923">
        <v>60</v>
      </c>
      <c r="C1923">
        <v>2</v>
      </c>
      <c r="D1923">
        <v>15</v>
      </c>
      <c r="E1923">
        <v>65</v>
      </c>
      <c r="F1923">
        <v>142</v>
      </c>
      <c r="G1923" s="3">
        <v>45654</v>
      </c>
      <c r="H1923" t="s">
        <v>14</v>
      </c>
      <c r="I1923" t="s">
        <v>1563</v>
      </c>
      <c r="J1923" t="s">
        <v>1460</v>
      </c>
      <c r="K1923" t="s">
        <v>1453</v>
      </c>
      <c r="M1923" t="s">
        <v>1462</v>
      </c>
      <c r="N1923" t="s">
        <v>2021</v>
      </c>
      <c r="O1923" t="s">
        <v>58</v>
      </c>
      <c r="P1923" t="s">
        <v>1984</v>
      </c>
    </row>
    <row r="1924" spans="1:16" x14ac:dyDescent="0.35">
      <c r="A1924" t="s">
        <v>1337</v>
      </c>
      <c r="B1924">
        <v>27</v>
      </c>
      <c r="D1924">
        <v>0</v>
      </c>
      <c r="E1924">
        <v>48</v>
      </c>
      <c r="F1924">
        <v>75</v>
      </c>
      <c r="G1924" s="3">
        <v>45654</v>
      </c>
      <c r="H1924" t="s">
        <v>14</v>
      </c>
      <c r="I1924" t="s">
        <v>1563</v>
      </c>
      <c r="J1924" t="s">
        <v>1460</v>
      </c>
      <c r="K1924" t="s">
        <v>1453</v>
      </c>
      <c r="M1924" t="s">
        <v>1462</v>
      </c>
      <c r="N1924" t="s">
        <v>2021</v>
      </c>
      <c r="O1924" t="s">
        <v>58</v>
      </c>
      <c r="P1924" t="s">
        <v>1984</v>
      </c>
    </row>
    <row r="1925" spans="1:16" x14ac:dyDescent="0.35">
      <c r="A1925" t="s">
        <v>147</v>
      </c>
      <c r="B1925">
        <v>82</v>
      </c>
      <c r="D1925">
        <v>0</v>
      </c>
      <c r="E1925">
        <v>34</v>
      </c>
      <c r="F1925">
        <v>116</v>
      </c>
      <c r="G1925" s="3">
        <v>45654</v>
      </c>
      <c r="H1925" t="s">
        <v>14</v>
      </c>
      <c r="I1925" t="s">
        <v>1564</v>
      </c>
      <c r="J1925" t="s">
        <v>1448</v>
      </c>
      <c r="K1925" t="s">
        <v>1453</v>
      </c>
      <c r="M1925" t="s">
        <v>1471</v>
      </c>
      <c r="N1925" t="s">
        <v>2021</v>
      </c>
      <c r="O1925" t="s">
        <v>15</v>
      </c>
      <c r="P1925" t="s">
        <v>148</v>
      </c>
    </row>
    <row r="1926" spans="1:16" x14ac:dyDescent="0.35">
      <c r="A1926" t="s">
        <v>837</v>
      </c>
      <c r="B1926">
        <v>498</v>
      </c>
      <c r="C1926">
        <v>1</v>
      </c>
      <c r="D1926">
        <v>1</v>
      </c>
      <c r="E1926">
        <v>133</v>
      </c>
      <c r="F1926">
        <v>633</v>
      </c>
      <c r="G1926" s="3">
        <v>45654</v>
      </c>
      <c r="H1926" t="s">
        <v>14</v>
      </c>
      <c r="I1926" t="s">
        <v>1824</v>
      </c>
      <c r="J1926" t="s">
        <v>1448</v>
      </c>
      <c r="K1926" t="s">
        <v>1523</v>
      </c>
      <c r="M1926" t="s">
        <v>2050</v>
      </c>
      <c r="N1926" t="s">
        <v>2021</v>
      </c>
      <c r="O1926" t="s">
        <v>42</v>
      </c>
      <c r="P1926" t="s">
        <v>103</v>
      </c>
    </row>
    <row r="1927" spans="1:16" x14ac:dyDescent="0.35">
      <c r="A1927" t="s">
        <v>163</v>
      </c>
      <c r="B1927">
        <v>139</v>
      </c>
      <c r="D1927">
        <v>3</v>
      </c>
      <c r="E1927">
        <v>174</v>
      </c>
      <c r="F1927">
        <v>316</v>
      </c>
      <c r="G1927" s="3">
        <v>45654</v>
      </c>
      <c r="H1927" t="s">
        <v>14</v>
      </c>
      <c r="I1927" t="s">
        <v>1486</v>
      </c>
      <c r="J1927" t="s">
        <v>1460</v>
      </c>
      <c r="K1927" t="s">
        <v>1473</v>
      </c>
      <c r="M1927" t="s">
        <v>2050</v>
      </c>
      <c r="N1927" t="s">
        <v>2021</v>
      </c>
      <c r="O1927" t="s">
        <v>58</v>
      </c>
      <c r="P1927" t="s">
        <v>164</v>
      </c>
    </row>
    <row r="1928" spans="1:16" x14ac:dyDescent="0.35">
      <c r="A1928" t="s">
        <v>264</v>
      </c>
      <c r="B1928">
        <v>160</v>
      </c>
      <c r="C1928">
        <v>2</v>
      </c>
      <c r="D1928">
        <v>1</v>
      </c>
      <c r="E1928">
        <v>186</v>
      </c>
      <c r="F1928">
        <v>349</v>
      </c>
      <c r="G1928" s="3">
        <v>45654</v>
      </c>
      <c r="H1928" t="s">
        <v>14</v>
      </c>
      <c r="I1928" t="s">
        <v>1608</v>
      </c>
      <c r="J1928" t="s">
        <v>1459</v>
      </c>
      <c r="K1928" t="s">
        <v>1523</v>
      </c>
      <c r="M1928" t="s">
        <v>2050</v>
      </c>
      <c r="N1928" t="s">
        <v>2021</v>
      </c>
      <c r="O1928" t="s">
        <v>58</v>
      </c>
      <c r="P1928" t="s">
        <v>59</v>
      </c>
    </row>
    <row r="1929" spans="1:16" x14ac:dyDescent="0.35">
      <c r="A1929" t="s">
        <v>1286</v>
      </c>
      <c r="B1929">
        <v>187</v>
      </c>
      <c r="C1929">
        <v>1</v>
      </c>
      <c r="D1929">
        <v>1</v>
      </c>
      <c r="E1929">
        <v>199</v>
      </c>
      <c r="F1929">
        <v>388</v>
      </c>
      <c r="G1929" s="3">
        <v>45654</v>
      </c>
      <c r="H1929" t="s">
        <v>14</v>
      </c>
      <c r="I1929" t="s">
        <v>1486</v>
      </c>
      <c r="J1929" t="s">
        <v>1460</v>
      </c>
      <c r="K1929" t="s">
        <v>1473</v>
      </c>
      <c r="M1929" t="s">
        <v>2050</v>
      </c>
      <c r="N1929" t="s">
        <v>2021</v>
      </c>
      <c r="O1929" t="s">
        <v>58</v>
      </c>
      <c r="P1929" t="s">
        <v>164</v>
      </c>
    </row>
    <row r="1930" spans="1:16" x14ac:dyDescent="0.35">
      <c r="A1930" t="s">
        <v>203</v>
      </c>
      <c r="B1930">
        <v>396</v>
      </c>
      <c r="C1930">
        <v>3</v>
      </c>
      <c r="D1930">
        <v>0</v>
      </c>
      <c r="E1930">
        <v>88</v>
      </c>
      <c r="F1930">
        <v>487</v>
      </c>
      <c r="G1930" s="3">
        <v>45654</v>
      </c>
      <c r="H1930" t="s">
        <v>14</v>
      </c>
      <c r="I1930" t="s">
        <v>1584</v>
      </c>
      <c r="J1930" t="s">
        <v>1448</v>
      </c>
      <c r="K1930" t="s">
        <v>1523</v>
      </c>
      <c r="M1930" t="s">
        <v>2050</v>
      </c>
      <c r="N1930" t="s">
        <v>2021</v>
      </c>
      <c r="O1930" t="s">
        <v>15</v>
      </c>
      <c r="P1930" t="s">
        <v>185</v>
      </c>
    </row>
    <row r="1931" spans="1:16" x14ac:dyDescent="0.35">
      <c r="A1931" t="s">
        <v>668</v>
      </c>
      <c r="B1931">
        <v>659</v>
      </c>
      <c r="C1931">
        <v>6</v>
      </c>
      <c r="D1931">
        <v>1</v>
      </c>
      <c r="E1931">
        <v>430</v>
      </c>
      <c r="F1931">
        <v>1096</v>
      </c>
      <c r="G1931" s="3">
        <v>45654</v>
      </c>
      <c r="H1931" t="s">
        <v>14</v>
      </c>
      <c r="I1931" t="s">
        <v>1762</v>
      </c>
      <c r="J1931" t="s">
        <v>1458</v>
      </c>
      <c r="K1931" t="s">
        <v>1526</v>
      </c>
      <c r="M1931" t="s">
        <v>2050</v>
      </c>
      <c r="N1931" t="s">
        <v>2021</v>
      </c>
      <c r="O1931" t="s">
        <v>18</v>
      </c>
      <c r="P1931" t="s">
        <v>1441</v>
      </c>
    </row>
    <row r="1932" spans="1:16" x14ac:dyDescent="0.35">
      <c r="A1932" t="s">
        <v>209</v>
      </c>
      <c r="B1932">
        <v>588</v>
      </c>
      <c r="D1932">
        <v>4</v>
      </c>
      <c r="E1932">
        <v>276</v>
      </c>
      <c r="F1932">
        <v>868</v>
      </c>
      <c r="G1932" s="3">
        <v>45654</v>
      </c>
      <c r="H1932" t="s">
        <v>14</v>
      </c>
      <c r="I1932" t="s">
        <v>1585</v>
      </c>
      <c r="J1932" t="s">
        <v>1448</v>
      </c>
      <c r="K1932" t="s">
        <v>1523</v>
      </c>
      <c r="M1932" t="s">
        <v>2050</v>
      </c>
      <c r="N1932" t="s">
        <v>2021</v>
      </c>
      <c r="O1932" t="s">
        <v>15</v>
      </c>
      <c r="P1932" t="s">
        <v>68</v>
      </c>
    </row>
    <row r="1933" spans="1:16" x14ac:dyDescent="0.35">
      <c r="A1933" t="s">
        <v>210</v>
      </c>
      <c r="B1933">
        <v>258</v>
      </c>
      <c r="C1933">
        <v>2</v>
      </c>
      <c r="D1933">
        <v>0</v>
      </c>
      <c r="E1933">
        <v>163</v>
      </c>
      <c r="F1933">
        <v>423</v>
      </c>
      <c r="G1933" s="3">
        <v>45654</v>
      </c>
      <c r="H1933" t="s">
        <v>14</v>
      </c>
      <c r="I1933" t="s">
        <v>1458</v>
      </c>
      <c r="J1933" t="s">
        <v>1458</v>
      </c>
      <c r="K1933" t="s">
        <v>1473</v>
      </c>
      <c r="M1933" t="s">
        <v>2050</v>
      </c>
      <c r="N1933" t="s">
        <v>2021</v>
      </c>
      <c r="O1933" t="s">
        <v>18</v>
      </c>
      <c r="P1933" t="s">
        <v>56</v>
      </c>
    </row>
    <row r="1934" spans="1:16" x14ac:dyDescent="0.35">
      <c r="A1934" t="s">
        <v>1098</v>
      </c>
      <c r="B1934">
        <v>476</v>
      </c>
      <c r="C1934">
        <v>1</v>
      </c>
      <c r="D1934">
        <v>0</v>
      </c>
      <c r="E1934">
        <v>107</v>
      </c>
      <c r="F1934">
        <v>584</v>
      </c>
      <c r="G1934" s="3">
        <v>45654</v>
      </c>
      <c r="H1934" t="s">
        <v>14</v>
      </c>
      <c r="I1934" t="s">
        <v>1928</v>
      </c>
      <c r="J1934" t="s">
        <v>1448</v>
      </c>
      <c r="K1934" t="s">
        <v>1453</v>
      </c>
      <c r="M1934" t="s">
        <v>1471</v>
      </c>
      <c r="N1934" t="s">
        <v>2021</v>
      </c>
      <c r="O1934" t="s">
        <v>15</v>
      </c>
      <c r="P1934" t="s">
        <v>25</v>
      </c>
    </row>
    <row r="1935" spans="1:16" x14ac:dyDescent="0.35">
      <c r="A1935" t="s">
        <v>232</v>
      </c>
      <c r="B1935">
        <v>158</v>
      </c>
      <c r="C1935">
        <v>1</v>
      </c>
      <c r="D1935">
        <v>0</v>
      </c>
      <c r="E1935">
        <v>75</v>
      </c>
      <c r="F1935">
        <v>234</v>
      </c>
      <c r="G1935" s="3">
        <v>45654</v>
      </c>
      <c r="H1935" t="s">
        <v>14</v>
      </c>
      <c r="I1935" t="s">
        <v>1590</v>
      </c>
      <c r="J1935" t="s">
        <v>1460</v>
      </c>
      <c r="K1935" t="s">
        <v>1591</v>
      </c>
      <c r="M1935" t="s">
        <v>2050</v>
      </c>
      <c r="N1935" t="s">
        <v>2021</v>
      </c>
      <c r="O1935" t="s">
        <v>58</v>
      </c>
      <c r="P1935" t="s">
        <v>59</v>
      </c>
    </row>
    <row r="1936" spans="1:16" x14ac:dyDescent="0.35">
      <c r="A1936" t="s">
        <v>1410</v>
      </c>
      <c r="B1936">
        <v>133</v>
      </c>
      <c r="C1936">
        <v>3</v>
      </c>
      <c r="D1936">
        <v>4</v>
      </c>
      <c r="E1936">
        <v>104</v>
      </c>
      <c r="F1936">
        <v>244</v>
      </c>
      <c r="G1936" s="3">
        <v>45654</v>
      </c>
      <c r="H1936" t="s">
        <v>14</v>
      </c>
      <c r="I1936" t="s">
        <v>1856</v>
      </c>
      <c r="J1936" t="s">
        <v>1448</v>
      </c>
      <c r="K1936" t="s">
        <v>1534</v>
      </c>
      <c r="M1936" t="s">
        <v>2050</v>
      </c>
      <c r="N1936" t="s">
        <v>2021</v>
      </c>
      <c r="O1936" t="s">
        <v>15</v>
      </c>
      <c r="P1936" t="s">
        <v>16</v>
      </c>
    </row>
    <row r="1937" spans="1:16" x14ac:dyDescent="0.35">
      <c r="A1937" t="s">
        <v>241</v>
      </c>
      <c r="B1937">
        <v>911</v>
      </c>
      <c r="C1937">
        <v>2</v>
      </c>
      <c r="D1937">
        <v>18</v>
      </c>
      <c r="E1937">
        <v>410</v>
      </c>
      <c r="F1937">
        <v>1341</v>
      </c>
      <c r="G1937" s="3">
        <v>45654</v>
      </c>
      <c r="H1937" t="s">
        <v>14</v>
      </c>
      <c r="I1937" t="s">
        <v>1595</v>
      </c>
      <c r="J1937" t="s">
        <v>1448</v>
      </c>
      <c r="K1937" t="s">
        <v>1526</v>
      </c>
      <c r="M1937" t="s">
        <v>2050</v>
      </c>
      <c r="N1937" t="s">
        <v>2021</v>
      </c>
      <c r="O1937" t="s">
        <v>15</v>
      </c>
      <c r="P1937" t="s">
        <v>16</v>
      </c>
    </row>
    <row r="1938" spans="1:16" x14ac:dyDescent="0.35">
      <c r="A1938" t="s">
        <v>1133</v>
      </c>
      <c r="B1938">
        <v>18</v>
      </c>
      <c r="D1938">
        <v>0</v>
      </c>
      <c r="E1938">
        <v>19</v>
      </c>
      <c r="F1938">
        <v>37</v>
      </c>
      <c r="G1938" s="3">
        <v>45654</v>
      </c>
      <c r="H1938" t="s">
        <v>14</v>
      </c>
      <c r="I1938" t="s">
        <v>1950</v>
      </c>
      <c r="J1938" t="s">
        <v>1927</v>
      </c>
      <c r="K1938" t="s">
        <v>1453</v>
      </c>
      <c r="M1938" t="s">
        <v>1465</v>
      </c>
      <c r="N1938" t="s">
        <v>2021</v>
      </c>
      <c r="O1938" t="s">
        <v>42</v>
      </c>
      <c r="P1938" t="s">
        <v>109</v>
      </c>
    </row>
    <row r="1939" spans="1:16" x14ac:dyDescent="0.35">
      <c r="A1939" t="s">
        <v>268</v>
      </c>
      <c r="B1939">
        <v>599</v>
      </c>
      <c r="C1939">
        <v>6</v>
      </c>
      <c r="D1939">
        <v>9</v>
      </c>
      <c r="E1939">
        <v>431</v>
      </c>
      <c r="F1939">
        <v>1045</v>
      </c>
      <c r="G1939" s="3">
        <v>45654</v>
      </c>
      <c r="H1939" t="s">
        <v>14</v>
      </c>
      <c r="I1939" t="s">
        <v>1458</v>
      </c>
      <c r="J1939" t="s">
        <v>1458</v>
      </c>
      <c r="K1939" t="s">
        <v>1523</v>
      </c>
      <c r="M1939" t="s">
        <v>2050</v>
      </c>
      <c r="N1939" t="s">
        <v>2021</v>
      </c>
      <c r="O1939" t="s">
        <v>18</v>
      </c>
      <c r="P1939" t="s">
        <v>1441</v>
      </c>
    </row>
    <row r="1940" spans="1:16" x14ac:dyDescent="0.35">
      <c r="A1940" t="s">
        <v>290</v>
      </c>
      <c r="B1940">
        <v>36</v>
      </c>
      <c r="D1940">
        <v>0</v>
      </c>
      <c r="E1940">
        <v>17</v>
      </c>
      <c r="F1940">
        <v>53</v>
      </c>
      <c r="G1940" s="3">
        <v>45654</v>
      </c>
      <c r="H1940" t="s">
        <v>14</v>
      </c>
      <c r="I1940" t="s">
        <v>1621</v>
      </c>
      <c r="J1940" t="s">
        <v>1459</v>
      </c>
      <c r="K1940" t="s">
        <v>1453</v>
      </c>
      <c r="M1940" t="s">
        <v>1481</v>
      </c>
      <c r="N1940" t="s">
        <v>2021</v>
      </c>
      <c r="O1940" t="s">
        <v>42</v>
      </c>
      <c r="P1940" t="s">
        <v>109</v>
      </c>
    </row>
    <row r="1941" spans="1:16" x14ac:dyDescent="0.35">
      <c r="A1941" t="s">
        <v>293</v>
      </c>
      <c r="B1941">
        <v>69</v>
      </c>
      <c r="C1941">
        <v>1</v>
      </c>
      <c r="D1941">
        <v>5</v>
      </c>
      <c r="E1941">
        <v>98</v>
      </c>
      <c r="F1941">
        <v>173</v>
      </c>
      <c r="G1941" s="3">
        <v>45654</v>
      </c>
      <c r="H1941" t="s">
        <v>14</v>
      </c>
      <c r="I1941" t="s">
        <v>1624</v>
      </c>
      <c r="J1941" t="s">
        <v>1459</v>
      </c>
      <c r="K1941" t="s">
        <v>1453</v>
      </c>
      <c r="M1941" t="s">
        <v>1481</v>
      </c>
      <c r="N1941" t="s">
        <v>2021</v>
      </c>
      <c r="O1941" t="s">
        <v>42</v>
      </c>
      <c r="P1941" t="s">
        <v>109</v>
      </c>
    </row>
    <row r="1942" spans="1:16" x14ac:dyDescent="0.35">
      <c r="A1942" t="s">
        <v>294</v>
      </c>
      <c r="B1942">
        <v>47</v>
      </c>
      <c r="C1942">
        <v>1</v>
      </c>
      <c r="D1942">
        <v>0</v>
      </c>
      <c r="E1942">
        <v>55</v>
      </c>
      <c r="F1942">
        <v>103</v>
      </c>
      <c r="G1942" s="3">
        <v>45654</v>
      </c>
      <c r="H1942" t="s">
        <v>14</v>
      </c>
      <c r="I1942" t="s">
        <v>1625</v>
      </c>
      <c r="J1942" t="s">
        <v>1459</v>
      </c>
      <c r="K1942" t="s">
        <v>1453</v>
      </c>
      <c r="M1942" t="s">
        <v>1465</v>
      </c>
      <c r="N1942" t="s">
        <v>2021</v>
      </c>
      <c r="O1942" t="s">
        <v>58</v>
      </c>
      <c r="P1942" t="s">
        <v>59</v>
      </c>
    </row>
    <row r="1943" spans="1:16" x14ac:dyDescent="0.35">
      <c r="A1943" t="s">
        <v>307</v>
      </c>
      <c r="B1943">
        <v>62</v>
      </c>
      <c r="D1943">
        <v>5</v>
      </c>
      <c r="E1943">
        <v>43</v>
      </c>
      <c r="F1943">
        <v>110</v>
      </c>
      <c r="G1943" s="3">
        <v>45654</v>
      </c>
      <c r="H1943" t="s">
        <v>14</v>
      </c>
      <c r="I1943" t="s">
        <v>1635</v>
      </c>
      <c r="J1943" t="s">
        <v>1459</v>
      </c>
      <c r="K1943" t="s">
        <v>1453</v>
      </c>
      <c r="M1943" t="s">
        <v>1481</v>
      </c>
      <c r="N1943" t="s">
        <v>2021</v>
      </c>
      <c r="O1943" t="s">
        <v>42</v>
      </c>
      <c r="P1943" t="s">
        <v>131</v>
      </c>
    </row>
    <row r="1944" spans="1:16" x14ac:dyDescent="0.35">
      <c r="A1944" t="s">
        <v>370</v>
      </c>
      <c r="B1944">
        <v>9</v>
      </c>
      <c r="D1944">
        <v>0</v>
      </c>
      <c r="E1944">
        <v>3</v>
      </c>
      <c r="F1944">
        <v>12</v>
      </c>
      <c r="G1944" s="3">
        <v>45654</v>
      </c>
      <c r="H1944" t="s">
        <v>14</v>
      </c>
      <c r="I1944" t="s">
        <v>1652</v>
      </c>
      <c r="J1944" t="s">
        <v>1459</v>
      </c>
      <c r="K1944" t="s">
        <v>1453</v>
      </c>
      <c r="M1944" t="s">
        <v>1454</v>
      </c>
      <c r="N1944" t="s">
        <v>2021</v>
      </c>
      <c r="O1944" t="s">
        <v>42</v>
      </c>
      <c r="P1944" t="s">
        <v>109</v>
      </c>
    </row>
    <row r="1945" spans="1:16" x14ac:dyDescent="0.35">
      <c r="A1945" t="s">
        <v>312</v>
      </c>
      <c r="B1945">
        <v>176</v>
      </c>
      <c r="C1945">
        <v>1</v>
      </c>
      <c r="D1945">
        <v>3</v>
      </c>
      <c r="E1945">
        <v>121</v>
      </c>
      <c r="F1945">
        <v>301</v>
      </c>
      <c r="G1945" s="3">
        <v>45654</v>
      </c>
      <c r="H1945" t="s">
        <v>14</v>
      </c>
      <c r="I1945" t="s">
        <v>1636</v>
      </c>
      <c r="J1945" t="s">
        <v>1459</v>
      </c>
      <c r="K1945" t="s">
        <v>1523</v>
      </c>
      <c r="M1945" t="s">
        <v>2050</v>
      </c>
      <c r="N1945" t="s">
        <v>2021</v>
      </c>
      <c r="O1945" t="s">
        <v>58</v>
      </c>
      <c r="P1945" t="s">
        <v>59</v>
      </c>
    </row>
    <row r="1946" spans="1:16" x14ac:dyDescent="0.35">
      <c r="A1946" t="s">
        <v>313</v>
      </c>
      <c r="B1946">
        <v>89</v>
      </c>
      <c r="C1946">
        <v>1</v>
      </c>
      <c r="D1946">
        <v>0</v>
      </c>
      <c r="E1946">
        <v>89</v>
      </c>
      <c r="F1946">
        <v>179</v>
      </c>
      <c r="G1946" s="3">
        <v>45654</v>
      </c>
      <c r="H1946" t="s">
        <v>14</v>
      </c>
      <c r="I1946" t="s">
        <v>1637</v>
      </c>
      <c r="J1946" t="s">
        <v>1460</v>
      </c>
      <c r="K1946" t="s">
        <v>1453</v>
      </c>
      <c r="M1946" t="s">
        <v>1986</v>
      </c>
      <c r="N1946" t="s">
        <v>2021</v>
      </c>
      <c r="O1946" t="s">
        <v>58</v>
      </c>
      <c r="P1946" t="s">
        <v>1984</v>
      </c>
    </row>
    <row r="1947" spans="1:16" x14ac:dyDescent="0.35">
      <c r="A1947" t="s">
        <v>314</v>
      </c>
      <c r="B1947">
        <v>109</v>
      </c>
      <c r="C1947">
        <v>1</v>
      </c>
      <c r="D1947">
        <v>3</v>
      </c>
      <c r="E1947">
        <v>105</v>
      </c>
      <c r="F1947">
        <v>218</v>
      </c>
      <c r="G1947" s="3">
        <v>45654</v>
      </c>
      <c r="H1947" t="s">
        <v>14</v>
      </c>
      <c r="I1947" t="s">
        <v>1638</v>
      </c>
      <c r="J1947" t="s">
        <v>1460</v>
      </c>
      <c r="K1947" t="s">
        <v>1453</v>
      </c>
      <c r="M1947" t="s">
        <v>1462</v>
      </c>
      <c r="N1947" t="s">
        <v>2021</v>
      </c>
      <c r="O1947" t="s">
        <v>58</v>
      </c>
      <c r="P1947" t="s">
        <v>1984</v>
      </c>
    </row>
    <row r="1948" spans="1:16" x14ac:dyDescent="0.35">
      <c r="A1948" t="s">
        <v>320</v>
      </c>
      <c r="B1948">
        <v>716</v>
      </c>
      <c r="D1948">
        <v>1</v>
      </c>
      <c r="E1948">
        <v>498</v>
      </c>
      <c r="F1948">
        <v>1215</v>
      </c>
      <c r="G1948" s="3">
        <v>45654</v>
      </c>
      <c r="H1948" t="s">
        <v>14</v>
      </c>
      <c r="I1948" t="s">
        <v>1482</v>
      </c>
      <c r="J1948" t="s">
        <v>1482</v>
      </c>
      <c r="K1948" t="s">
        <v>1526</v>
      </c>
      <c r="M1948" t="s">
        <v>2050</v>
      </c>
      <c r="N1948" t="s">
        <v>2021</v>
      </c>
      <c r="O1948" t="s">
        <v>42</v>
      </c>
      <c r="P1948" t="s">
        <v>43</v>
      </c>
    </row>
    <row r="1949" spans="1:16" x14ac:dyDescent="0.35">
      <c r="A1949" t="s">
        <v>321</v>
      </c>
      <c r="B1949">
        <v>45</v>
      </c>
      <c r="D1949">
        <v>0</v>
      </c>
      <c r="E1949">
        <v>37</v>
      </c>
      <c r="F1949">
        <v>82</v>
      </c>
      <c r="G1949" s="3">
        <v>45654</v>
      </c>
      <c r="H1949" t="s">
        <v>14</v>
      </c>
      <c r="I1949" t="s">
        <v>1482</v>
      </c>
      <c r="J1949" t="s">
        <v>1482</v>
      </c>
      <c r="K1949" t="s">
        <v>1473</v>
      </c>
      <c r="M1949" t="s">
        <v>2050</v>
      </c>
      <c r="N1949" t="s">
        <v>2021</v>
      </c>
      <c r="O1949" t="s">
        <v>42</v>
      </c>
      <c r="P1949" t="s">
        <v>43</v>
      </c>
    </row>
    <row r="1950" spans="1:16" x14ac:dyDescent="0.35">
      <c r="A1950" t="s">
        <v>323</v>
      </c>
      <c r="B1950">
        <v>384</v>
      </c>
      <c r="C1950">
        <v>3</v>
      </c>
      <c r="D1950">
        <v>1</v>
      </c>
      <c r="E1950">
        <v>274</v>
      </c>
      <c r="F1950">
        <v>662</v>
      </c>
      <c r="G1950" s="3">
        <v>45654</v>
      </c>
      <c r="H1950" t="s">
        <v>14</v>
      </c>
      <c r="I1950" t="s">
        <v>1482</v>
      </c>
      <c r="J1950" t="s">
        <v>1482</v>
      </c>
      <c r="K1950" t="s">
        <v>1526</v>
      </c>
      <c r="M1950" t="s">
        <v>2050</v>
      </c>
      <c r="N1950" t="s">
        <v>2021</v>
      </c>
      <c r="O1950" t="s">
        <v>42</v>
      </c>
      <c r="P1950" t="s">
        <v>43</v>
      </c>
    </row>
    <row r="1951" spans="1:16" x14ac:dyDescent="0.35">
      <c r="A1951" t="s">
        <v>951</v>
      </c>
      <c r="B1951">
        <v>32</v>
      </c>
      <c r="D1951">
        <v>0</v>
      </c>
      <c r="E1951">
        <v>108</v>
      </c>
      <c r="F1951">
        <v>140</v>
      </c>
      <c r="G1951" s="3">
        <v>45654</v>
      </c>
      <c r="H1951" t="s">
        <v>14</v>
      </c>
      <c r="I1951" t="s">
        <v>1863</v>
      </c>
      <c r="J1951" t="s">
        <v>1459</v>
      </c>
      <c r="K1951" t="s">
        <v>1453</v>
      </c>
      <c r="M1951" t="s">
        <v>1465</v>
      </c>
      <c r="N1951" t="s">
        <v>2021</v>
      </c>
      <c r="O1951" t="s">
        <v>58</v>
      </c>
      <c r="P1951" t="s">
        <v>59</v>
      </c>
    </row>
    <row r="1952" spans="1:16" x14ac:dyDescent="0.35">
      <c r="A1952" t="s">
        <v>359</v>
      </c>
      <c r="B1952">
        <v>918</v>
      </c>
      <c r="C1952">
        <v>3</v>
      </c>
      <c r="D1952">
        <v>8</v>
      </c>
      <c r="E1952">
        <v>315</v>
      </c>
      <c r="F1952">
        <v>1244</v>
      </c>
      <c r="G1952" s="3">
        <v>45654</v>
      </c>
      <c r="H1952" t="s">
        <v>14</v>
      </c>
      <c r="I1952" t="s">
        <v>1648</v>
      </c>
      <c r="J1952" t="s">
        <v>1448</v>
      </c>
      <c r="K1952" t="s">
        <v>1523</v>
      </c>
      <c r="M1952" t="s">
        <v>2050</v>
      </c>
      <c r="N1952" t="s">
        <v>2021</v>
      </c>
      <c r="O1952" t="s">
        <v>15</v>
      </c>
      <c r="P1952" t="s">
        <v>25</v>
      </c>
    </row>
    <row r="1953" spans="1:16" x14ac:dyDescent="0.35">
      <c r="A1953" t="s">
        <v>1057</v>
      </c>
      <c r="B1953">
        <v>487</v>
      </c>
      <c r="C1953">
        <v>2</v>
      </c>
      <c r="D1953">
        <v>0</v>
      </c>
      <c r="E1953">
        <v>211</v>
      </c>
      <c r="F1953">
        <v>700</v>
      </c>
      <c r="G1953" s="3">
        <v>45654</v>
      </c>
      <c r="H1953" t="s">
        <v>14</v>
      </c>
      <c r="I1953" t="s">
        <v>1909</v>
      </c>
      <c r="J1953" t="s">
        <v>1448</v>
      </c>
      <c r="K1953" t="s">
        <v>1453</v>
      </c>
      <c r="M1953" t="s">
        <v>1483</v>
      </c>
      <c r="N1953" t="s">
        <v>2021</v>
      </c>
      <c r="O1953" t="s">
        <v>15</v>
      </c>
      <c r="P1953" t="s">
        <v>68</v>
      </c>
    </row>
    <row r="1954" spans="1:16" x14ac:dyDescent="0.35">
      <c r="A1954" t="s">
        <v>353</v>
      </c>
      <c r="B1954">
        <v>213</v>
      </c>
      <c r="D1954">
        <v>0</v>
      </c>
      <c r="E1954">
        <v>82</v>
      </c>
      <c r="F1954">
        <v>295</v>
      </c>
      <c r="G1954" s="3">
        <v>45654</v>
      </c>
      <c r="H1954" t="s">
        <v>14</v>
      </c>
      <c r="I1954" t="s">
        <v>1482</v>
      </c>
      <c r="J1954" t="s">
        <v>1482</v>
      </c>
      <c r="K1954" t="s">
        <v>1453</v>
      </c>
      <c r="M1954" t="s">
        <v>1481</v>
      </c>
      <c r="N1954" t="s">
        <v>2021</v>
      </c>
      <c r="O1954" t="s">
        <v>42</v>
      </c>
      <c r="P1954" t="s">
        <v>43</v>
      </c>
    </row>
    <row r="1955" spans="1:16" x14ac:dyDescent="0.35">
      <c r="A1955" t="s">
        <v>355</v>
      </c>
      <c r="B1955">
        <v>76</v>
      </c>
      <c r="D1955">
        <v>0</v>
      </c>
      <c r="E1955">
        <v>39</v>
      </c>
      <c r="F1955">
        <v>115</v>
      </c>
      <c r="G1955" s="3">
        <v>45654</v>
      </c>
      <c r="H1955" t="s">
        <v>14</v>
      </c>
      <c r="I1955" t="s">
        <v>1647</v>
      </c>
      <c r="J1955" t="s">
        <v>1459</v>
      </c>
      <c r="K1955" t="s">
        <v>1453</v>
      </c>
      <c r="M1955" t="s">
        <v>1481</v>
      </c>
      <c r="N1955" t="s">
        <v>2021</v>
      </c>
      <c r="O1955" t="s">
        <v>42</v>
      </c>
      <c r="P1955" t="s">
        <v>131</v>
      </c>
    </row>
    <row r="1956" spans="1:16" x14ac:dyDescent="0.35">
      <c r="A1956" t="s">
        <v>366</v>
      </c>
      <c r="B1956">
        <v>605</v>
      </c>
      <c r="C1956">
        <v>2</v>
      </c>
      <c r="D1956">
        <v>4</v>
      </c>
      <c r="E1956">
        <v>514</v>
      </c>
      <c r="F1956">
        <v>1125</v>
      </c>
      <c r="G1956" s="3">
        <v>45654</v>
      </c>
      <c r="H1956" t="s">
        <v>14</v>
      </c>
      <c r="I1956" t="s">
        <v>1486</v>
      </c>
      <c r="J1956" t="s">
        <v>1460</v>
      </c>
      <c r="K1956" t="s">
        <v>1526</v>
      </c>
      <c r="M1956" t="s">
        <v>2050</v>
      </c>
      <c r="N1956" t="s">
        <v>2021</v>
      </c>
      <c r="O1956" t="s">
        <v>58</v>
      </c>
      <c r="P1956" t="s">
        <v>164</v>
      </c>
    </row>
    <row r="1957" spans="1:16" x14ac:dyDescent="0.35">
      <c r="A1957" t="s">
        <v>367</v>
      </c>
      <c r="B1957">
        <v>152</v>
      </c>
      <c r="C1957">
        <v>2</v>
      </c>
      <c r="D1957">
        <v>1</v>
      </c>
      <c r="E1957">
        <v>173</v>
      </c>
      <c r="F1957">
        <v>328</v>
      </c>
      <c r="G1957" s="3">
        <v>45654</v>
      </c>
      <c r="H1957" t="s">
        <v>14</v>
      </c>
      <c r="I1957" t="s">
        <v>1486</v>
      </c>
      <c r="J1957" t="s">
        <v>1460</v>
      </c>
      <c r="K1957" t="s">
        <v>1473</v>
      </c>
      <c r="M1957" t="s">
        <v>2050</v>
      </c>
      <c r="N1957" t="s">
        <v>2021</v>
      </c>
      <c r="O1957" t="s">
        <v>58</v>
      </c>
      <c r="P1957" t="s">
        <v>164</v>
      </c>
    </row>
    <row r="1958" spans="1:16" x14ac:dyDescent="0.35">
      <c r="A1958" t="s">
        <v>371</v>
      </c>
      <c r="B1958">
        <v>245</v>
      </c>
      <c r="C1958">
        <v>2</v>
      </c>
      <c r="D1958">
        <v>2</v>
      </c>
      <c r="E1958">
        <v>198</v>
      </c>
      <c r="F1958">
        <v>447</v>
      </c>
      <c r="G1958" s="3">
        <v>45654</v>
      </c>
      <c r="H1958" t="s">
        <v>14</v>
      </c>
      <c r="I1958" t="s">
        <v>1653</v>
      </c>
      <c r="J1958" t="s">
        <v>1448</v>
      </c>
      <c r="K1958" t="s">
        <v>1453</v>
      </c>
      <c r="M1958" t="s">
        <v>1454</v>
      </c>
      <c r="N1958" t="s">
        <v>2021</v>
      </c>
      <c r="O1958" t="s">
        <v>42</v>
      </c>
      <c r="P1958" t="s">
        <v>103</v>
      </c>
    </row>
    <row r="1959" spans="1:16" x14ac:dyDescent="0.35">
      <c r="A1959" t="s">
        <v>881</v>
      </c>
      <c r="B1959">
        <v>512</v>
      </c>
      <c r="D1959">
        <v>3</v>
      </c>
      <c r="E1959">
        <v>301</v>
      </c>
      <c r="F1959">
        <v>816</v>
      </c>
      <c r="G1959" s="3">
        <v>45654</v>
      </c>
      <c r="H1959" t="s">
        <v>14</v>
      </c>
      <c r="I1959" t="s">
        <v>1838</v>
      </c>
      <c r="J1959" t="s">
        <v>1448</v>
      </c>
      <c r="K1959" t="s">
        <v>1526</v>
      </c>
      <c r="M1959" t="s">
        <v>2050</v>
      </c>
      <c r="N1959" t="s">
        <v>2021</v>
      </c>
      <c r="O1959" t="s">
        <v>15</v>
      </c>
      <c r="P1959" t="s">
        <v>40</v>
      </c>
    </row>
    <row r="1960" spans="1:16" x14ac:dyDescent="0.35">
      <c r="A1960" t="s">
        <v>1027</v>
      </c>
      <c r="B1960">
        <v>256</v>
      </c>
      <c r="D1960">
        <v>0</v>
      </c>
      <c r="E1960">
        <v>153</v>
      </c>
      <c r="F1960">
        <v>409</v>
      </c>
      <c r="G1960" s="3">
        <v>45654</v>
      </c>
      <c r="H1960" t="s">
        <v>14</v>
      </c>
      <c r="I1960" t="s">
        <v>1891</v>
      </c>
      <c r="J1960" t="s">
        <v>1459</v>
      </c>
      <c r="K1960" t="s">
        <v>1526</v>
      </c>
      <c r="M1960" t="s">
        <v>2050</v>
      </c>
      <c r="N1960" t="s">
        <v>2021</v>
      </c>
      <c r="O1960" t="s">
        <v>58</v>
      </c>
      <c r="P1960" t="s">
        <v>59</v>
      </c>
    </row>
    <row r="1961" spans="1:16" x14ac:dyDescent="0.35">
      <c r="A1961" t="s">
        <v>984</v>
      </c>
      <c r="B1961">
        <v>210</v>
      </c>
      <c r="D1961">
        <v>0</v>
      </c>
      <c r="E1961">
        <v>13</v>
      </c>
      <c r="F1961">
        <v>223</v>
      </c>
      <c r="G1961" s="3">
        <v>45654</v>
      </c>
      <c r="H1961" t="s">
        <v>14</v>
      </c>
      <c r="I1961" t="s">
        <v>1874</v>
      </c>
      <c r="J1961" t="s">
        <v>1448</v>
      </c>
      <c r="K1961" t="s">
        <v>1453</v>
      </c>
      <c r="M1961" t="s">
        <v>1464</v>
      </c>
      <c r="N1961" t="s">
        <v>2021</v>
      </c>
      <c r="O1961" t="s">
        <v>15</v>
      </c>
      <c r="P1961" t="s">
        <v>185</v>
      </c>
    </row>
    <row r="1962" spans="1:16" x14ac:dyDescent="0.35">
      <c r="A1962" t="s">
        <v>381</v>
      </c>
      <c r="B1962">
        <v>204</v>
      </c>
      <c r="C1962">
        <v>2</v>
      </c>
      <c r="D1962">
        <v>5</v>
      </c>
      <c r="E1962">
        <v>203</v>
      </c>
      <c r="F1962">
        <v>414</v>
      </c>
      <c r="G1962" s="3">
        <v>45654</v>
      </c>
      <c r="H1962" t="s">
        <v>14</v>
      </c>
      <c r="I1962" t="s">
        <v>1656</v>
      </c>
      <c r="J1962" t="s">
        <v>1459</v>
      </c>
      <c r="K1962" t="s">
        <v>1523</v>
      </c>
      <c r="M1962" t="s">
        <v>2050</v>
      </c>
      <c r="N1962" t="s">
        <v>2021</v>
      </c>
      <c r="O1962" t="s">
        <v>42</v>
      </c>
      <c r="P1962" t="s">
        <v>109</v>
      </c>
    </row>
    <row r="1963" spans="1:16" x14ac:dyDescent="0.35">
      <c r="A1963" t="s">
        <v>798</v>
      </c>
      <c r="B1963">
        <v>661</v>
      </c>
      <c r="D1963">
        <v>3</v>
      </c>
      <c r="E1963">
        <v>218</v>
      </c>
      <c r="F1963">
        <v>882</v>
      </c>
      <c r="G1963" s="3">
        <v>45654</v>
      </c>
      <c r="H1963" t="s">
        <v>14</v>
      </c>
      <c r="I1963" t="s">
        <v>1808</v>
      </c>
      <c r="J1963" t="s">
        <v>1448</v>
      </c>
      <c r="K1963" t="s">
        <v>1523</v>
      </c>
      <c r="M1963" t="s">
        <v>2050</v>
      </c>
      <c r="N1963" t="s">
        <v>2021</v>
      </c>
      <c r="O1963" t="s">
        <v>15</v>
      </c>
      <c r="P1963" t="s">
        <v>148</v>
      </c>
    </row>
    <row r="1964" spans="1:16" x14ac:dyDescent="0.35">
      <c r="A1964" t="s">
        <v>386</v>
      </c>
      <c r="B1964">
        <v>115</v>
      </c>
      <c r="C1964">
        <v>1</v>
      </c>
      <c r="D1964">
        <v>0</v>
      </c>
      <c r="E1964">
        <v>49</v>
      </c>
      <c r="F1964">
        <v>165</v>
      </c>
      <c r="G1964" s="3">
        <v>45654</v>
      </c>
      <c r="H1964" t="s">
        <v>14</v>
      </c>
      <c r="I1964" t="s">
        <v>1659</v>
      </c>
      <c r="J1964" t="s">
        <v>1448</v>
      </c>
      <c r="K1964" t="s">
        <v>1450</v>
      </c>
      <c r="M1964" t="s">
        <v>1471</v>
      </c>
      <c r="N1964" t="s">
        <v>2021</v>
      </c>
      <c r="O1964" t="s">
        <v>15</v>
      </c>
      <c r="P1964" t="s">
        <v>185</v>
      </c>
    </row>
    <row r="1965" spans="1:16" x14ac:dyDescent="0.35">
      <c r="A1965" t="s">
        <v>1435</v>
      </c>
      <c r="B1965">
        <v>21</v>
      </c>
      <c r="D1965">
        <v>0</v>
      </c>
      <c r="E1965">
        <v>35</v>
      </c>
      <c r="F1965">
        <v>56</v>
      </c>
      <c r="G1965" s="3">
        <v>45654</v>
      </c>
      <c r="H1965" t="s">
        <v>14</v>
      </c>
      <c r="I1965" t="s">
        <v>1486</v>
      </c>
      <c r="J1965" t="s">
        <v>1460</v>
      </c>
      <c r="K1965" t="s">
        <v>1473</v>
      </c>
      <c r="M1965" t="s">
        <v>2050</v>
      </c>
      <c r="N1965" t="s">
        <v>2021</v>
      </c>
      <c r="O1965" t="s">
        <v>58</v>
      </c>
      <c r="P1965" t="s">
        <v>164</v>
      </c>
    </row>
    <row r="1966" spans="1:16" x14ac:dyDescent="0.35">
      <c r="A1966" t="s">
        <v>890</v>
      </c>
      <c r="B1966">
        <v>513</v>
      </c>
      <c r="C1966">
        <v>4</v>
      </c>
      <c r="D1966">
        <v>8</v>
      </c>
      <c r="E1966">
        <v>206</v>
      </c>
      <c r="F1966">
        <v>731</v>
      </c>
      <c r="G1966" s="3">
        <v>45654</v>
      </c>
      <c r="H1966" t="s">
        <v>14</v>
      </c>
      <c r="I1966" t="s">
        <v>1841</v>
      </c>
      <c r="J1966" t="s">
        <v>1448</v>
      </c>
      <c r="K1966" t="s">
        <v>1523</v>
      </c>
      <c r="M1966" t="s">
        <v>2050</v>
      </c>
      <c r="N1966" t="s">
        <v>2021</v>
      </c>
      <c r="O1966" t="s">
        <v>15</v>
      </c>
      <c r="P1966" t="s">
        <v>25</v>
      </c>
    </row>
    <row r="1967" spans="1:16" x14ac:dyDescent="0.35">
      <c r="A1967" t="s">
        <v>409</v>
      </c>
      <c r="B1967">
        <v>315</v>
      </c>
      <c r="C1967">
        <v>4</v>
      </c>
      <c r="D1967">
        <v>0</v>
      </c>
      <c r="E1967">
        <v>69</v>
      </c>
      <c r="F1967">
        <v>388</v>
      </c>
      <c r="G1967" s="3">
        <v>45654</v>
      </c>
      <c r="H1967" t="s">
        <v>14</v>
      </c>
      <c r="I1967" t="s">
        <v>1669</v>
      </c>
      <c r="J1967" t="s">
        <v>1448</v>
      </c>
      <c r="K1967" t="s">
        <v>1453</v>
      </c>
      <c r="M1967" t="s">
        <v>1464</v>
      </c>
      <c r="N1967" t="s">
        <v>2021</v>
      </c>
      <c r="O1967" t="s">
        <v>15</v>
      </c>
      <c r="P1967" t="s">
        <v>148</v>
      </c>
    </row>
    <row r="1968" spans="1:16" x14ac:dyDescent="0.35">
      <c r="A1968" t="s">
        <v>413</v>
      </c>
      <c r="B1968">
        <v>347</v>
      </c>
      <c r="C1968">
        <v>4</v>
      </c>
      <c r="D1968">
        <v>0</v>
      </c>
      <c r="E1968">
        <v>127</v>
      </c>
      <c r="F1968">
        <v>478</v>
      </c>
      <c r="G1968" s="3">
        <v>45654</v>
      </c>
      <c r="H1968" t="s">
        <v>14</v>
      </c>
      <c r="I1968" t="s">
        <v>1672</v>
      </c>
      <c r="J1968" t="s">
        <v>1448</v>
      </c>
      <c r="K1968" t="s">
        <v>1453</v>
      </c>
      <c r="M1968" t="s">
        <v>1464</v>
      </c>
      <c r="N1968" t="s">
        <v>2021</v>
      </c>
      <c r="O1968" t="s">
        <v>15</v>
      </c>
      <c r="P1968" t="s">
        <v>148</v>
      </c>
    </row>
    <row r="1969" spans="1:16" x14ac:dyDescent="0.35">
      <c r="A1969" t="s">
        <v>419</v>
      </c>
      <c r="B1969">
        <v>114</v>
      </c>
      <c r="C1969">
        <v>1</v>
      </c>
      <c r="D1969">
        <v>0</v>
      </c>
      <c r="E1969">
        <v>69</v>
      </c>
      <c r="F1969">
        <v>184</v>
      </c>
      <c r="G1969" s="3">
        <v>45654</v>
      </c>
      <c r="H1969" t="s">
        <v>14</v>
      </c>
      <c r="I1969" t="s">
        <v>1677</v>
      </c>
      <c r="J1969" t="s">
        <v>1448</v>
      </c>
      <c r="K1969" t="s">
        <v>1453</v>
      </c>
      <c r="M1969" t="s">
        <v>1464</v>
      </c>
      <c r="N1969" t="s">
        <v>2021</v>
      </c>
      <c r="O1969" t="s">
        <v>15</v>
      </c>
      <c r="P1969" t="s">
        <v>40</v>
      </c>
    </row>
    <row r="1970" spans="1:16" x14ac:dyDescent="0.35">
      <c r="A1970" t="s">
        <v>1436</v>
      </c>
      <c r="B1970">
        <v>150</v>
      </c>
      <c r="C1970">
        <v>2</v>
      </c>
      <c r="D1970">
        <v>0</v>
      </c>
      <c r="E1970">
        <v>127</v>
      </c>
      <c r="F1970">
        <v>279</v>
      </c>
      <c r="G1970" s="3">
        <v>45654</v>
      </c>
      <c r="H1970" t="s">
        <v>14</v>
      </c>
      <c r="I1970" t="s">
        <v>1681</v>
      </c>
      <c r="J1970" t="s">
        <v>1448</v>
      </c>
      <c r="K1970" t="s">
        <v>1526</v>
      </c>
      <c r="M1970" t="s">
        <v>2050</v>
      </c>
      <c r="N1970" t="s">
        <v>2021</v>
      </c>
      <c r="O1970" t="s">
        <v>42</v>
      </c>
      <c r="P1970" t="s">
        <v>103</v>
      </c>
    </row>
    <row r="1971" spans="1:16" x14ac:dyDescent="0.35">
      <c r="A1971" t="s">
        <v>430</v>
      </c>
      <c r="B1971">
        <v>266</v>
      </c>
      <c r="C1971">
        <v>1</v>
      </c>
      <c r="D1971">
        <v>0</v>
      </c>
      <c r="E1971">
        <v>155</v>
      </c>
      <c r="F1971">
        <v>422</v>
      </c>
      <c r="G1971" s="3">
        <v>45654</v>
      </c>
      <c r="H1971" t="s">
        <v>14</v>
      </c>
      <c r="I1971" t="s">
        <v>1685</v>
      </c>
      <c r="J1971" t="s">
        <v>1448</v>
      </c>
      <c r="K1971" t="s">
        <v>1523</v>
      </c>
      <c r="M1971" t="s">
        <v>2050</v>
      </c>
      <c r="N1971" t="s">
        <v>2021</v>
      </c>
      <c r="O1971" t="s">
        <v>15</v>
      </c>
      <c r="P1971" t="s">
        <v>16</v>
      </c>
    </row>
    <row r="1972" spans="1:16" x14ac:dyDescent="0.35">
      <c r="A1972" t="s">
        <v>438</v>
      </c>
      <c r="B1972">
        <v>102</v>
      </c>
      <c r="C1972">
        <v>1</v>
      </c>
      <c r="D1972">
        <v>0</v>
      </c>
      <c r="E1972">
        <v>38</v>
      </c>
      <c r="F1972">
        <v>141</v>
      </c>
      <c r="G1972" s="3">
        <v>45654</v>
      </c>
      <c r="H1972" t="s">
        <v>14</v>
      </c>
      <c r="I1972" t="s">
        <v>1689</v>
      </c>
      <c r="J1972" t="s">
        <v>1448</v>
      </c>
      <c r="K1972" t="s">
        <v>1453</v>
      </c>
      <c r="M1972" t="s">
        <v>1467</v>
      </c>
      <c r="N1972" t="s">
        <v>2021</v>
      </c>
      <c r="O1972" t="s">
        <v>15</v>
      </c>
      <c r="P1972" t="s">
        <v>68</v>
      </c>
    </row>
    <row r="1973" spans="1:16" x14ac:dyDescent="0.35">
      <c r="A1973" t="s">
        <v>442</v>
      </c>
      <c r="B1973">
        <v>411</v>
      </c>
      <c r="C1973">
        <v>5</v>
      </c>
      <c r="D1973">
        <v>16</v>
      </c>
      <c r="E1973">
        <v>291</v>
      </c>
      <c r="F1973">
        <v>723</v>
      </c>
      <c r="G1973" s="3">
        <v>45654</v>
      </c>
      <c r="H1973" t="s">
        <v>14</v>
      </c>
      <c r="I1973" t="s">
        <v>1693</v>
      </c>
      <c r="J1973" t="s">
        <v>1448</v>
      </c>
      <c r="K1973" t="s">
        <v>1523</v>
      </c>
      <c r="M1973" t="s">
        <v>2050</v>
      </c>
      <c r="N1973" t="s">
        <v>2021</v>
      </c>
      <c r="O1973" t="s">
        <v>15</v>
      </c>
      <c r="P1973" t="s">
        <v>16</v>
      </c>
    </row>
    <row r="1974" spans="1:16" x14ac:dyDescent="0.35">
      <c r="A1974" t="s">
        <v>443</v>
      </c>
      <c r="B1974">
        <v>530</v>
      </c>
      <c r="C1974">
        <v>1</v>
      </c>
      <c r="D1974">
        <v>1</v>
      </c>
      <c r="E1974">
        <v>246</v>
      </c>
      <c r="F1974">
        <v>778</v>
      </c>
      <c r="G1974" s="3">
        <v>45654</v>
      </c>
      <c r="H1974" t="s">
        <v>14</v>
      </c>
      <c r="I1974" t="s">
        <v>1611</v>
      </c>
      <c r="J1974" t="s">
        <v>1448</v>
      </c>
      <c r="K1974" t="s">
        <v>1526</v>
      </c>
      <c r="M1974" t="s">
        <v>2050</v>
      </c>
      <c r="N1974" t="s">
        <v>2021</v>
      </c>
      <c r="O1974" t="s">
        <v>15</v>
      </c>
      <c r="P1974" t="s">
        <v>38</v>
      </c>
    </row>
    <row r="1975" spans="1:16" x14ac:dyDescent="0.35">
      <c r="A1975" t="s">
        <v>444</v>
      </c>
      <c r="B1975">
        <v>314</v>
      </c>
      <c r="D1975">
        <v>1</v>
      </c>
      <c r="E1975">
        <v>127</v>
      </c>
      <c r="F1975">
        <v>442</v>
      </c>
      <c r="G1975" s="3">
        <v>45654</v>
      </c>
      <c r="H1975" t="s">
        <v>14</v>
      </c>
      <c r="I1975" t="s">
        <v>1611</v>
      </c>
      <c r="J1975" t="s">
        <v>1448</v>
      </c>
      <c r="K1975" t="s">
        <v>1591</v>
      </c>
      <c r="M1975" t="s">
        <v>2050</v>
      </c>
      <c r="N1975" t="s">
        <v>2021</v>
      </c>
      <c r="O1975" t="s">
        <v>15</v>
      </c>
      <c r="P1975" t="s">
        <v>38</v>
      </c>
    </row>
    <row r="1976" spans="1:16" x14ac:dyDescent="0.35">
      <c r="A1976" t="s">
        <v>446</v>
      </c>
      <c r="B1976">
        <v>464</v>
      </c>
      <c r="C1976">
        <v>3</v>
      </c>
      <c r="D1976">
        <v>7</v>
      </c>
      <c r="E1976">
        <v>269</v>
      </c>
      <c r="F1976">
        <v>743</v>
      </c>
      <c r="G1976" s="3">
        <v>45654</v>
      </c>
      <c r="H1976" t="s">
        <v>14</v>
      </c>
      <c r="I1976" t="s">
        <v>1611</v>
      </c>
      <c r="J1976" t="s">
        <v>1448</v>
      </c>
      <c r="K1976" t="s">
        <v>1526</v>
      </c>
      <c r="M1976" t="s">
        <v>2050</v>
      </c>
      <c r="N1976" t="s">
        <v>2021</v>
      </c>
      <c r="O1976" t="s">
        <v>15</v>
      </c>
      <c r="P1976" t="s">
        <v>148</v>
      </c>
    </row>
    <row r="1977" spans="1:16" x14ac:dyDescent="0.35">
      <c r="A1977" t="s">
        <v>2015</v>
      </c>
      <c r="B1977">
        <v>685</v>
      </c>
      <c r="C1977">
        <v>3</v>
      </c>
      <c r="D1977">
        <v>11</v>
      </c>
      <c r="E1977">
        <v>608</v>
      </c>
      <c r="F1977">
        <v>1307</v>
      </c>
      <c r="G1977" s="3">
        <v>45654</v>
      </c>
      <c r="H1977" t="s">
        <v>14</v>
      </c>
      <c r="I1977" t="s">
        <v>1487</v>
      </c>
      <c r="J1977" t="s">
        <v>1460</v>
      </c>
      <c r="K1977" t="s">
        <v>1526</v>
      </c>
      <c r="M1977" t="s">
        <v>2050</v>
      </c>
      <c r="N1977" t="s">
        <v>2021</v>
      </c>
      <c r="O1977" t="s">
        <v>58</v>
      </c>
      <c r="P1977" t="s">
        <v>89</v>
      </c>
    </row>
    <row r="1978" spans="1:16" x14ac:dyDescent="0.35">
      <c r="A1978" t="s">
        <v>455</v>
      </c>
      <c r="B1978">
        <v>2</v>
      </c>
      <c r="D1978">
        <v>0</v>
      </c>
      <c r="E1978">
        <v>0</v>
      </c>
      <c r="F1978">
        <v>2</v>
      </c>
      <c r="G1978" s="3">
        <v>45654</v>
      </c>
      <c r="H1978" t="s">
        <v>14</v>
      </c>
      <c r="I1978" t="s">
        <v>1696</v>
      </c>
      <c r="J1978" t="s">
        <v>1548</v>
      </c>
      <c r="K1978" t="s">
        <v>1453</v>
      </c>
      <c r="M1978" t="s">
        <v>1451</v>
      </c>
      <c r="N1978" t="s">
        <v>2021</v>
      </c>
      <c r="O1978" t="s">
        <v>18</v>
      </c>
      <c r="P1978" t="s">
        <v>19</v>
      </c>
    </row>
    <row r="1979" spans="1:16" x14ac:dyDescent="0.35">
      <c r="A1979" t="s">
        <v>948</v>
      </c>
      <c r="B1979">
        <v>707</v>
      </c>
      <c r="C1979">
        <v>4</v>
      </c>
      <c r="D1979">
        <v>13</v>
      </c>
      <c r="E1979">
        <v>611</v>
      </c>
      <c r="F1979">
        <v>1335</v>
      </c>
      <c r="G1979" s="3">
        <v>45654</v>
      </c>
      <c r="H1979" t="s">
        <v>14</v>
      </c>
      <c r="I1979" t="s">
        <v>1861</v>
      </c>
      <c r="J1979" t="s">
        <v>1460</v>
      </c>
      <c r="K1979" t="s">
        <v>1526</v>
      </c>
      <c r="M1979" t="s">
        <v>2050</v>
      </c>
      <c r="N1979" t="s">
        <v>2021</v>
      </c>
      <c r="O1979" t="s">
        <v>58</v>
      </c>
      <c r="P1979" t="s">
        <v>1984</v>
      </c>
    </row>
    <row r="1980" spans="1:16" x14ac:dyDescent="0.35">
      <c r="A1980" t="s">
        <v>461</v>
      </c>
      <c r="B1980">
        <v>62</v>
      </c>
      <c r="D1980">
        <v>0</v>
      </c>
      <c r="E1980">
        <v>16</v>
      </c>
      <c r="F1980">
        <v>78</v>
      </c>
      <c r="G1980" s="3">
        <v>45654</v>
      </c>
      <c r="H1980" t="s">
        <v>14</v>
      </c>
      <c r="I1980" t="s">
        <v>1697</v>
      </c>
      <c r="J1980" t="s">
        <v>1460</v>
      </c>
      <c r="K1980" t="s">
        <v>1453</v>
      </c>
      <c r="M1980" t="s">
        <v>1986</v>
      </c>
      <c r="N1980" t="s">
        <v>2021</v>
      </c>
      <c r="O1980" t="s">
        <v>58</v>
      </c>
      <c r="P1980" t="s">
        <v>1984</v>
      </c>
    </row>
    <row r="1981" spans="1:16" x14ac:dyDescent="0.35">
      <c r="A1981" t="s">
        <v>473</v>
      </c>
      <c r="B1981">
        <v>338</v>
      </c>
      <c r="C1981">
        <v>1</v>
      </c>
      <c r="D1981">
        <v>16</v>
      </c>
      <c r="E1981">
        <v>117</v>
      </c>
      <c r="F1981">
        <v>472</v>
      </c>
      <c r="G1981" s="3">
        <v>45654</v>
      </c>
      <c r="H1981" t="s">
        <v>14</v>
      </c>
      <c r="I1981" t="s">
        <v>1702</v>
      </c>
      <c r="J1981" t="s">
        <v>1448</v>
      </c>
      <c r="K1981" t="s">
        <v>1523</v>
      </c>
      <c r="M1981" t="s">
        <v>2050</v>
      </c>
      <c r="N1981" t="s">
        <v>2021</v>
      </c>
      <c r="O1981" t="s">
        <v>15</v>
      </c>
      <c r="P1981" t="s">
        <v>16</v>
      </c>
    </row>
    <row r="1982" spans="1:16" x14ac:dyDescent="0.35">
      <c r="A1982" t="s">
        <v>474</v>
      </c>
      <c r="B1982">
        <v>423</v>
      </c>
      <c r="C1982">
        <v>1</v>
      </c>
      <c r="D1982">
        <v>1</v>
      </c>
      <c r="E1982">
        <v>180</v>
      </c>
      <c r="F1982">
        <v>605</v>
      </c>
      <c r="G1982" s="3">
        <v>45654</v>
      </c>
      <c r="H1982" t="s">
        <v>14</v>
      </c>
      <c r="I1982" t="s">
        <v>1703</v>
      </c>
      <c r="J1982" t="s">
        <v>1448</v>
      </c>
      <c r="K1982" t="s">
        <v>1526</v>
      </c>
      <c r="M1982" t="s">
        <v>2050</v>
      </c>
      <c r="N1982" t="s">
        <v>2021</v>
      </c>
      <c r="O1982" t="s">
        <v>42</v>
      </c>
      <c r="P1982" t="s">
        <v>103</v>
      </c>
    </row>
    <row r="1983" spans="1:16" x14ac:dyDescent="0.35">
      <c r="A1983" t="s">
        <v>477</v>
      </c>
      <c r="B1983">
        <v>656</v>
      </c>
      <c r="C1983">
        <v>6</v>
      </c>
      <c r="D1983">
        <v>2</v>
      </c>
      <c r="E1983">
        <v>271</v>
      </c>
      <c r="F1983">
        <v>935</v>
      </c>
      <c r="G1983" s="3">
        <v>45654</v>
      </c>
      <c r="H1983" t="s">
        <v>14</v>
      </c>
      <c r="I1983" t="s">
        <v>1490</v>
      </c>
      <c r="J1983" t="s">
        <v>1448</v>
      </c>
      <c r="K1983" t="s">
        <v>1526</v>
      </c>
      <c r="M1983" t="s">
        <v>2050</v>
      </c>
      <c r="N1983" t="s">
        <v>2021</v>
      </c>
      <c r="O1983" t="s">
        <v>15</v>
      </c>
      <c r="P1983" t="s">
        <v>68</v>
      </c>
    </row>
    <row r="1984" spans="1:16" x14ac:dyDescent="0.35">
      <c r="A1984" t="s">
        <v>489</v>
      </c>
      <c r="B1984">
        <v>734</v>
      </c>
      <c r="C1984">
        <v>5</v>
      </c>
      <c r="D1984">
        <v>10</v>
      </c>
      <c r="E1984">
        <v>375</v>
      </c>
      <c r="F1984">
        <v>1124</v>
      </c>
      <c r="G1984" s="3">
        <v>45654</v>
      </c>
      <c r="H1984" t="s">
        <v>14</v>
      </c>
      <c r="I1984" t="s">
        <v>1708</v>
      </c>
      <c r="J1984" t="s">
        <v>1448</v>
      </c>
      <c r="K1984" t="s">
        <v>1523</v>
      </c>
      <c r="M1984" t="s">
        <v>2050</v>
      </c>
      <c r="N1984" t="s">
        <v>2021</v>
      </c>
      <c r="O1984" t="s">
        <v>15</v>
      </c>
      <c r="P1984" t="s">
        <v>68</v>
      </c>
    </row>
    <row r="1985" spans="1:16" x14ac:dyDescent="0.35">
      <c r="A1985" t="s">
        <v>499</v>
      </c>
      <c r="B1985">
        <v>478</v>
      </c>
      <c r="C1985">
        <v>4</v>
      </c>
      <c r="D1985">
        <v>9</v>
      </c>
      <c r="E1985">
        <v>382</v>
      </c>
      <c r="F1985">
        <v>873</v>
      </c>
      <c r="G1985" s="3">
        <v>45654</v>
      </c>
      <c r="H1985" t="s">
        <v>14</v>
      </c>
      <c r="I1985" t="s">
        <v>1491</v>
      </c>
      <c r="J1985" t="s">
        <v>1460</v>
      </c>
      <c r="K1985" t="s">
        <v>1526</v>
      </c>
      <c r="M1985" t="s">
        <v>2050</v>
      </c>
      <c r="N1985" t="s">
        <v>2021</v>
      </c>
      <c r="O1985" t="s">
        <v>58</v>
      </c>
      <c r="P1985" t="s">
        <v>89</v>
      </c>
    </row>
    <row r="1986" spans="1:16" x14ac:dyDescent="0.35">
      <c r="A1986" t="s">
        <v>500</v>
      </c>
      <c r="B1986">
        <v>121</v>
      </c>
      <c r="D1986">
        <v>3</v>
      </c>
      <c r="E1986">
        <v>118</v>
      </c>
      <c r="F1986">
        <v>242</v>
      </c>
      <c r="G1986" s="3">
        <v>45654</v>
      </c>
      <c r="H1986" t="s">
        <v>14</v>
      </c>
      <c r="I1986" t="s">
        <v>1491</v>
      </c>
      <c r="J1986" t="s">
        <v>1460</v>
      </c>
      <c r="K1986" t="s">
        <v>1473</v>
      </c>
      <c r="M1986" t="s">
        <v>2050</v>
      </c>
      <c r="N1986" t="s">
        <v>2021</v>
      </c>
      <c r="O1986" t="s">
        <v>58</v>
      </c>
      <c r="P1986" t="s">
        <v>89</v>
      </c>
    </row>
    <row r="1987" spans="1:16" x14ac:dyDescent="0.35">
      <c r="A1987" t="s">
        <v>502</v>
      </c>
      <c r="B1987">
        <v>231</v>
      </c>
      <c r="C1987">
        <v>5</v>
      </c>
      <c r="D1987">
        <v>7</v>
      </c>
      <c r="E1987">
        <v>257</v>
      </c>
      <c r="F1987">
        <v>500</v>
      </c>
      <c r="G1987" s="3">
        <v>45654</v>
      </c>
      <c r="H1987" t="s">
        <v>14</v>
      </c>
      <c r="I1987" t="s">
        <v>1710</v>
      </c>
      <c r="J1987" t="s">
        <v>1459</v>
      </c>
      <c r="K1987" t="s">
        <v>1523</v>
      </c>
      <c r="M1987" t="s">
        <v>2050</v>
      </c>
      <c r="N1987" t="s">
        <v>2021</v>
      </c>
      <c r="O1987" t="s">
        <v>42</v>
      </c>
      <c r="P1987" t="s">
        <v>109</v>
      </c>
    </row>
    <row r="1988" spans="1:16" x14ac:dyDescent="0.35">
      <c r="A1988" t="s">
        <v>511</v>
      </c>
      <c r="B1988">
        <v>737</v>
      </c>
      <c r="C1988">
        <v>2</v>
      </c>
      <c r="D1988">
        <v>21</v>
      </c>
      <c r="E1988">
        <v>433</v>
      </c>
      <c r="F1988">
        <v>1193</v>
      </c>
      <c r="G1988" s="3">
        <v>45654</v>
      </c>
      <c r="H1988" t="s">
        <v>14</v>
      </c>
      <c r="I1988" t="s">
        <v>1622</v>
      </c>
      <c r="J1988" t="s">
        <v>1460</v>
      </c>
      <c r="K1988" t="s">
        <v>1526</v>
      </c>
      <c r="M1988" t="s">
        <v>2050</v>
      </c>
      <c r="N1988" t="s">
        <v>2021</v>
      </c>
      <c r="O1988" t="s">
        <v>58</v>
      </c>
      <c r="P1988" t="s">
        <v>59</v>
      </c>
    </row>
    <row r="1989" spans="1:16" x14ac:dyDescent="0.35">
      <c r="A1989" t="s">
        <v>524</v>
      </c>
      <c r="B1989">
        <v>558</v>
      </c>
      <c r="C1989">
        <v>1</v>
      </c>
      <c r="D1989">
        <v>7</v>
      </c>
      <c r="E1989">
        <v>230</v>
      </c>
      <c r="F1989">
        <v>796</v>
      </c>
      <c r="G1989" s="3">
        <v>45654</v>
      </c>
      <c r="H1989" t="s">
        <v>14</v>
      </c>
      <c r="I1989" t="s">
        <v>1716</v>
      </c>
      <c r="J1989" t="s">
        <v>1448</v>
      </c>
      <c r="K1989" t="s">
        <v>1523</v>
      </c>
      <c r="M1989" t="s">
        <v>2050</v>
      </c>
      <c r="N1989" t="s">
        <v>2021</v>
      </c>
      <c r="O1989" t="s">
        <v>15</v>
      </c>
      <c r="P1989" t="s">
        <v>25</v>
      </c>
    </row>
    <row r="1990" spans="1:16" x14ac:dyDescent="0.35">
      <c r="A1990" t="s">
        <v>530</v>
      </c>
      <c r="B1990">
        <v>105</v>
      </c>
      <c r="C1990">
        <v>1</v>
      </c>
      <c r="D1990">
        <v>9</v>
      </c>
      <c r="E1990">
        <v>101</v>
      </c>
      <c r="F1990">
        <v>216</v>
      </c>
      <c r="G1990" s="3">
        <v>45654</v>
      </c>
      <c r="H1990" t="s">
        <v>14</v>
      </c>
      <c r="I1990" t="s">
        <v>1717</v>
      </c>
      <c r="J1990" t="s">
        <v>1459</v>
      </c>
      <c r="K1990" t="s">
        <v>1453</v>
      </c>
      <c r="M1990" t="s">
        <v>1454</v>
      </c>
      <c r="N1990" t="s">
        <v>2021</v>
      </c>
      <c r="O1990" t="s">
        <v>42</v>
      </c>
      <c r="P1990" t="s">
        <v>131</v>
      </c>
    </row>
    <row r="1991" spans="1:16" x14ac:dyDescent="0.35">
      <c r="A1991" t="s">
        <v>1425</v>
      </c>
      <c r="B1991">
        <v>944</v>
      </c>
      <c r="C1991">
        <v>3</v>
      </c>
      <c r="D1991">
        <v>1</v>
      </c>
      <c r="E1991">
        <v>525</v>
      </c>
      <c r="F1991">
        <v>1473</v>
      </c>
      <c r="G1991" s="3">
        <v>45654</v>
      </c>
      <c r="H1991" t="s">
        <v>14</v>
      </c>
      <c r="I1991" t="s">
        <v>1761</v>
      </c>
      <c r="J1991" t="s">
        <v>1460</v>
      </c>
      <c r="K1991" t="s">
        <v>1526</v>
      </c>
      <c r="M1991" t="s">
        <v>2050</v>
      </c>
      <c r="N1991" t="s">
        <v>2021</v>
      </c>
      <c r="O1991" t="s">
        <v>58</v>
      </c>
      <c r="P1991" t="s">
        <v>89</v>
      </c>
    </row>
    <row r="1992" spans="1:16" x14ac:dyDescent="0.35">
      <c r="A1992" t="s">
        <v>2043</v>
      </c>
      <c r="B1992">
        <v>741</v>
      </c>
      <c r="C1992">
        <v>3</v>
      </c>
      <c r="D1992">
        <v>2</v>
      </c>
      <c r="E1992">
        <v>345</v>
      </c>
      <c r="F1992">
        <v>1091</v>
      </c>
      <c r="G1992" s="3">
        <v>45654</v>
      </c>
      <c r="H1992" t="s">
        <v>14</v>
      </c>
      <c r="I1992" t="s">
        <v>1525</v>
      </c>
      <c r="J1992" t="s">
        <v>1448</v>
      </c>
      <c r="K1992" t="s">
        <v>1526</v>
      </c>
      <c r="M1992" t="s">
        <v>2050</v>
      </c>
      <c r="N1992" t="s">
        <v>2021</v>
      </c>
      <c r="O1992" t="s">
        <v>15</v>
      </c>
      <c r="P1992" t="s">
        <v>148</v>
      </c>
    </row>
    <row r="1993" spans="1:16" x14ac:dyDescent="0.35">
      <c r="A1993" t="s">
        <v>553</v>
      </c>
      <c r="B1993">
        <v>214</v>
      </c>
      <c r="C1993">
        <v>3</v>
      </c>
      <c r="D1993">
        <v>4</v>
      </c>
      <c r="E1993">
        <v>360</v>
      </c>
      <c r="F1993">
        <v>581</v>
      </c>
      <c r="G1993" s="3">
        <v>45654</v>
      </c>
      <c r="H1993" t="s">
        <v>14</v>
      </c>
      <c r="I1993" t="s">
        <v>1726</v>
      </c>
      <c r="J1993" t="s">
        <v>1448</v>
      </c>
      <c r="K1993" t="s">
        <v>1526</v>
      </c>
      <c r="M1993" t="s">
        <v>2050</v>
      </c>
      <c r="N1993" t="s">
        <v>2021</v>
      </c>
      <c r="O1993" t="s">
        <v>42</v>
      </c>
      <c r="P1993" t="s">
        <v>43</v>
      </c>
    </row>
    <row r="1994" spans="1:16" x14ac:dyDescent="0.35">
      <c r="A1994" t="s">
        <v>2009</v>
      </c>
      <c r="B1994">
        <v>130</v>
      </c>
      <c r="C1994">
        <v>3</v>
      </c>
      <c r="D1994">
        <v>22</v>
      </c>
      <c r="E1994">
        <v>132</v>
      </c>
      <c r="F1994">
        <v>287</v>
      </c>
      <c r="G1994" s="3">
        <v>45654</v>
      </c>
      <c r="H1994" t="s">
        <v>14</v>
      </c>
      <c r="I1994" t="s">
        <v>1781</v>
      </c>
      <c r="J1994" t="s">
        <v>1459</v>
      </c>
      <c r="K1994" t="s">
        <v>1523</v>
      </c>
      <c r="M1994" t="s">
        <v>2050</v>
      </c>
      <c r="N1994" t="s">
        <v>2021</v>
      </c>
      <c r="O1994" t="s">
        <v>42</v>
      </c>
      <c r="P1994" t="s">
        <v>109</v>
      </c>
    </row>
    <row r="1995" spans="1:16" x14ac:dyDescent="0.35">
      <c r="A1995" t="s">
        <v>2044</v>
      </c>
      <c r="B1995">
        <v>846</v>
      </c>
      <c r="C1995">
        <v>7</v>
      </c>
      <c r="D1995">
        <v>1</v>
      </c>
      <c r="E1995">
        <v>427</v>
      </c>
      <c r="F1995">
        <v>1281</v>
      </c>
      <c r="G1995" s="3">
        <v>45654</v>
      </c>
      <c r="H1995" t="s">
        <v>14</v>
      </c>
      <c r="I1995" t="s">
        <v>1590</v>
      </c>
      <c r="J1995" t="s">
        <v>1460</v>
      </c>
      <c r="K1995" t="s">
        <v>1523</v>
      </c>
      <c r="M1995" t="s">
        <v>2050</v>
      </c>
      <c r="N1995" t="s">
        <v>2021</v>
      </c>
      <c r="O1995" t="s">
        <v>58</v>
      </c>
      <c r="P1995" t="s">
        <v>59</v>
      </c>
    </row>
    <row r="1996" spans="1:16" x14ac:dyDescent="0.35">
      <c r="A1996" t="s">
        <v>959</v>
      </c>
      <c r="B1996">
        <v>350</v>
      </c>
      <c r="C1996">
        <v>1</v>
      </c>
      <c r="D1996">
        <v>10</v>
      </c>
      <c r="E1996">
        <v>220</v>
      </c>
      <c r="F1996">
        <v>581</v>
      </c>
      <c r="G1996" s="3">
        <v>45654</v>
      </c>
      <c r="H1996" t="s">
        <v>14</v>
      </c>
      <c r="I1996" t="s">
        <v>1868</v>
      </c>
      <c r="J1996" t="s">
        <v>1448</v>
      </c>
      <c r="K1996" t="s">
        <v>1526</v>
      </c>
      <c r="M1996" t="s">
        <v>2050</v>
      </c>
      <c r="N1996" t="s">
        <v>2021</v>
      </c>
      <c r="O1996" t="s">
        <v>42</v>
      </c>
      <c r="P1996" t="s">
        <v>109</v>
      </c>
    </row>
    <row r="1997" spans="1:16" x14ac:dyDescent="0.35">
      <c r="A1997" t="s">
        <v>2045</v>
      </c>
      <c r="B1997">
        <v>56</v>
      </c>
      <c r="C1997">
        <v>1</v>
      </c>
      <c r="D1997">
        <v>4</v>
      </c>
      <c r="E1997">
        <v>101</v>
      </c>
      <c r="F1997">
        <v>162</v>
      </c>
      <c r="G1997" s="3">
        <v>45654</v>
      </c>
      <c r="H1997" t="s">
        <v>14</v>
      </c>
      <c r="I1997" t="s">
        <v>1836</v>
      </c>
      <c r="J1997" t="s">
        <v>1459</v>
      </c>
      <c r="K1997" t="s">
        <v>1526</v>
      </c>
      <c r="M1997" t="s">
        <v>2050</v>
      </c>
      <c r="N1997" t="s">
        <v>2021</v>
      </c>
      <c r="O1997" t="s">
        <v>58</v>
      </c>
      <c r="P1997" t="s">
        <v>59</v>
      </c>
    </row>
    <row r="1998" spans="1:16" x14ac:dyDescent="0.35">
      <c r="A1998" t="s">
        <v>1130</v>
      </c>
      <c r="B1998">
        <v>12</v>
      </c>
      <c r="D1998">
        <v>0</v>
      </c>
      <c r="E1998">
        <v>1</v>
      </c>
      <c r="F1998">
        <v>13</v>
      </c>
      <c r="G1998" s="3">
        <v>45654</v>
      </c>
      <c r="H1998" t="s">
        <v>14</v>
      </c>
      <c r="I1998" t="s">
        <v>1948</v>
      </c>
      <c r="J1998" t="s">
        <v>1459</v>
      </c>
      <c r="K1998" t="s">
        <v>1453</v>
      </c>
      <c r="M1998" t="s">
        <v>1465</v>
      </c>
      <c r="N1998" t="s">
        <v>2021</v>
      </c>
      <c r="O1998" t="s">
        <v>42</v>
      </c>
      <c r="P1998" t="s">
        <v>109</v>
      </c>
    </row>
    <row r="1999" spans="1:16" x14ac:dyDescent="0.35">
      <c r="A1999" t="s">
        <v>609</v>
      </c>
      <c r="B1999">
        <v>96</v>
      </c>
      <c r="D1999">
        <v>1</v>
      </c>
      <c r="E1999">
        <v>36</v>
      </c>
      <c r="F1999">
        <v>133</v>
      </c>
      <c r="G1999" s="3">
        <v>45654</v>
      </c>
      <c r="H1999" t="s">
        <v>14</v>
      </c>
      <c r="I1999" t="s">
        <v>1525</v>
      </c>
      <c r="J1999" t="s">
        <v>1448</v>
      </c>
      <c r="K1999" t="s">
        <v>1453</v>
      </c>
      <c r="M1999" t="s">
        <v>1464</v>
      </c>
      <c r="N1999" t="s">
        <v>2021</v>
      </c>
      <c r="O1999" t="s">
        <v>15</v>
      </c>
      <c r="P1999" t="s">
        <v>25</v>
      </c>
    </row>
    <row r="2000" spans="1:16" x14ac:dyDescent="0.35">
      <c r="A2000" t="s">
        <v>611</v>
      </c>
      <c r="B2000">
        <v>40</v>
      </c>
      <c r="D2000">
        <v>0</v>
      </c>
      <c r="E2000">
        <v>9</v>
      </c>
      <c r="F2000">
        <v>49</v>
      </c>
      <c r="G2000" s="3">
        <v>45654</v>
      </c>
      <c r="H2000" t="s">
        <v>14</v>
      </c>
      <c r="I2000" t="s">
        <v>1525</v>
      </c>
      <c r="J2000" t="s">
        <v>1448</v>
      </c>
      <c r="K2000" t="s">
        <v>1453</v>
      </c>
      <c r="M2000" t="s">
        <v>1746</v>
      </c>
      <c r="N2000" t="s">
        <v>2021</v>
      </c>
      <c r="O2000" t="s">
        <v>15</v>
      </c>
      <c r="P2000" t="s">
        <v>25</v>
      </c>
    </row>
    <row r="2001" spans="1:16" x14ac:dyDescent="0.35">
      <c r="A2001" t="s">
        <v>615</v>
      </c>
      <c r="B2001">
        <v>410</v>
      </c>
      <c r="C2001">
        <v>8</v>
      </c>
      <c r="D2001">
        <v>5</v>
      </c>
      <c r="E2001">
        <v>268</v>
      </c>
      <c r="F2001">
        <v>691</v>
      </c>
      <c r="G2001" s="3">
        <v>45654</v>
      </c>
      <c r="H2001" t="s">
        <v>14</v>
      </c>
      <c r="I2001" t="s">
        <v>1458</v>
      </c>
      <c r="J2001" t="s">
        <v>1458</v>
      </c>
      <c r="K2001" t="s">
        <v>1526</v>
      </c>
      <c r="M2001" t="s">
        <v>2050</v>
      </c>
      <c r="N2001" t="s">
        <v>2021</v>
      </c>
      <c r="O2001" t="s">
        <v>18</v>
      </c>
      <c r="P2001" t="s">
        <v>56</v>
      </c>
    </row>
    <row r="2002" spans="1:16" x14ac:dyDescent="0.35">
      <c r="A2002" t="s">
        <v>931</v>
      </c>
      <c r="B2002">
        <v>220</v>
      </c>
      <c r="C2002">
        <v>2</v>
      </c>
      <c r="D2002">
        <v>0</v>
      </c>
      <c r="E2002">
        <v>99</v>
      </c>
      <c r="F2002">
        <v>321</v>
      </c>
      <c r="G2002" s="3">
        <v>45654</v>
      </c>
      <c r="H2002" t="s">
        <v>14</v>
      </c>
      <c r="I2002" t="s">
        <v>1494</v>
      </c>
      <c r="J2002" t="s">
        <v>1459</v>
      </c>
      <c r="K2002" t="s">
        <v>1453</v>
      </c>
      <c r="M2002" t="s">
        <v>1454</v>
      </c>
      <c r="N2002" t="s">
        <v>2021</v>
      </c>
      <c r="O2002" t="s">
        <v>42</v>
      </c>
      <c r="P2002" t="s">
        <v>109</v>
      </c>
    </row>
    <row r="2003" spans="1:16" x14ac:dyDescent="0.35">
      <c r="A2003" t="s">
        <v>2019</v>
      </c>
      <c r="B2003">
        <v>824</v>
      </c>
      <c r="C2003">
        <v>7</v>
      </c>
      <c r="D2003">
        <v>0</v>
      </c>
      <c r="E2003">
        <v>440</v>
      </c>
      <c r="F2003">
        <v>1271</v>
      </c>
      <c r="G2003" s="3">
        <v>45654</v>
      </c>
      <c r="H2003" t="s">
        <v>14</v>
      </c>
      <c r="I2003" t="s">
        <v>1938</v>
      </c>
      <c r="J2003" t="s">
        <v>1458</v>
      </c>
      <c r="K2003" t="s">
        <v>1453</v>
      </c>
      <c r="M2003" t="s">
        <v>1471</v>
      </c>
      <c r="N2003" t="s">
        <v>2021</v>
      </c>
      <c r="O2003" t="s">
        <v>18</v>
      </c>
      <c r="P2003" t="s">
        <v>56</v>
      </c>
    </row>
    <row r="2004" spans="1:16" x14ac:dyDescent="0.35">
      <c r="A2004" t="s">
        <v>653</v>
      </c>
      <c r="B2004">
        <v>148</v>
      </c>
      <c r="D2004">
        <v>12</v>
      </c>
      <c r="E2004">
        <v>128</v>
      </c>
      <c r="F2004">
        <v>288</v>
      </c>
      <c r="G2004" s="3">
        <v>45654</v>
      </c>
      <c r="H2004" t="s">
        <v>14</v>
      </c>
      <c r="I2004" t="s">
        <v>1757</v>
      </c>
      <c r="J2004" t="s">
        <v>1459</v>
      </c>
      <c r="K2004" t="s">
        <v>1523</v>
      </c>
      <c r="M2004" t="s">
        <v>2050</v>
      </c>
      <c r="N2004" t="s">
        <v>2021</v>
      </c>
      <c r="O2004" t="s">
        <v>58</v>
      </c>
      <c r="P2004" t="s">
        <v>59</v>
      </c>
    </row>
    <row r="2005" spans="1:16" x14ac:dyDescent="0.35">
      <c r="A2005" t="s">
        <v>660</v>
      </c>
      <c r="B2005">
        <v>208</v>
      </c>
      <c r="C2005">
        <v>2</v>
      </c>
      <c r="D2005">
        <v>1</v>
      </c>
      <c r="E2005">
        <v>50</v>
      </c>
      <c r="F2005">
        <v>261</v>
      </c>
      <c r="G2005" s="3">
        <v>45654</v>
      </c>
      <c r="H2005" t="s">
        <v>14</v>
      </c>
      <c r="I2005" t="s">
        <v>1611</v>
      </c>
      <c r="J2005" t="s">
        <v>1448</v>
      </c>
      <c r="K2005" t="s">
        <v>1453</v>
      </c>
      <c r="M2005" t="s">
        <v>1479</v>
      </c>
      <c r="N2005" t="s">
        <v>2021</v>
      </c>
      <c r="O2005" t="s">
        <v>15</v>
      </c>
      <c r="P2005" t="s">
        <v>38</v>
      </c>
    </row>
    <row r="2006" spans="1:16" x14ac:dyDescent="0.35">
      <c r="A2006" t="s">
        <v>2046</v>
      </c>
      <c r="B2006">
        <v>242</v>
      </c>
      <c r="C2006">
        <v>4</v>
      </c>
      <c r="D2006">
        <v>1</v>
      </c>
      <c r="E2006">
        <v>166</v>
      </c>
      <c r="F2006">
        <v>413</v>
      </c>
      <c r="G2006" s="3">
        <v>45654</v>
      </c>
      <c r="H2006" t="s">
        <v>14</v>
      </c>
      <c r="I2006" t="s">
        <v>1801</v>
      </c>
      <c r="J2006" t="s">
        <v>1459</v>
      </c>
      <c r="K2006" t="s">
        <v>1453</v>
      </c>
      <c r="M2006" t="s">
        <v>1465</v>
      </c>
      <c r="N2006" t="s">
        <v>2021</v>
      </c>
      <c r="O2006" t="s">
        <v>42</v>
      </c>
      <c r="P2006" t="s">
        <v>109</v>
      </c>
    </row>
    <row r="2007" spans="1:16" x14ac:dyDescent="0.35">
      <c r="A2007" t="s">
        <v>664</v>
      </c>
      <c r="B2007">
        <v>171</v>
      </c>
      <c r="D2007">
        <v>0</v>
      </c>
      <c r="E2007">
        <v>61</v>
      </c>
      <c r="F2007">
        <v>232</v>
      </c>
      <c r="G2007" s="3">
        <v>45654</v>
      </c>
      <c r="H2007" t="s">
        <v>14</v>
      </c>
      <c r="I2007" t="s">
        <v>1525</v>
      </c>
      <c r="J2007" t="s">
        <v>1448</v>
      </c>
      <c r="K2007" t="s">
        <v>1453</v>
      </c>
      <c r="M2007" t="s">
        <v>1464</v>
      </c>
      <c r="N2007" t="s">
        <v>2021</v>
      </c>
      <c r="O2007" t="s">
        <v>15</v>
      </c>
      <c r="P2007" t="s">
        <v>25</v>
      </c>
    </row>
    <row r="2008" spans="1:16" x14ac:dyDescent="0.35">
      <c r="A2008" t="s">
        <v>674</v>
      </c>
      <c r="B2008">
        <v>243</v>
      </c>
      <c r="D2008">
        <v>4</v>
      </c>
      <c r="E2008">
        <v>109</v>
      </c>
      <c r="F2008">
        <v>356</v>
      </c>
      <c r="G2008" s="3">
        <v>45654</v>
      </c>
      <c r="H2008" t="s">
        <v>14</v>
      </c>
      <c r="I2008" t="s">
        <v>1765</v>
      </c>
      <c r="J2008" t="s">
        <v>1448</v>
      </c>
      <c r="K2008" t="s">
        <v>1450</v>
      </c>
      <c r="M2008" t="s">
        <v>1464</v>
      </c>
      <c r="N2008" t="s">
        <v>2021</v>
      </c>
      <c r="O2008" t="s">
        <v>42</v>
      </c>
      <c r="P2008" t="s">
        <v>103</v>
      </c>
    </row>
    <row r="2009" spans="1:16" x14ac:dyDescent="0.35">
      <c r="A2009" t="s">
        <v>683</v>
      </c>
      <c r="B2009">
        <v>319</v>
      </c>
      <c r="D2009">
        <v>6</v>
      </c>
      <c r="E2009">
        <v>177</v>
      </c>
      <c r="F2009">
        <v>502</v>
      </c>
      <c r="G2009" s="3">
        <v>45654</v>
      </c>
      <c r="H2009" t="s">
        <v>14</v>
      </c>
      <c r="I2009" t="s">
        <v>1767</v>
      </c>
      <c r="J2009" t="s">
        <v>1460</v>
      </c>
      <c r="K2009" t="s">
        <v>1523</v>
      </c>
      <c r="M2009" t="s">
        <v>2050</v>
      </c>
      <c r="N2009" t="s">
        <v>2021</v>
      </c>
      <c r="O2009" t="s">
        <v>58</v>
      </c>
      <c r="P2009" t="s">
        <v>89</v>
      </c>
    </row>
    <row r="2010" spans="1:16" x14ac:dyDescent="0.35">
      <c r="A2010" t="s">
        <v>697</v>
      </c>
      <c r="B2010">
        <v>278</v>
      </c>
      <c r="C2010">
        <v>1</v>
      </c>
      <c r="D2010">
        <v>0</v>
      </c>
      <c r="E2010">
        <v>146</v>
      </c>
      <c r="F2010">
        <v>425</v>
      </c>
      <c r="G2010" s="3">
        <v>45654</v>
      </c>
      <c r="H2010" t="s">
        <v>14</v>
      </c>
      <c r="I2010" t="s">
        <v>1771</v>
      </c>
      <c r="J2010" t="s">
        <v>1460</v>
      </c>
      <c r="K2010" t="s">
        <v>1453</v>
      </c>
      <c r="M2010" t="s">
        <v>1465</v>
      </c>
      <c r="N2010" t="s">
        <v>2021</v>
      </c>
      <c r="O2010" t="s">
        <v>58</v>
      </c>
      <c r="P2010" t="s">
        <v>1984</v>
      </c>
    </row>
    <row r="2011" spans="1:16" x14ac:dyDescent="0.35">
      <c r="A2011" t="s">
        <v>706</v>
      </c>
      <c r="B2011">
        <v>268</v>
      </c>
      <c r="D2011">
        <v>2</v>
      </c>
      <c r="E2011">
        <v>135</v>
      </c>
      <c r="F2011">
        <v>405</v>
      </c>
      <c r="G2011" s="3">
        <v>45654</v>
      </c>
      <c r="H2011" t="s">
        <v>14</v>
      </c>
      <c r="I2011" t="s">
        <v>1775</v>
      </c>
      <c r="J2011" t="s">
        <v>1460</v>
      </c>
      <c r="K2011" t="s">
        <v>1523</v>
      </c>
      <c r="M2011" t="s">
        <v>2050</v>
      </c>
      <c r="N2011" t="s">
        <v>2021</v>
      </c>
      <c r="O2011" t="s">
        <v>58</v>
      </c>
      <c r="P2011" t="s">
        <v>1984</v>
      </c>
    </row>
    <row r="2012" spans="1:16" x14ac:dyDescent="0.35">
      <c r="A2012" t="s">
        <v>707</v>
      </c>
      <c r="B2012">
        <v>517</v>
      </c>
      <c r="C2012">
        <v>2</v>
      </c>
      <c r="D2012">
        <v>6</v>
      </c>
      <c r="E2012">
        <v>162</v>
      </c>
      <c r="F2012">
        <v>687</v>
      </c>
      <c r="G2012" s="3">
        <v>45654</v>
      </c>
      <c r="H2012" t="s">
        <v>14</v>
      </c>
      <c r="I2012" t="s">
        <v>1776</v>
      </c>
      <c r="J2012" t="s">
        <v>1448</v>
      </c>
      <c r="K2012" t="s">
        <v>1523</v>
      </c>
      <c r="M2012" t="s">
        <v>2050</v>
      </c>
      <c r="N2012" t="s">
        <v>2021</v>
      </c>
      <c r="O2012" t="s">
        <v>15</v>
      </c>
      <c r="P2012" t="s">
        <v>185</v>
      </c>
    </row>
    <row r="2013" spans="1:16" x14ac:dyDescent="0.35">
      <c r="A2013" t="s">
        <v>708</v>
      </c>
      <c r="B2013">
        <v>10</v>
      </c>
      <c r="D2013">
        <v>0</v>
      </c>
      <c r="E2013">
        <v>9</v>
      </c>
      <c r="F2013">
        <v>19</v>
      </c>
      <c r="G2013" s="3">
        <v>45654</v>
      </c>
      <c r="H2013" t="s">
        <v>14</v>
      </c>
      <c r="I2013" t="s">
        <v>1777</v>
      </c>
      <c r="J2013" t="s">
        <v>1459</v>
      </c>
      <c r="K2013" t="s">
        <v>1453</v>
      </c>
      <c r="M2013" t="s">
        <v>1481</v>
      </c>
      <c r="N2013" t="s">
        <v>2021</v>
      </c>
      <c r="O2013" t="s">
        <v>42</v>
      </c>
      <c r="P2013" t="s">
        <v>131</v>
      </c>
    </row>
    <row r="2014" spans="1:16" x14ac:dyDescent="0.35">
      <c r="A2014" t="s">
        <v>714</v>
      </c>
      <c r="B2014">
        <v>101</v>
      </c>
      <c r="D2014">
        <v>0</v>
      </c>
      <c r="E2014">
        <v>8</v>
      </c>
      <c r="F2014">
        <v>109</v>
      </c>
      <c r="G2014" s="3">
        <v>45654</v>
      </c>
      <c r="H2014" t="s">
        <v>14</v>
      </c>
      <c r="I2014" t="s">
        <v>1783</v>
      </c>
      <c r="J2014" t="s">
        <v>1459</v>
      </c>
      <c r="K2014" t="s">
        <v>1453</v>
      </c>
      <c r="M2014" t="s">
        <v>1479</v>
      </c>
      <c r="N2014" t="s">
        <v>2021</v>
      </c>
      <c r="O2014" t="s">
        <v>42</v>
      </c>
      <c r="P2014" t="s">
        <v>131</v>
      </c>
    </row>
    <row r="2015" spans="1:16" x14ac:dyDescent="0.35">
      <c r="A2015" t="s">
        <v>1280</v>
      </c>
      <c r="B2015">
        <v>3</v>
      </c>
      <c r="D2015">
        <v>0</v>
      </c>
      <c r="E2015">
        <v>0</v>
      </c>
      <c r="F2015">
        <v>3</v>
      </c>
      <c r="G2015" s="3">
        <v>45654</v>
      </c>
      <c r="H2015" t="s">
        <v>14</v>
      </c>
      <c r="I2015" t="s">
        <v>1784</v>
      </c>
      <c r="J2015" t="s">
        <v>1548</v>
      </c>
      <c r="K2015" t="s">
        <v>1453</v>
      </c>
      <c r="M2015" t="s">
        <v>1451</v>
      </c>
      <c r="N2015" t="s">
        <v>2021</v>
      </c>
      <c r="O2015" t="s">
        <v>18</v>
      </c>
      <c r="P2015" t="s">
        <v>19</v>
      </c>
    </row>
    <row r="2016" spans="1:16" x14ac:dyDescent="0.35">
      <c r="A2016" t="s">
        <v>715</v>
      </c>
      <c r="B2016">
        <v>120</v>
      </c>
      <c r="C2016">
        <v>3</v>
      </c>
      <c r="D2016">
        <v>3</v>
      </c>
      <c r="E2016">
        <v>64</v>
      </c>
      <c r="F2016">
        <v>190</v>
      </c>
      <c r="G2016" s="3">
        <v>45654</v>
      </c>
      <c r="H2016" t="s">
        <v>14</v>
      </c>
      <c r="I2016" t="s">
        <v>1785</v>
      </c>
      <c r="J2016" t="s">
        <v>1448</v>
      </c>
      <c r="K2016" t="s">
        <v>1473</v>
      </c>
      <c r="M2016" t="s">
        <v>2050</v>
      </c>
      <c r="N2016" t="s">
        <v>2021</v>
      </c>
      <c r="O2016" t="s">
        <v>42</v>
      </c>
      <c r="P2016" t="s">
        <v>109</v>
      </c>
    </row>
    <row r="2017" spans="1:16" x14ac:dyDescent="0.35">
      <c r="A2017" t="s">
        <v>1114</v>
      </c>
      <c r="B2017">
        <v>318</v>
      </c>
      <c r="D2017">
        <v>0</v>
      </c>
      <c r="E2017">
        <v>82</v>
      </c>
      <c r="F2017">
        <v>400</v>
      </c>
      <c r="G2017" s="3">
        <v>45654</v>
      </c>
      <c r="H2017" t="s">
        <v>14</v>
      </c>
      <c r="I2017" t="s">
        <v>1937</v>
      </c>
      <c r="J2017" t="s">
        <v>1448</v>
      </c>
      <c r="K2017" t="s">
        <v>1453</v>
      </c>
      <c r="M2017" t="s">
        <v>1465</v>
      </c>
      <c r="N2017" t="s">
        <v>2021</v>
      </c>
      <c r="O2017" t="s">
        <v>15</v>
      </c>
      <c r="P2017" t="s">
        <v>185</v>
      </c>
    </row>
    <row r="2018" spans="1:16" x14ac:dyDescent="0.35">
      <c r="A2018" t="s">
        <v>1427</v>
      </c>
      <c r="B2018">
        <v>144</v>
      </c>
      <c r="C2018">
        <v>1</v>
      </c>
      <c r="D2018">
        <v>2</v>
      </c>
      <c r="E2018">
        <v>139</v>
      </c>
      <c r="F2018">
        <v>286</v>
      </c>
      <c r="G2018" s="3">
        <v>45654</v>
      </c>
      <c r="H2018" t="s">
        <v>14</v>
      </c>
      <c r="I2018" t="s">
        <v>1491</v>
      </c>
      <c r="J2018" t="s">
        <v>1460</v>
      </c>
      <c r="K2018" t="s">
        <v>1453</v>
      </c>
      <c r="M2018" t="s">
        <v>1462</v>
      </c>
      <c r="N2018" t="s">
        <v>2021</v>
      </c>
      <c r="O2018" t="s">
        <v>58</v>
      </c>
      <c r="P2018" t="s">
        <v>1984</v>
      </c>
    </row>
    <row r="2019" spans="1:16" x14ac:dyDescent="0.35">
      <c r="A2019" t="s">
        <v>991</v>
      </c>
      <c r="B2019">
        <v>414</v>
      </c>
      <c r="C2019">
        <v>4</v>
      </c>
      <c r="D2019">
        <v>5</v>
      </c>
      <c r="E2019">
        <v>221</v>
      </c>
      <c r="F2019">
        <v>644</v>
      </c>
      <c r="G2019" s="3">
        <v>45654</v>
      </c>
      <c r="H2019" t="s">
        <v>14</v>
      </c>
      <c r="I2019" t="s">
        <v>1876</v>
      </c>
      <c r="J2019" t="s">
        <v>1448</v>
      </c>
      <c r="K2019" t="s">
        <v>1523</v>
      </c>
      <c r="M2019" t="s">
        <v>2050</v>
      </c>
      <c r="N2019" t="s">
        <v>2021</v>
      </c>
      <c r="O2019" t="s">
        <v>15</v>
      </c>
      <c r="P2019" t="s">
        <v>185</v>
      </c>
    </row>
    <row r="2020" spans="1:16" x14ac:dyDescent="0.35">
      <c r="A2020" t="s">
        <v>734</v>
      </c>
      <c r="B2020">
        <v>372</v>
      </c>
      <c r="C2020">
        <v>5</v>
      </c>
      <c r="D2020">
        <v>8</v>
      </c>
      <c r="E2020">
        <v>133</v>
      </c>
      <c r="F2020">
        <v>518</v>
      </c>
      <c r="G2020" s="3">
        <v>45654</v>
      </c>
      <c r="H2020" t="s">
        <v>14</v>
      </c>
      <c r="I2020" t="s">
        <v>1765</v>
      </c>
      <c r="J2020" t="s">
        <v>1448</v>
      </c>
      <c r="K2020" t="s">
        <v>1453</v>
      </c>
      <c r="M2020" t="s">
        <v>1464</v>
      </c>
      <c r="N2020" t="s">
        <v>2021</v>
      </c>
      <c r="O2020" t="s">
        <v>42</v>
      </c>
      <c r="P2020" t="s">
        <v>103</v>
      </c>
    </row>
    <row r="2021" spans="1:16" x14ac:dyDescent="0.35">
      <c r="A2021" t="s">
        <v>737</v>
      </c>
      <c r="B2021">
        <v>248</v>
      </c>
      <c r="C2021">
        <v>4</v>
      </c>
      <c r="D2021">
        <v>10</v>
      </c>
      <c r="E2021">
        <v>269</v>
      </c>
      <c r="F2021">
        <v>531</v>
      </c>
      <c r="G2021" s="3">
        <v>45654</v>
      </c>
      <c r="H2021" t="s">
        <v>14</v>
      </c>
      <c r="I2021" t="s">
        <v>1792</v>
      </c>
      <c r="J2021" t="s">
        <v>1460</v>
      </c>
      <c r="K2021" t="s">
        <v>1453</v>
      </c>
      <c r="M2021" t="s">
        <v>1462</v>
      </c>
      <c r="N2021" t="s">
        <v>2021</v>
      </c>
      <c r="O2021" t="s">
        <v>58</v>
      </c>
      <c r="P2021" t="s">
        <v>1984</v>
      </c>
    </row>
    <row r="2022" spans="1:16" x14ac:dyDescent="0.35">
      <c r="A2022" t="s">
        <v>744</v>
      </c>
      <c r="B2022">
        <v>575</v>
      </c>
      <c r="C2022">
        <v>3</v>
      </c>
      <c r="D2022">
        <v>17</v>
      </c>
      <c r="E2022">
        <v>277</v>
      </c>
      <c r="F2022">
        <v>872</v>
      </c>
      <c r="G2022" s="3">
        <v>45654</v>
      </c>
      <c r="H2022" t="s">
        <v>14</v>
      </c>
      <c r="I2022" t="s">
        <v>1611</v>
      </c>
      <c r="J2022" t="s">
        <v>1448</v>
      </c>
      <c r="K2022" t="s">
        <v>1526</v>
      </c>
      <c r="M2022" t="s">
        <v>2050</v>
      </c>
      <c r="N2022" t="s">
        <v>2021</v>
      </c>
      <c r="O2022" t="s">
        <v>15</v>
      </c>
      <c r="P2022" t="s">
        <v>148</v>
      </c>
    </row>
    <row r="2023" spans="1:16" x14ac:dyDescent="0.35">
      <c r="A2023" t="s">
        <v>769</v>
      </c>
      <c r="B2023">
        <v>299</v>
      </c>
      <c r="C2023">
        <v>1</v>
      </c>
      <c r="D2023">
        <v>29</v>
      </c>
      <c r="E2023">
        <v>323</v>
      </c>
      <c r="F2023">
        <v>652</v>
      </c>
      <c r="G2023" s="3">
        <v>45654</v>
      </c>
      <c r="H2023" t="s">
        <v>14</v>
      </c>
      <c r="I2023" t="s">
        <v>1801</v>
      </c>
      <c r="J2023" t="s">
        <v>1459</v>
      </c>
      <c r="K2023" t="s">
        <v>1523</v>
      </c>
      <c r="M2023" t="s">
        <v>2050</v>
      </c>
      <c r="N2023" t="s">
        <v>2021</v>
      </c>
      <c r="O2023" t="s">
        <v>42</v>
      </c>
      <c r="P2023" t="s">
        <v>109</v>
      </c>
    </row>
    <row r="2024" spans="1:16" x14ac:dyDescent="0.35">
      <c r="A2024" t="s">
        <v>1122</v>
      </c>
      <c r="B2024">
        <v>232</v>
      </c>
      <c r="C2024">
        <v>2</v>
      </c>
      <c r="D2024">
        <v>2</v>
      </c>
      <c r="E2024">
        <v>129</v>
      </c>
      <c r="F2024">
        <v>365</v>
      </c>
      <c r="G2024" s="3">
        <v>45654</v>
      </c>
      <c r="H2024" t="s">
        <v>14</v>
      </c>
      <c r="I2024" t="s">
        <v>1837</v>
      </c>
      <c r="J2024" t="s">
        <v>1448</v>
      </c>
      <c r="K2024" t="s">
        <v>1453</v>
      </c>
      <c r="M2024" t="s">
        <v>1465</v>
      </c>
      <c r="N2024" t="s">
        <v>2021</v>
      </c>
      <c r="O2024" t="s">
        <v>15</v>
      </c>
      <c r="P2024" t="s">
        <v>68</v>
      </c>
    </row>
    <row r="2025" spans="1:16" x14ac:dyDescent="0.35">
      <c r="A2025" t="s">
        <v>799</v>
      </c>
      <c r="B2025">
        <v>194</v>
      </c>
      <c r="C2025">
        <v>2</v>
      </c>
      <c r="D2025">
        <v>3</v>
      </c>
      <c r="E2025">
        <v>257</v>
      </c>
      <c r="F2025">
        <v>456</v>
      </c>
      <c r="G2025" s="3">
        <v>45654</v>
      </c>
      <c r="H2025" t="s">
        <v>14</v>
      </c>
      <c r="I2025" t="s">
        <v>1532</v>
      </c>
      <c r="J2025" t="s">
        <v>1448</v>
      </c>
      <c r="K2025" t="s">
        <v>1526</v>
      </c>
      <c r="M2025" t="s">
        <v>2050</v>
      </c>
      <c r="N2025" t="s">
        <v>2021</v>
      </c>
      <c r="O2025" t="s">
        <v>42</v>
      </c>
      <c r="P2025" t="s">
        <v>131</v>
      </c>
    </row>
    <row r="2026" spans="1:16" x14ac:dyDescent="0.35">
      <c r="A2026" t="s">
        <v>807</v>
      </c>
      <c r="B2026">
        <v>405</v>
      </c>
      <c r="D2026">
        <v>0</v>
      </c>
      <c r="E2026">
        <v>147</v>
      </c>
      <c r="F2026">
        <v>552</v>
      </c>
      <c r="G2026" s="3">
        <v>45654</v>
      </c>
      <c r="H2026" t="s">
        <v>14</v>
      </c>
      <c r="I2026" t="s">
        <v>1813</v>
      </c>
      <c r="J2026" t="s">
        <v>1448</v>
      </c>
      <c r="K2026" t="s">
        <v>1523</v>
      </c>
      <c r="M2026" t="s">
        <v>2050</v>
      </c>
      <c r="N2026" t="s">
        <v>2021</v>
      </c>
      <c r="O2026" t="s">
        <v>15</v>
      </c>
      <c r="P2026" t="s">
        <v>16</v>
      </c>
    </row>
    <row r="2027" spans="1:16" x14ac:dyDescent="0.35">
      <c r="A2027" t="s">
        <v>813</v>
      </c>
      <c r="B2027">
        <v>56</v>
      </c>
      <c r="D2027">
        <v>1</v>
      </c>
      <c r="E2027">
        <v>25</v>
      </c>
      <c r="F2027">
        <v>82</v>
      </c>
      <c r="G2027" s="3">
        <v>45654</v>
      </c>
      <c r="H2027" t="s">
        <v>14</v>
      </c>
      <c r="I2027" t="s">
        <v>1815</v>
      </c>
      <c r="J2027" t="s">
        <v>1460</v>
      </c>
      <c r="K2027" t="s">
        <v>1523</v>
      </c>
      <c r="M2027" t="s">
        <v>2050</v>
      </c>
      <c r="N2027" t="s">
        <v>2021</v>
      </c>
      <c r="O2027" t="s">
        <v>58</v>
      </c>
      <c r="P2027" t="s">
        <v>164</v>
      </c>
    </row>
    <row r="2028" spans="1:16" x14ac:dyDescent="0.35">
      <c r="A2028" t="s">
        <v>826</v>
      </c>
      <c r="B2028">
        <v>126</v>
      </c>
      <c r="C2028">
        <v>2</v>
      </c>
      <c r="D2028">
        <v>3</v>
      </c>
      <c r="E2028">
        <v>61</v>
      </c>
      <c r="F2028">
        <v>192</v>
      </c>
      <c r="G2028" s="3">
        <v>45654</v>
      </c>
      <c r="H2028" t="s">
        <v>14</v>
      </c>
      <c r="I2028" t="s">
        <v>1820</v>
      </c>
      <c r="J2028" t="s">
        <v>1448</v>
      </c>
      <c r="K2028" t="s">
        <v>1453</v>
      </c>
      <c r="M2028" t="s">
        <v>1479</v>
      </c>
      <c r="N2028" t="s">
        <v>2021</v>
      </c>
      <c r="O2028" t="s">
        <v>42</v>
      </c>
      <c r="P2028" t="s">
        <v>103</v>
      </c>
    </row>
    <row r="2029" spans="1:16" x14ac:dyDescent="0.35">
      <c r="A2029" t="s">
        <v>827</v>
      </c>
      <c r="B2029">
        <v>251</v>
      </c>
      <c r="C2029">
        <v>1</v>
      </c>
      <c r="D2029">
        <v>1</v>
      </c>
      <c r="E2029">
        <v>219</v>
      </c>
      <c r="F2029">
        <v>472</v>
      </c>
      <c r="G2029" s="3">
        <v>45654</v>
      </c>
      <c r="H2029" t="s">
        <v>14</v>
      </c>
      <c r="I2029" t="s">
        <v>1491</v>
      </c>
      <c r="J2029" t="s">
        <v>1460</v>
      </c>
      <c r="K2029" t="s">
        <v>1526</v>
      </c>
      <c r="M2029" t="s">
        <v>2050</v>
      </c>
      <c r="N2029" t="s">
        <v>2021</v>
      </c>
      <c r="O2029" t="s">
        <v>58</v>
      </c>
      <c r="P2029" t="s">
        <v>89</v>
      </c>
    </row>
    <row r="2030" spans="1:16" x14ac:dyDescent="0.35">
      <c r="A2030" t="s">
        <v>863</v>
      </c>
      <c r="B2030">
        <v>244</v>
      </c>
      <c r="C2030">
        <v>1</v>
      </c>
      <c r="D2030">
        <v>0</v>
      </c>
      <c r="E2030">
        <v>188</v>
      </c>
      <c r="F2030">
        <v>433</v>
      </c>
      <c r="G2030" s="3">
        <v>45654</v>
      </c>
      <c r="H2030" t="s">
        <v>14</v>
      </c>
      <c r="I2030" t="s">
        <v>1830</v>
      </c>
      <c r="J2030" t="s">
        <v>1459</v>
      </c>
      <c r="K2030" t="s">
        <v>1523</v>
      </c>
      <c r="M2030" t="s">
        <v>2050</v>
      </c>
      <c r="N2030" t="s">
        <v>2021</v>
      </c>
      <c r="O2030" t="s">
        <v>58</v>
      </c>
      <c r="P2030" t="s">
        <v>59</v>
      </c>
    </row>
    <row r="2031" spans="1:16" x14ac:dyDescent="0.35">
      <c r="A2031" t="s">
        <v>868</v>
      </c>
      <c r="B2031">
        <v>514</v>
      </c>
      <c r="C2031">
        <v>1</v>
      </c>
      <c r="D2031">
        <v>8</v>
      </c>
      <c r="E2031">
        <v>392</v>
      </c>
      <c r="F2031">
        <v>915</v>
      </c>
      <c r="G2031" s="3">
        <v>45654</v>
      </c>
      <c r="H2031" t="s">
        <v>14</v>
      </c>
      <c r="I2031" t="s">
        <v>1834</v>
      </c>
      <c r="J2031" t="s">
        <v>1448</v>
      </c>
      <c r="K2031" t="s">
        <v>1526</v>
      </c>
      <c r="M2031" t="s">
        <v>2050</v>
      </c>
      <c r="N2031" t="s">
        <v>2021</v>
      </c>
      <c r="O2031" t="s">
        <v>42</v>
      </c>
      <c r="P2031" t="s">
        <v>43</v>
      </c>
    </row>
    <row r="2032" spans="1:16" x14ac:dyDescent="0.35">
      <c r="A2032" t="s">
        <v>869</v>
      </c>
      <c r="B2032">
        <v>319</v>
      </c>
      <c r="C2032">
        <v>1</v>
      </c>
      <c r="D2032">
        <v>1</v>
      </c>
      <c r="E2032">
        <v>253</v>
      </c>
      <c r="F2032">
        <v>574</v>
      </c>
      <c r="G2032" s="3">
        <v>45654</v>
      </c>
      <c r="H2032" t="s">
        <v>14</v>
      </c>
      <c r="I2032" t="s">
        <v>1834</v>
      </c>
      <c r="J2032" t="s">
        <v>1448</v>
      </c>
      <c r="K2032" t="s">
        <v>1526</v>
      </c>
      <c r="M2032" t="s">
        <v>2050</v>
      </c>
      <c r="N2032" t="s">
        <v>2021</v>
      </c>
      <c r="O2032" t="s">
        <v>15</v>
      </c>
      <c r="P2032" t="s">
        <v>185</v>
      </c>
    </row>
    <row r="2033" spans="1:16" x14ac:dyDescent="0.35">
      <c r="A2033" t="s">
        <v>880</v>
      </c>
      <c r="B2033">
        <v>441</v>
      </c>
      <c r="C2033">
        <v>4</v>
      </c>
      <c r="D2033">
        <v>18</v>
      </c>
      <c r="E2033">
        <v>322</v>
      </c>
      <c r="F2033">
        <v>785</v>
      </c>
      <c r="G2033" s="3">
        <v>45654</v>
      </c>
      <c r="H2033" t="s">
        <v>14</v>
      </c>
      <c r="I2033" t="s">
        <v>1837</v>
      </c>
      <c r="J2033" t="s">
        <v>1448</v>
      </c>
      <c r="K2033" t="s">
        <v>1526</v>
      </c>
      <c r="M2033" t="s">
        <v>2050</v>
      </c>
      <c r="N2033" t="s">
        <v>2021</v>
      </c>
      <c r="O2033" t="s">
        <v>15</v>
      </c>
      <c r="P2033" t="s">
        <v>68</v>
      </c>
    </row>
    <row r="2034" spans="1:16" x14ac:dyDescent="0.35">
      <c r="A2034" t="s">
        <v>1380</v>
      </c>
      <c r="B2034">
        <v>283</v>
      </c>
      <c r="C2034">
        <v>1</v>
      </c>
      <c r="D2034">
        <v>5</v>
      </c>
      <c r="E2034">
        <v>129</v>
      </c>
      <c r="F2034">
        <v>418</v>
      </c>
      <c r="G2034" s="3">
        <v>45654</v>
      </c>
      <c r="H2034" t="s">
        <v>14</v>
      </c>
      <c r="I2034" t="s">
        <v>1838</v>
      </c>
      <c r="J2034" t="s">
        <v>1448</v>
      </c>
      <c r="K2034" t="s">
        <v>1526</v>
      </c>
      <c r="M2034" t="s">
        <v>2050</v>
      </c>
      <c r="N2034" t="s">
        <v>2021</v>
      </c>
      <c r="O2034" t="s">
        <v>15</v>
      </c>
      <c r="P2034" t="s">
        <v>40</v>
      </c>
    </row>
    <row r="2035" spans="1:16" x14ac:dyDescent="0.35">
      <c r="A2035" t="s">
        <v>884</v>
      </c>
      <c r="B2035">
        <v>20</v>
      </c>
      <c r="D2035">
        <v>0</v>
      </c>
      <c r="E2035">
        <v>13</v>
      </c>
      <c r="F2035">
        <v>33</v>
      </c>
      <c r="G2035" s="3">
        <v>45654</v>
      </c>
      <c r="H2035" t="s">
        <v>14</v>
      </c>
      <c r="I2035" t="s">
        <v>1839</v>
      </c>
      <c r="J2035" t="s">
        <v>1448</v>
      </c>
      <c r="K2035" t="s">
        <v>1453</v>
      </c>
      <c r="M2035" t="s">
        <v>1483</v>
      </c>
      <c r="N2035" t="s">
        <v>2021</v>
      </c>
      <c r="O2035" t="s">
        <v>15</v>
      </c>
      <c r="P2035" t="s">
        <v>68</v>
      </c>
    </row>
    <row r="2036" spans="1:16" x14ac:dyDescent="0.35">
      <c r="A2036" t="s">
        <v>885</v>
      </c>
      <c r="B2036">
        <v>87</v>
      </c>
      <c r="C2036">
        <v>1</v>
      </c>
      <c r="D2036">
        <v>5</v>
      </c>
      <c r="E2036">
        <v>52</v>
      </c>
      <c r="F2036">
        <v>145</v>
      </c>
      <c r="G2036" s="3">
        <v>45654</v>
      </c>
      <c r="H2036" t="s">
        <v>14</v>
      </c>
      <c r="I2036" t="s">
        <v>1840</v>
      </c>
      <c r="J2036" t="s">
        <v>1460</v>
      </c>
      <c r="K2036" t="s">
        <v>1523</v>
      </c>
      <c r="M2036" t="s">
        <v>2050</v>
      </c>
      <c r="N2036" t="s">
        <v>2021</v>
      </c>
      <c r="O2036" t="s">
        <v>58</v>
      </c>
      <c r="P2036" t="s">
        <v>164</v>
      </c>
    </row>
    <row r="2037" spans="1:16" x14ac:dyDescent="0.35">
      <c r="A2037" t="s">
        <v>889</v>
      </c>
      <c r="B2037">
        <v>73</v>
      </c>
      <c r="C2037">
        <v>1</v>
      </c>
      <c r="D2037">
        <v>0</v>
      </c>
      <c r="E2037">
        <v>97</v>
      </c>
      <c r="F2037">
        <v>171</v>
      </c>
      <c r="G2037" s="3">
        <v>45654</v>
      </c>
      <c r="H2037" t="s">
        <v>14</v>
      </c>
      <c r="I2037" t="s">
        <v>1841</v>
      </c>
      <c r="J2037" t="s">
        <v>1448</v>
      </c>
      <c r="K2037" t="s">
        <v>1591</v>
      </c>
      <c r="M2037" t="s">
        <v>2050</v>
      </c>
      <c r="N2037" t="s">
        <v>2021</v>
      </c>
      <c r="O2037" t="s">
        <v>15</v>
      </c>
      <c r="P2037" t="s">
        <v>25</v>
      </c>
    </row>
    <row r="2038" spans="1:16" x14ac:dyDescent="0.35">
      <c r="A2038" t="s">
        <v>895</v>
      </c>
      <c r="B2038">
        <v>324</v>
      </c>
      <c r="D2038">
        <v>0</v>
      </c>
      <c r="E2038">
        <v>122</v>
      </c>
      <c r="F2038">
        <v>446</v>
      </c>
      <c r="G2038" s="3">
        <v>45654</v>
      </c>
      <c r="H2038" t="s">
        <v>14</v>
      </c>
      <c r="I2038" t="s">
        <v>1611</v>
      </c>
      <c r="J2038" t="s">
        <v>1448</v>
      </c>
      <c r="K2038" t="s">
        <v>1453</v>
      </c>
      <c r="M2038" t="s">
        <v>1479</v>
      </c>
      <c r="N2038" t="s">
        <v>2021</v>
      </c>
      <c r="O2038" t="s">
        <v>15</v>
      </c>
      <c r="P2038" t="s">
        <v>38</v>
      </c>
    </row>
    <row r="2039" spans="1:16" x14ac:dyDescent="0.35">
      <c r="A2039" t="s">
        <v>901</v>
      </c>
      <c r="B2039">
        <v>15</v>
      </c>
      <c r="D2039">
        <v>0</v>
      </c>
      <c r="E2039">
        <v>12</v>
      </c>
      <c r="F2039">
        <v>27</v>
      </c>
      <c r="G2039" s="3">
        <v>45654</v>
      </c>
      <c r="H2039" t="s">
        <v>14</v>
      </c>
      <c r="I2039" t="s">
        <v>1848</v>
      </c>
      <c r="J2039" t="s">
        <v>1448</v>
      </c>
      <c r="K2039" t="s">
        <v>1453</v>
      </c>
      <c r="M2039" t="s">
        <v>1457</v>
      </c>
      <c r="N2039" t="s">
        <v>2021</v>
      </c>
      <c r="O2039" t="s">
        <v>42</v>
      </c>
      <c r="P2039" t="s">
        <v>103</v>
      </c>
    </row>
    <row r="2040" spans="1:16" x14ac:dyDescent="0.35">
      <c r="A2040" t="s">
        <v>1411</v>
      </c>
      <c r="B2040">
        <v>198</v>
      </c>
      <c r="C2040">
        <v>1</v>
      </c>
      <c r="D2040">
        <v>7</v>
      </c>
      <c r="E2040">
        <v>137</v>
      </c>
      <c r="F2040">
        <v>343</v>
      </c>
      <c r="G2040" s="3">
        <v>45654</v>
      </c>
      <c r="H2040" t="s">
        <v>14</v>
      </c>
      <c r="I2040" t="s">
        <v>1458</v>
      </c>
      <c r="J2040" t="s">
        <v>1458</v>
      </c>
      <c r="K2040" t="s">
        <v>1526</v>
      </c>
      <c r="M2040" t="s">
        <v>2050</v>
      </c>
      <c r="N2040" t="s">
        <v>2021</v>
      </c>
      <c r="O2040" t="s">
        <v>18</v>
      </c>
      <c r="P2040" t="s">
        <v>56</v>
      </c>
    </row>
    <row r="2041" spans="1:16" x14ac:dyDescent="0.35">
      <c r="A2041" t="s">
        <v>936</v>
      </c>
      <c r="B2041">
        <v>625</v>
      </c>
      <c r="C2041">
        <v>3</v>
      </c>
      <c r="D2041">
        <v>2</v>
      </c>
      <c r="E2041">
        <v>346</v>
      </c>
      <c r="F2041">
        <v>976</v>
      </c>
      <c r="G2041" s="3">
        <v>45654</v>
      </c>
      <c r="H2041" t="s">
        <v>14</v>
      </c>
      <c r="I2041" t="s">
        <v>1490</v>
      </c>
      <c r="J2041" t="s">
        <v>1448</v>
      </c>
      <c r="K2041" t="s">
        <v>1526</v>
      </c>
      <c r="M2041" t="s">
        <v>2050</v>
      </c>
      <c r="N2041" t="s">
        <v>2021</v>
      </c>
      <c r="O2041" t="s">
        <v>15</v>
      </c>
      <c r="P2041" t="s">
        <v>68</v>
      </c>
    </row>
    <row r="2042" spans="1:16" x14ac:dyDescent="0.35">
      <c r="A2042" t="s">
        <v>919</v>
      </c>
      <c r="B2042">
        <v>2</v>
      </c>
      <c r="D2042">
        <v>0</v>
      </c>
      <c r="E2042">
        <v>1</v>
      </c>
      <c r="F2042">
        <v>3</v>
      </c>
      <c r="G2042" s="3">
        <v>45654</v>
      </c>
      <c r="H2042" t="s">
        <v>14</v>
      </c>
      <c r="I2042" t="s">
        <v>1989</v>
      </c>
      <c r="J2042" t="s">
        <v>1458</v>
      </c>
      <c r="K2042" t="s">
        <v>1453</v>
      </c>
      <c r="M2042" t="s">
        <v>1503</v>
      </c>
      <c r="N2042" t="s">
        <v>2021</v>
      </c>
      <c r="O2042" t="s">
        <v>18</v>
      </c>
      <c r="P2042" t="s">
        <v>56</v>
      </c>
    </row>
    <row r="2043" spans="1:16" x14ac:dyDescent="0.35">
      <c r="A2043" t="s">
        <v>920</v>
      </c>
      <c r="B2043">
        <v>305</v>
      </c>
      <c r="C2043">
        <v>3</v>
      </c>
      <c r="D2043">
        <v>10</v>
      </c>
      <c r="E2043">
        <v>147</v>
      </c>
      <c r="F2043">
        <v>465</v>
      </c>
      <c r="G2043" s="3">
        <v>45654</v>
      </c>
      <c r="H2043" t="s">
        <v>14</v>
      </c>
      <c r="I2043" t="s">
        <v>1852</v>
      </c>
      <c r="J2043" t="s">
        <v>1448</v>
      </c>
      <c r="K2043" t="s">
        <v>1523</v>
      </c>
      <c r="M2043" t="s">
        <v>2050</v>
      </c>
      <c r="N2043" t="s">
        <v>2021</v>
      </c>
      <c r="O2043" t="s">
        <v>42</v>
      </c>
      <c r="P2043" t="s">
        <v>103</v>
      </c>
    </row>
    <row r="2044" spans="1:16" x14ac:dyDescent="0.35">
      <c r="A2044" t="s">
        <v>922</v>
      </c>
      <c r="B2044">
        <v>289</v>
      </c>
      <c r="C2044">
        <v>4</v>
      </c>
      <c r="D2044">
        <v>1</v>
      </c>
      <c r="E2044">
        <v>245</v>
      </c>
      <c r="F2044">
        <v>539</v>
      </c>
      <c r="G2044" s="3">
        <v>45654</v>
      </c>
      <c r="H2044" t="s">
        <v>14</v>
      </c>
      <c r="I2044" t="s">
        <v>1486</v>
      </c>
      <c r="J2044" t="s">
        <v>1460</v>
      </c>
      <c r="K2044" t="s">
        <v>1526</v>
      </c>
      <c r="M2044" t="s">
        <v>2050</v>
      </c>
      <c r="N2044" t="s">
        <v>2021</v>
      </c>
      <c r="O2044" t="s">
        <v>58</v>
      </c>
      <c r="P2044" t="s">
        <v>164</v>
      </c>
    </row>
    <row r="2045" spans="1:16" x14ac:dyDescent="0.35">
      <c r="A2045" t="s">
        <v>928</v>
      </c>
      <c r="B2045">
        <v>242</v>
      </c>
      <c r="C2045">
        <v>2</v>
      </c>
      <c r="D2045">
        <v>0</v>
      </c>
      <c r="E2045">
        <v>154</v>
      </c>
      <c r="F2045">
        <v>398</v>
      </c>
      <c r="G2045" s="3">
        <v>45654</v>
      </c>
      <c r="H2045" t="s">
        <v>14</v>
      </c>
      <c r="I2045" t="s">
        <v>1855</v>
      </c>
      <c r="J2045" t="s">
        <v>1460</v>
      </c>
      <c r="K2045" t="s">
        <v>1453</v>
      </c>
      <c r="M2045" t="s">
        <v>1454</v>
      </c>
      <c r="N2045" t="s">
        <v>2021</v>
      </c>
      <c r="O2045" t="s">
        <v>58</v>
      </c>
      <c r="P2045" t="s">
        <v>1984</v>
      </c>
    </row>
    <row r="2046" spans="1:16" x14ac:dyDescent="0.35">
      <c r="A2046" t="s">
        <v>1440</v>
      </c>
      <c r="B2046">
        <v>233</v>
      </c>
      <c r="D2046">
        <v>1</v>
      </c>
      <c r="E2046">
        <v>57</v>
      </c>
      <c r="F2046">
        <v>291</v>
      </c>
      <c r="G2046" s="3">
        <v>45654</v>
      </c>
      <c r="H2046" t="s">
        <v>14</v>
      </c>
      <c r="I2046" t="s">
        <v>1856</v>
      </c>
      <c r="J2046" t="s">
        <v>1448</v>
      </c>
      <c r="K2046" t="s">
        <v>1523</v>
      </c>
      <c r="M2046" t="s">
        <v>2050</v>
      </c>
      <c r="N2046" t="s">
        <v>2021</v>
      </c>
      <c r="O2046" t="s">
        <v>15</v>
      </c>
      <c r="P2046" t="s">
        <v>16</v>
      </c>
    </row>
    <row r="2047" spans="1:16" x14ac:dyDescent="0.35">
      <c r="A2047" t="s">
        <v>934</v>
      </c>
      <c r="B2047">
        <v>81</v>
      </c>
      <c r="C2047">
        <v>1</v>
      </c>
      <c r="D2047">
        <v>0</v>
      </c>
      <c r="E2047">
        <v>15</v>
      </c>
      <c r="F2047">
        <v>97</v>
      </c>
      <c r="G2047" s="3">
        <v>45654</v>
      </c>
      <c r="H2047" t="s">
        <v>14</v>
      </c>
      <c r="I2047" t="s">
        <v>1857</v>
      </c>
      <c r="J2047" t="s">
        <v>1460</v>
      </c>
      <c r="K2047" t="s">
        <v>1453</v>
      </c>
      <c r="M2047" t="s">
        <v>1462</v>
      </c>
      <c r="N2047" t="s">
        <v>2021</v>
      </c>
      <c r="O2047" t="s">
        <v>58</v>
      </c>
      <c r="P2047" t="s">
        <v>1984</v>
      </c>
    </row>
    <row r="2048" spans="1:16" x14ac:dyDescent="0.35">
      <c r="A2048" t="s">
        <v>947</v>
      </c>
      <c r="B2048">
        <v>470</v>
      </c>
      <c r="C2048">
        <v>1</v>
      </c>
      <c r="D2048">
        <v>1</v>
      </c>
      <c r="E2048">
        <v>399</v>
      </c>
      <c r="F2048">
        <v>871</v>
      </c>
      <c r="G2048" s="3">
        <v>45654</v>
      </c>
      <c r="H2048" t="s">
        <v>14</v>
      </c>
      <c r="I2048" t="s">
        <v>1486</v>
      </c>
      <c r="J2048" t="s">
        <v>1460</v>
      </c>
      <c r="K2048" t="s">
        <v>1526</v>
      </c>
      <c r="M2048" t="s">
        <v>2050</v>
      </c>
      <c r="N2048" t="s">
        <v>2021</v>
      </c>
      <c r="O2048" t="s">
        <v>58</v>
      </c>
      <c r="P2048" t="s">
        <v>164</v>
      </c>
    </row>
    <row r="2049" spans="1:16" x14ac:dyDescent="0.35">
      <c r="A2049" t="s">
        <v>955</v>
      </c>
      <c r="B2049">
        <v>192</v>
      </c>
      <c r="C2049">
        <v>1</v>
      </c>
      <c r="D2049">
        <v>0</v>
      </c>
      <c r="E2049">
        <v>106</v>
      </c>
      <c r="F2049">
        <v>299</v>
      </c>
      <c r="G2049" s="3">
        <v>45654</v>
      </c>
      <c r="H2049" t="s">
        <v>14</v>
      </c>
      <c r="I2049" t="s">
        <v>1866</v>
      </c>
      <c r="J2049" t="s">
        <v>1458</v>
      </c>
      <c r="K2049" t="s">
        <v>1453</v>
      </c>
      <c r="M2049" t="s">
        <v>1465</v>
      </c>
      <c r="N2049" t="s">
        <v>2021</v>
      </c>
      <c r="O2049" t="s">
        <v>18</v>
      </c>
      <c r="P2049" t="s">
        <v>1441</v>
      </c>
    </row>
    <row r="2050" spans="1:16" x14ac:dyDescent="0.35">
      <c r="A2050" t="s">
        <v>956</v>
      </c>
      <c r="B2050">
        <v>61</v>
      </c>
      <c r="D2050">
        <v>0</v>
      </c>
      <c r="E2050">
        <v>19</v>
      </c>
      <c r="F2050">
        <v>80</v>
      </c>
      <c r="G2050" s="3">
        <v>45654</v>
      </c>
      <c r="H2050" t="s">
        <v>14</v>
      </c>
      <c r="I2050" t="s">
        <v>1867</v>
      </c>
      <c r="J2050" t="s">
        <v>1460</v>
      </c>
      <c r="K2050" t="s">
        <v>1453</v>
      </c>
      <c r="M2050" t="s">
        <v>1986</v>
      </c>
      <c r="N2050" t="s">
        <v>2021</v>
      </c>
      <c r="O2050" t="s">
        <v>58</v>
      </c>
      <c r="P2050" t="s">
        <v>1984</v>
      </c>
    </row>
    <row r="2051" spans="1:16" x14ac:dyDescent="0.35">
      <c r="A2051" t="s">
        <v>1335</v>
      </c>
      <c r="B2051">
        <v>90</v>
      </c>
      <c r="D2051">
        <v>0</v>
      </c>
      <c r="E2051">
        <v>179</v>
      </c>
      <c r="F2051">
        <v>269</v>
      </c>
      <c r="G2051" s="3">
        <v>45654</v>
      </c>
      <c r="H2051" t="s">
        <v>14</v>
      </c>
      <c r="I2051" t="s">
        <v>1891</v>
      </c>
      <c r="J2051" t="s">
        <v>1459</v>
      </c>
      <c r="K2051" t="s">
        <v>1473</v>
      </c>
      <c r="M2051" t="s">
        <v>2050</v>
      </c>
      <c r="N2051" t="s">
        <v>2021</v>
      </c>
      <c r="O2051" t="s">
        <v>58</v>
      </c>
      <c r="P2051" t="s">
        <v>59</v>
      </c>
    </row>
    <row r="2052" spans="1:16" x14ac:dyDescent="0.35">
      <c r="A2052" t="s">
        <v>1004</v>
      </c>
      <c r="B2052">
        <v>242</v>
      </c>
      <c r="C2052">
        <v>3</v>
      </c>
      <c r="D2052">
        <v>1</v>
      </c>
      <c r="E2052">
        <v>323</v>
      </c>
      <c r="F2052">
        <v>569</v>
      </c>
      <c r="G2052" s="3">
        <v>45654</v>
      </c>
      <c r="H2052" t="s">
        <v>14</v>
      </c>
      <c r="I2052" t="s">
        <v>1486</v>
      </c>
      <c r="J2052" t="s">
        <v>1460</v>
      </c>
      <c r="K2052" t="s">
        <v>1526</v>
      </c>
      <c r="M2052" t="s">
        <v>2050</v>
      </c>
      <c r="N2052" t="s">
        <v>2021</v>
      </c>
      <c r="O2052" t="s">
        <v>58</v>
      </c>
      <c r="P2052" t="s">
        <v>164</v>
      </c>
    </row>
    <row r="2053" spans="1:16" x14ac:dyDescent="0.35">
      <c r="A2053" t="s">
        <v>1005</v>
      </c>
      <c r="B2053">
        <v>107</v>
      </c>
      <c r="D2053">
        <v>0</v>
      </c>
      <c r="E2053">
        <v>118</v>
      </c>
      <c r="F2053">
        <v>225</v>
      </c>
      <c r="G2053" s="3">
        <v>45654</v>
      </c>
      <c r="H2053" t="s">
        <v>14</v>
      </c>
      <c r="I2053" t="s">
        <v>1486</v>
      </c>
      <c r="J2053" t="s">
        <v>1460</v>
      </c>
      <c r="K2053" t="s">
        <v>1473</v>
      </c>
      <c r="M2053" t="s">
        <v>2050</v>
      </c>
      <c r="N2053" t="s">
        <v>2021</v>
      </c>
      <c r="O2053" t="s">
        <v>58</v>
      </c>
      <c r="P2053" t="s">
        <v>164</v>
      </c>
    </row>
    <row r="2054" spans="1:16" x14ac:dyDescent="0.35">
      <c r="A2054" t="s">
        <v>1011</v>
      </c>
      <c r="B2054">
        <v>93</v>
      </c>
      <c r="D2054">
        <v>0</v>
      </c>
      <c r="E2054">
        <v>35</v>
      </c>
      <c r="F2054">
        <v>128</v>
      </c>
      <c r="G2054" s="3">
        <v>45654</v>
      </c>
      <c r="H2054" t="s">
        <v>14</v>
      </c>
      <c r="I2054" t="s">
        <v>1884</v>
      </c>
      <c r="J2054" t="s">
        <v>1448</v>
      </c>
      <c r="K2054" t="s">
        <v>1453</v>
      </c>
      <c r="M2054" t="s">
        <v>1474</v>
      </c>
      <c r="N2054" t="s">
        <v>2021</v>
      </c>
      <c r="O2054" t="s">
        <v>15</v>
      </c>
      <c r="P2054" t="s">
        <v>40</v>
      </c>
    </row>
    <row r="2055" spans="1:16" x14ac:dyDescent="0.35">
      <c r="A2055" t="s">
        <v>1018</v>
      </c>
      <c r="B2055">
        <v>140</v>
      </c>
      <c r="D2055">
        <v>0</v>
      </c>
      <c r="E2055">
        <v>8</v>
      </c>
      <c r="F2055">
        <v>148</v>
      </c>
      <c r="G2055" s="3">
        <v>45654</v>
      </c>
      <c r="H2055" t="s">
        <v>14</v>
      </c>
      <c r="I2055" t="s">
        <v>1888</v>
      </c>
      <c r="J2055" t="s">
        <v>1448</v>
      </c>
      <c r="K2055" t="s">
        <v>1453</v>
      </c>
      <c r="M2055" t="s">
        <v>1474</v>
      </c>
      <c r="N2055" t="s">
        <v>2021</v>
      </c>
      <c r="O2055" t="s">
        <v>15</v>
      </c>
      <c r="P2055" t="s">
        <v>40</v>
      </c>
    </row>
    <row r="2056" spans="1:16" x14ac:dyDescent="0.35">
      <c r="A2056" t="s">
        <v>1028</v>
      </c>
      <c r="B2056">
        <v>39</v>
      </c>
      <c r="D2056">
        <v>0</v>
      </c>
      <c r="E2056">
        <v>76</v>
      </c>
      <c r="F2056">
        <v>115</v>
      </c>
      <c r="G2056" s="3">
        <v>45654</v>
      </c>
      <c r="H2056" t="s">
        <v>14</v>
      </c>
      <c r="I2056" t="s">
        <v>1971</v>
      </c>
      <c r="J2056" t="s">
        <v>1459</v>
      </c>
      <c r="K2056" t="s">
        <v>1453</v>
      </c>
      <c r="M2056" t="s">
        <v>1620</v>
      </c>
      <c r="N2056" t="s">
        <v>2021</v>
      </c>
      <c r="O2056" t="s">
        <v>42</v>
      </c>
      <c r="P2056" t="s">
        <v>131</v>
      </c>
    </row>
    <row r="2057" spans="1:16" x14ac:dyDescent="0.35">
      <c r="A2057" t="s">
        <v>1032</v>
      </c>
      <c r="B2057">
        <v>350</v>
      </c>
      <c r="C2057">
        <v>1</v>
      </c>
      <c r="D2057">
        <v>0</v>
      </c>
      <c r="E2057">
        <v>80</v>
      </c>
      <c r="F2057">
        <v>431</v>
      </c>
      <c r="G2057" s="3">
        <v>45654</v>
      </c>
      <c r="H2057" t="s">
        <v>14</v>
      </c>
      <c r="I2057" t="s">
        <v>1892</v>
      </c>
      <c r="J2057" t="s">
        <v>1448</v>
      </c>
      <c r="K2057" t="s">
        <v>1453</v>
      </c>
      <c r="M2057" t="s">
        <v>1479</v>
      </c>
      <c r="N2057" t="s">
        <v>2021</v>
      </c>
      <c r="O2057" t="s">
        <v>15</v>
      </c>
      <c r="P2057" t="s">
        <v>38</v>
      </c>
    </row>
    <row r="2058" spans="1:16" x14ac:dyDescent="0.35">
      <c r="A2058" t="s">
        <v>1046</v>
      </c>
      <c r="B2058">
        <v>376</v>
      </c>
      <c r="C2058">
        <v>3</v>
      </c>
      <c r="D2058">
        <v>4</v>
      </c>
      <c r="E2058">
        <v>200</v>
      </c>
      <c r="F2058">
        <v>583</v>
      </c>
      <c r="G2058" s="3">
        <v>45654</v>
      </c>
      <c r="H2058" t="s">
        <v>14</v>
      </c>
      <c r="I2058" t="s">
        <v>1899</v>
      </c>
      <c r="J2058" t="s">
        <v>1460</v>
      </c>
      <c r="K2058" t="s">
        <v>1523</v>
      </c>
      <c r="M2058" t="s">
        <v>2050</v>
      </c>
      <c r="N2058" t="s">
        <v>2021</v>
      </c>
      <c r="O2058" t="s">
        <v>58</v>
      </c>
      <c r="P2058" t="s">
        <v>89</v>
      </c>
    </row>
    <row r="2059" spans="1:16" x14ac:dyDescent="0.35">
      <c r="A2059" t="s">
        <v>1143</v>
      </c>
      <c r="B2059">
        <v>121</v>
      </c>
      <c r="D2059">
        <v>2</v>
      </c>
      <c r="E2059">
        <v>82</v>
      </c>
      <c r="F2059">
        <v>205</v>
      </c>
      <c r="G2059" s="3">
        <v>45654</v>
      </c>
      <c r="H2059" t="s">
        <v>14</v>
      </c>
      <c r="I2059" t="s">
        <v>1480</v>
      </c>
      <c r="J2059" t="s">
        <v>1459</v>
      </c>
      <c r="K2059" t="s">
        <v>1523</v>
      </c>
      <c r="M2059" t="s">
        <v>2050</v>
      </c>
      <c r="N2059" t="s">
        <v>2021</v>
      </c>
      <c r="O2059" t="s">
        <v>42</v>
      </c>
      <c r="P2059" t="s">
        <v>131</v>
      </c>
    </row>
    <row r="2060" spans="1:16" x14ac:dyDescent="0.35">
      <c r="A2060" t="s">
        <v>1384</v>
      </c>
      <c r="B2060">
        <v>52</v>
      </c>
      <c r="D2060">
        <v>1</v>
      </c>
      <c r="E2060">
        <v>8</v>
      </c>
      <c r="F2060">
        <v>61</v>
      </c>
      <c r="G2060" s="3">
        <v>45654</v>
      </c>
      <c r="H2060" t="s">
        <v>14</v>
      </c>
      <c r="I2060" t="s">
        <v>1852</v>
      </c>
      <c r="J2060" t="s">
        <v>1448</v>
      </c>
      <c r="K2060" t="s">
        <v>1534</v>
      </c>
      <c r="M2060" t="s">
        <v>2050</v>
      </c>
      <c r="N2060" t="s">
        <v>2021</v>
      </c>
      <c r="O2060" t="s">
        <v>42</v>
      </c>
      <c r="P2060" t="s">
        <v>103</v>
      </c>
    </row>
    <row r="2061" spans="1:16" x14ac:dyDescent="0.35">
      <c r="A2061" t="s">
        <v>1408</v>
      </c>
      <c r="B2061">
        <v>42</v>
      </c>
      <c r="D2061">
        <v>0</v>
      </c>
      <c r="E2061">
        <v>6</v>
      </c>
      <c r="F2061">
        <v>48</v>
      </c>
      <c r="G2061" s="3">
        <v>45654</v>
      </c>
      <c r="H2061" t="s">
        <v>14</v>
      </c>
      <c r="I2061" t="s">
        <v>1808</v>
      </c>
      <c r="J2061" t="s">
        <v>1448</v>
      </c>
      <c r="K2061" t="s">
        <v>1534</v>
      </c>
      <c r="M2061" t="s">
        <v>2050</v>
      </c>
      <c r="N2061" t="s">
        <v>2021</v>
      </c>
      <c r="O2061" t="s">
        <v>15</v>
      </c>
      <c r="P2061" t="s">
        <v>148</v>
      </c>
    </row>
    <row r="2062" spans="1:16" x14ac:dyDescent="0.35">
      <c r="A2062" t="s">
        <v>1383</v>
      </c>
      <c r="B2062">
        <v>106</v>
      </c>
      <c r="D2062">
        <v>0</v>
      </c>
      <c r="E2062">
        <v>37</v>
      </c>
      <c r="F2062">
        <v>143</v>
      </c>
      <c r="G2062" s="3">
        <v>45654</v>
      </c>
      <c r="H2062" t="s">
        <v>14</v>
      </c>
      <c r="I2062" t="s">
        <v>1708</v>
      </c>
      <c r="J2062" t="s">
        <v>1448</v>
      </c>
      <c r="K2062" t="s">
        <v>1534</v>
      </c>
      <c r="M2062" t="s">
        <v>2050</v>
      </c>
      <c r="N2062" t="s">
        <v>2021</v>
      </c>
      <c r="O2062" t="s">
        <v>15</v>
      </c>
      <c r="P2062" t="s">
        <v>68</v>
      </c>
    </row>
    <row r="2063" spans="1:16" x14ac:dyDescent="0.35">
      <c r="A2063" t="s">
        <v>1347</v>
      </c>
      <c r="B2063">
        <v>146</v>
      </c>
      <c r="D2063">
        <v>2</v>
      </c>
      <c r="E2063">
        <v>60</v>
      </c>
      <c r="F2063">
        <v>208</v>
      </c>
      <c r="G2063" s="3">
        <v>45654</v>
      </c>
      <c r="H2063" t="s">
        <v>14</v>
      </c>
      <c r="I2063" t="s">
        <v>1716</v>
      </c>
      <c r="J2063" t="s">
        <v>1448</v>
      </c>
      <c r="K2063" t="s">
        <v>1534</v>
      </c>
      <c r="M2063" t="s">
        <v>2050</v>
      </c>
      <c r="N2063" t="s">
        <v>2021</v>
      </c>
      <c r="O2063" t="s">
        <v>15</v>
      </c>
      <c r="P2063" t="s">
        <v>25</v>
      </c>
    </row>
    <row r="2064" spans="1:16" x14ac:dyDescent="0.35">
      <c r="A2064" t="s">
        <v>1386</v>
      </c>
      <c r="B2064">
        <v>6</v>
      </c>
      <c r="D2064">
        <v>1</v>
      </c>
      <c r="E2064">
        <v>8</v>
      </c>
      <c r="F2064">
        <v>15</v>
      </c>
      <c r="G2064" s="3">
        <v>45654</v>
      </c>
      <c r="H2064" t="s">
        <v>14</v>
      </c>
      <c r="I2064" t="s">
        <v>1876</v>
      </c>
      <c r="J2064" t="s">
        <v>1448</v>
      </c>
      <c r="K2064" t="s">
        <v>1534</v>
      </c>
      <c r="M2064" t="s">
        <v>2050</v>
      </c>
      <c r="N2064" t="s">
        <v>2021</v>
      </c>
      <c r="O2064" t="s">
        <v>15</v>
      </c>
      <c r="P2064" t="s">
        <v>185</v>
      </c>
    </row>
    <row r="2065" spans="1:16" x14ac:dyDescent="0.35">
      <c r="A2065" t="s">
        <v>1381</v>
      </c>
      <c r="B2065">
        <v>150</v>
      </c>
      <c r="D2065">
        <v>0</v>
      </c>
      <c r="E2065">
        <v>30</v>
      </c>
      <c r="F2065">
        <v>180</v>
      </c>
      <c r="G2065" s="3">
        <v>45654</v>
      </c>
      <c r="H2065" t="s">
        <v>14</v>
      </c>
      <c r="I2065" t="s">
        <v>1584</v>
      </c>
      <c r="J2065" t="s">
        <v>1448</v>
      </c>
      <c r="K2065" t="s">
        <v>1534</v>
      </c>
      <c r="M2065" t="s">
        <v>2050</v>
      </c>
      <c r="N2065" t="s">
        <v>2021</v>
      </c>
      <c r="O2065" t="s">
        <v>15</v>
      </c>
      <c r="P2065" t="s">
        <v>185</v>
      </c>
    </row>
    <row r="2066" spans="1:16" x14ac:dyDescent="0.35">
      <c r="A2066" t="s">
        <v>1374</v>
      </c>
      <c r="B2066">
        <v>35</v>
      </c>
      <c r="D2066">
        <v>0</v>
      </c>
      <c r="E2066">
        <v>20</v>
      </c>
      <c r="F2066">
        <v>55</v>
      </c>
      <c r="G2066" s="3">
        <v>45654</v>
      </c>
      <c r="H2066" t="s">
        <v>14</v>
      </c>
      <c r="I2066" t="s">
        <v>1595</v>
      </c>
      <c r="J2066" t="s">
        <v>1448</v>
      </c>
      <c r="K2066" t="s">
        <v>1534</v>
      </c>
      <c r="M2066" t="s">
        <v>2050</v>
      </c>
      <c r="N2066" t="s">
        <v>2021</v>
      </c>
      <c r="O2066" t="s">
        <v>15</v>
      </c>
      <c r="P2066" t="s">
        <v>16</v>
      </c>
    </row>
    <row r="2067" spans="1:16" x14ac:dyDescent="0.35">
      <c r="A2067" t="s">
        <v>1382</v>
      </c>
      <c r="B2067">
        <v>36</v>
      </c>
      <c r="D2067">
        <v>4</v>
      </c>
      <c r="E2067">
        <v>16</v>
      </c>
      <c r="F2067">
        <v>56</v>
      </c>
      <c r="G2067" s="3">
        <v>45654</v>
      </c>
      <c r="H2067" t="s">
        <v>14</v>
      </c>
      <c r="I2067" t="s">
        <v>1482</v>
      </c>
      <c r="J2067" t="s">
        <v>1482</v>
      </c>
      <c r="K2067" t="s">
        <v>1534</v>
      </c>
      <c r="M2067" t="s">
        <v>2050</v>
      </c>
      <c r="N2067" t="s">
        <v>2021</v>
      </c>
      <c r="O2067" t="s">
        <v>42</v>
      </c>
      <c r="P2067" t="s">
        <v>43</v>
      </c>
    </row>
    <row r="2068" spans="1:16" x14ac:dyDescent="0.35">
      <c r="A2068" t="s">
        <v>1111</v>
      </c>
      <c r="B2068">
        <v>53</v>
      </c>
      <c r="D2068">
        <v>0</v>
      </c>
      <c r="E2068">
        <v>28</v>
      </c>
      <c r="F2068">
        <v>81</v>
      </c>
      <c r="G2068" s="3">
        <v>45654</v>
      </c>
      <c r="H2068" t="s">
        <v>14</v>
      </c>
      <c r="I2068" t="s">
        <v>1936</v>
      </c>
      <c r="J2068" t="s">
        <v>1459</v>
      </c>
      <c r="K2068" t="s">
        <v>1453</v>
      </c>
      <c r="M2068" t="s">
        <v>1465</v>
      </c>
      <c r="N2068" t="s">
        <v>2021</v>
      </c>
      <c r="O2068" t="s">
        <v>42</v>
      </c>
      <c r="P2068" t="s">
        <v>109</v>
      </c>
    </row>
    <row r="2069" spans="1:16" x14ac:dyDescent="0.35">
      <c r="A2069" t="s">
        <v>1101</v>
      </c>
      <c r="B2069">
        <v>68</v>
      </c>
      <c r="C2069">
        <v>1</v>
      </c>
      <c r="D2069">
        <v>8</v>
      </c>
      <c r="E2069">
        <v>30</v>
      </c>
      <c r="F2069">
        <v>107</v>
      </c>
      <c r="G2069" s="3">
        <v>45654</v>
      </c>
      <c r="H2069" t="s">
        <v>14</v>
      </c>
      <c r="I2069" t="s">
        <v>1930</v>
      </c>
      <c r="J2069" t="s">
        <v>1459</v>
      </c>
      <c r="K2069" t="s">
        <v>1453</v>
      </c>
      <c r="M2069" t="s">
        <v>1465</v>
      </c>
      <c r="N2069" t="s">
        <v>2021</v>
      </c>
      <c r="O2069" t="s">
        <v>42</v>
      </c>
      <c r="P2069" t="s">
        <v>131</v>
      </c>
    </row>
    <row r="2070" spans="1:16" x14ac:dyDescent="0.35">
      <c r="A2070" t="s">
        <v>1067</v>
      </c>
      <c r="B2070">
        <v>178</v>
      </c>
      <c r="D2070">
        <v>11</v>
      </c>
      <c r="E2070">
        <v>240</v>
      </c>
      <c r="F2070">
        <v>429</v>
      </c>
      <c r="G2070" s="3">
        <v>45654</v>
      </c>
      <c r="H2070" t="s">
        <v>14</v>
      </c>
      <c r="I2070" t="s">
        <v>1772</v>
      </c>
      <c r="J2070" t="s">
        <v>1460</v>
      </c>
      <c r="K2070" t="s">
        <v>1523</v>
      </c>
      <c r="M2070" t="s">
        <v>2050</v>
      </c>
      <c r="N2070" t="s">
        <v>2021</v>
      </c>
      <c r="O2070" t="s">
        <v>58</v>
      </c>
      <c r="P2070" t="s">
        <v>164</v>
      </c>
    </row>
    <row r="2071" spans="1:16" x14ac:dyDescent="0.35">
      <c r="A2071" t="s">
        <v>1073</v>
      </c>
      <c r="B2071">
        <v>146</v>
      </c>
      <c r="C2071">
        <v>1</v>
      </c>
      <c r="D2071">
        <v>6</v>
      </c>
      <c r="E2071">
        <v>77</v>
      </c>
      <c r="F2071">
        <v>230</v>
      </c>
      <c r="G2071" s="3">
        <v>45654</v>
      </c>
      <c r="H2071" t="s">
        <v>14</v>
      </c>
      <c r="I2071" t="s">
        <v>1916</v>
      </c>
      <c r="J2071" t="s">
        <v>1458</v>
      </c>
      <c r="K2071" t="s">
        <v>1453</v>
      </c>
      <c r="M2071" t="s">
        <v>1503</v>
      </c>
      <c r="N2071" t="s">
        <v>2021</v>
      </c>
      <c r="O2071" t="s">
        <v>18</v>
      </c>
      <c r="P2071" t="s">
        <v>56</v>
      </c>
    </row>
    <row r="2072" spans="1:16" x14ac:dyDescent="0.35">
      <c r="A2072" t="s">
        <v>1080</v>
      </c>
      <c r="B2072">
        <v>123</v>
      </c>
      <c r="D2072">
        <v>2</v>
      </c>
      <c r="E2072">
        <v>102</v>
      </c>
      <c r="F2072">
        <v>227</v>
      </c>
      <c r="G2072" s="3">
        <v>45654</v>
      </c>
      <c r="H2072" t="s">
        <v>14</v>
      </c>
      <c r="I2072" t="s">
        <v>1920</v>
      </c>
      <c r="J2072" t="s">
        <v>1460</v>
      </c>
      <c r="K2072" t="s">
        <v>1453</v>
      </c>
      <c r="M2072" t="s">
        <v>1462</v>
      </c>
      <c r="N2072" t="s">
        <v>2021</v>
      </c>
      <c r="O2072" t="s">
        <v>58</v>
      </c>
      <c r="P2072" t="s">
        <v>1984</v>
      </c>
    </row>
    <row r="2073" spans="1:16" x14ac:dyDescent="0.35">
      <c r="A2073" t="s">
        <v>1516</v>
      </c>
      <c r="B2073">
        <v>29</v>
      </c>
      <c r="D2073">
        <v>0</v>
      </c>
      <c r="E2073">
        <v>8</v>
      </c>
      <c r="F2073">
        <v>37</v>
      </c>
      <c r="G2073" s="3">
        <v>45654</v>
      </c>
      <c r="H2073" t="s">
        <v>14</v>
      </c>
      <c r="I2073" t="s">
        <v>1532</v>
      </c>
      <c r="J2073" t="s">
        <v>1448</v>
      </c>
      <c r="K2073" t="s">
        <v>1473</v>
      </c>
      <c r="M2073" t="s">
        <v>2050</v>
      </c>
      <c r="N2073" t="s">
        <v>2021</v>
      </c>
      <c r="O2073" t="s">
        <v>42</v>
      </c>
      <c r="P2073" t="s">
        <v>43</v>
      </c>
    </row>
    <row r="2074" spans="1:16" x14ac:dyDescent="0.35">
      <c r="A2074" t="s">
        <v>1082</v>
      </c>
      <c r="B2074">
        <v>2</v>
      </c>
      <c r="D2074">
        <v>0</v>
      </c>
      <c r="E2074">
        <v>3</v>
      </c>
      <c r="F2074">
        <v>5</v>
      </c>
      <c r="G2074" s="3">
        <v>45654</v>
      </c>
      <c r="H2074" t="s">
        <v>14</v>
      </c>
      <c r="I2074" t="s">
        <v>1921</v>
      </c>
      <c r="J2074" t="s">
        <v>1460</v>
      </c>
      <c r="K2074" t="s">
        <v>1453</v>
      </c>
      <c r="M2074" t="s">
        <v>1479</v>
      </c>
      <c r="N2074" t="s">
        <v>2021</v>
      </c>
      <c r="O2074" t="s">
        <v>58</v>
      </c>
      <c r="P2074" t="s">
        <v>1984</v>
      </c>
    </row>
    <row r="2075" spans="1:16" x14ac:dyDescent="0.35">
      <c r="A2075" t="s">
        <v>1109</v>
      </c>
      <c r="B2075">
        <v>35</v>
      </c>
      <c r="D2075">
        <v>0</v>
      </c>
      <c r="E2075">
        <v>10</v>
      </c>
      <c r="F2075">
        <v>45</v>
      </c>
      <c r="G2075" s="3">
        <v>45654</v>
      </c>
      <c r="H2075" t="s">
        <v>14</v>
      </c>
      <c r="I2075" t="s">
        <v>1935</v>
      </c>
      <c r="J2075" t="s">
        <v>1459</v>
      </c>
      <c r="K2075" t="s">
        <v>1453</v>
      </c>
      <c r="M2075" t="s">
        <v>1465</v>
      </c>
      <c r="N2075" t="s">
        <v>2021</v>
      </c>
      <c r="O2075" t="s">
        <v>42</v>
      </c>
      <c r="P2075" t="s">
        <v>109</v>
      </c>
    </row>
    <row r="2076" spans="1:16" x14ac:dyDescent="0.35">
      <c r="A2076" t="s">
        <v>1125</v>
      </c>
      <c r="B2076">
        <v>161</v>
      </c>
      <c r="C2076">
        <v>1</v>
      </c>
      <c r="D2076">
        <v>0</v>
      </c>
      <c r="E2076">
        <v>64</v>
      </c>
      <c r="F2076">
        <v>226</v>
      </c>
      <c r="G2076" s="3">
        <v>45654</v>
      </c>
      <c r="H2076" t="s">
        <v>14</v>
      </c>
      <c r="I2076" t="s">
        <v>1944</v>
      </c>
      <c r="J2076" t="s">
        <v>1448</v>
      </c>
      <c r="K2076" t="s">
        <v>1453</v>
      </c>
      <c r="M2076" t="s">
        <v>1471</v>
      </c>
      <c r="N2076" t="s">
        <v>2021</v>
      </c>
      <c r="O2076" t="s">
        <v>15</v>
      </c>
      <c r="P2076" t="s">
        <v>16</v>
      </c>
    </row>
    <row r="2077" spans="1:16" x14ac:dyDescent="0.35">
      <c r="A2077" t="s">
        <v>1145</v>
      </c>
      <c r="B2077">
        <v>68</v>
      </c>
      <c r="D2077">
        <v>0</v>
      </c>
      <c r="E2077">
        <v>66</v>
      </c>
      <c r="F2077">
        <v>134</v>
      </c>
      <c r="G2077" s="3">
        <v>45654</v>
      </c>
      <c r="H2077" t="s">
        <v>14</v>
      </c>
      <c r="I2077" t="s">
        <v>1954</v>
      </c>
      <c r="J2077" t="s">
        <v>1460</v>
      </c>
      <c r="K2077" t="s">
        <v>1453</v>
      </c>
      <c r="M2077" t="s">
        <v>1462</v>
      </c>
      <c r="N2077" t="s">
        <v>2021</v>
      </c>
      <c r="O2077" t="s">
        <v>58</v>
      </c>
      <c r="P2077" t="s">
        <v>1984</v>
      </c>
    </row>
    <row r="2078" spans="1:16" x14ac:dyDescent="0.35">
      <c r="A2078" t="s">
        <v>1147</v>
      </c>
      <c r="B2078">
        <v>354</v>
      </c>
      <c r="C2078">
        <v>2</v>
      </c>
      <c r="D2078">
        <v>0</v>
      </c>
      <c r="E2078">
        <v>194</v>
      </c>
      <c r="F2078">
        <v>550</v>
      </c>
      <c r="G2078" s="3">
        <v>45654</v>
      </c>
      <c r="H2078" t="s">
        <v>14</v>
      </c>
      <c r="I2078" t="s">
        <v>1490</v>
      </c>
      <c r="J2078" t="s">
        <v>1448</v>
      </c>
      <c r="K2078" t="s">
        <v>1453</v>
      </c>
      <c r="M2078" t="s">
        <v>1474</v>
      </c>
      <c r="N2078" t="s">
        <v>2021</v>
      </c>
      <c r="O2078" t="s">
        <v>15</v>
      </c>
      <c r="P2078" t="s">
        <v>68</v>
      </c>
    </row>
    <row r="2079" spans="1:16" x14ac:dyDescent="0.35">
      <c r="A2079" t="s">
        <v>1153</v>
      </c>
      <c r="B2079">
        <v>21</v>
      </c>
      <c r="D2079">
        <v>0</v>
      </c>
      <c r="E2079">
        <v>8</v>
      </c>
      <c r="F2079">
        <v>29</v>
      </c>
      <c r="G2079" s="3">
        <v>45654</v>
      </c>
      <c r="H2079" t="s">
        <v>14</v>
      </c>
      <c r="I2079" t="s">
        <v>1955</v>
      </c>
      <c r="J2079" t="s">
        <v>1460</v>
      </c>
      <c r="K2079" t="s">
        <v>1453</v>
      </c>
      <c r="M2079" t="s">
        <v>1464</v>
      </c>
      <c r="N2079" t="s">
        <v>2021</v>
      </c>
      <c r="O2079" t="s">
        <v>58</v>
      </c>
      <c r="P2079" t="s">
        <v>1984</v>
      </c>
    </row>
    <row r="2080" spans="1:16" x14ac:dyDescent="0.35">
      <c r="A2080" t="s">
        <v>20</v>
      </c>
      <c r="B2080">
        <v>217</v>
      </c>
      <c r="C2080">
        <v>2</v>
      </c>
      <c r="D2080">
        <v>0</v>
      </c>
      <c r="E2080">
        <v>131</v>
      </c>
      <c r="F2080">
        <v>350</v>
      </c>
      <c r="G2080" s="3">
        <v>45654</v>
      </c>
      <c r="H2080" t="s">
        <v>14</v>
      </c>
      <c r="I2080" t="s">
        <v>1524</v>
      </c>
      <c r="J2080" t="s">
        <v>1452</v>
      </c>
      <c r="K2080" t="s">
        <v>1453</v>
      </c>
      <c r="M2080" t="s">
        <v>1454</v>
      </c>
      <c r="N2080" t="s">
        <v>21</v>
      </c>
      <c r="O2080" t="s">
        <v>22</v>
      </c>
      <c r="P2080" t="s">
        <v>23</v>
      </c>
    </row>
    <row r="2081" spans="1:16" x14ac:dyDescent="0.35">
      <c r="A2081" t="s">
        <v>26</v>
      </c>
      <c r="B2081">
        <v>523</v>
      </c>
      <c r="C2081">
        <v>1</v>
      </c>
      <c r="D2081">
        <v>1</v>
      </c>
      <c r="E2081">
        <v>292</v>
      </c>
      <c r="F2081">
        <v>817</v>
      </c>
      <c r="G2081" s="3">
        <v>45654</v>
      </c>
      <c r="H2081" t="s">
        <v>14</v>
      </c>
      <c r="I2081" t="s">
        <v>1527</v>
      </c>
      <c r="J2081" t="s">
        <v>1455</v>
      </c>
      <c r="K2081" t="s">
        <v>1526</v>
      </c>
      <c r="M2081" t="s">
        <v>2050</v>
      </c>
      <c r="N2081" t="s">
        <v>21</v>
      </c>
      <c r="O2081" t="s">
        <v>27</v>
      </c>
      <c r="P2081" t="s">
        <v>28</v>
      </c>
    </row>
    <row r="2082" spans="1:16" x14ac:dyDescent="0.35">
      <c r="A2082" t="s">
        <v>1419</v>
      </c>
      <c r="B2082">
        <v>469</v>
      </c>
      <c r="C2082">
        <v>8</v>
      </c>
      <c r="D2082">
        <v>4</v>
      </c>
      <c r="E2082">
        <v>305</v>
      </c>
      <c r="F2082">
        <v>786</v>
      </c>
      <c r="G2082" s="3">
        <v>45654</v>
      </c>
      <c r="H2082" t="s">
        <v>14</v>
      </c>
      <c r="I2082" t="s">
        <v>1537</v>
      </c>
      <c r="J2082" t="s">
        <v>1452</v>
      </c>
      <c r="K2082" t="s">
        <v>1526</v>
      </c>
      <c r="M2082" t="s">
        <v>2050</v>
      </c>
      <c r="N2082" t="s">
        <v>21</v>
      </c>
      <c r="O2082" t="s">
        <v>22</v>
      </c>
      <c r="P2082" t="s">
        <v>23</v>
      </c>
    </row>
    <row r="2083" spans="1:16" x14ac:dyDescent="0.35">
      <c r="A2083" t="s">
        <v>2047</v>
      </c>
      <c r="B2083">
        <v>519</v>
      </c>
      <c r="C2083">
        <v>1</v>
      </c>
      <c r="D2083">
        <v>0</v>
      </c>
      <c r="E2083">
        <v>141</v>
      </c>
      <c r="F2083">
        <v>661</v>
      </c>
      <c r="G2083" s="3">
        <v>45654</v>
      </c>
      <c r="H2083" t="s">
        <v>14</v>
      </c>
      <c r="I2083" t="s">
        <v>1461</v>
      </c>
      <c r="J2083" t="s">
        <v>1455</v>
      </c>
      <c r="K2083" t="s">
        <v>1453</v>
      </c>
      <c r="M2083" t="s">
        <v>1454</v>
      </c>
      <c r="N2083" t="s">
        <v>21</v>
      </c>
      <c r="O2083" t="s">
        <v>27</v>
      </c>
      <c r="P2083" t="s">
        <v>63</v>
      </c>
    </row>
    <row r="2084" spans="1:16" x14ac:dyDescent="0.35">
      <c r="A2084" t="s">
        <v>66</v>
      </c>
      <c r="B2084">
        <v>1157</v>
      </c>
      <c r="C2084">
        <v>3</v>
      </c>
      <c r="D2084">
        <v>14</v>
      </c>
      <c r="E2084">
        <v>622</v>
      </c>
      <c r="F2084">
        <v>1796</v>
      </c>
      <c r="G2084" s="3">
        <v>45654</v>
      </c>
      <c r="H2084" t="s">
        <v>14</v>
      </c>
      <c r="I2084" t="s">
        <v>1527</v>
      </c>
      <c r="J2084" t="s">
        <v>1455</v>
      </c>
      <c r="K2084" t="s">
        <v>1526</v>
      </c>
      <c r="M2084" t="s">
        <v>2050</v>
      </c>
      <c r="N2084" t="s">
        <v>21</v>
      </c>
      <c r="O2084" t="s">
        <v>27</v>
      </c>
      <c r="P2084" t="s">
        <v>28</v>
      </c>
    </row>
    <row r="2085" spans="1:16" x14ac:dyDescent="0.35">
      <c r="A2085" t="s">
        <v>870</v>
      </c>
      <c r="B2085">
        <v>400</v>
      </c>
      <c r="C2085">
        <v>1</v>
      </c>
      <c r="D2085">
        <v>1</v>
      </c>
      <c r="E2085">
        <v>238</v>
      </c>
      <c r="F2085">
        <v>640</v>
      </c>
      <c r="G2085" s="3">
        <v>45654</v>
      </c>
      <c r="H2085" t="s">
        <v>14</v>
      </c>
      <c r="I2085" t="s">
        <v>1835</v>
      </c>
      <c r="J2085" t="s">
        <v>1452</v>
      </c>
      <c r="K2085" t="s">
        <v>1526</v>
      </c>
      <c r="M2085" t="s">
        <v>2050</v>
      </c>
      <c r="N2085" t="s">
        <v>21</v>
      </c>
      <c r="O2085" t="s">
        <v>22</v>
      </c>
      <c r="P2085" t="s">
        <v>405</v>
      </c>
    </row>
    <row r="2086" spans="1:16" x14ac:dyDescent="0.35">
      <c r="A2086" t="s">
        <v>76</v>
      </c>
      <c r="B2086">
        <v>38</v>
      </c>
      <c r="D2086">
        <v>0</v>
      </c>
      <c r="E2086">
        <v>21</v>
      </c>
      <c r="F2086">
        <v>59</v>
      </c>
      <c r="G2086" s="3">
        <v>45654</v>
      </c>
      <c r="H2086" t="s">
        <v>14</v>
      </c>
      <c r="I2086" t="s">
        <v>1538</v>
      </c>
      <c r="J2086" t="s">
        <v>1455</v>
      </c>
      <c r="K2086" t="s">
        <v>1450</v>
      </c>
      <c r="M2086" t="s">
        <v>1454</v>
      </c>
      <c r="N2086" t="s">
        <v>21</v>
      </c>
      <c r="O2086" t="s">
        <v>27</v>
      </c>
      <c r="P2086" t="s">
        <v>63</v>
      </c>
    </row>
    <row r="2087" spans="1:16" x14ac:dyDescent="0.35">
      <c r="A2087" t="s">
        <v>1129</v>
      </c>
      <c r="B2087">
        <v>244</v>
      </c>
      <c r="C2087">
        <v>1</v>
      </c>
      <c r="D2087">
        <v>1</v>
      </c>
      <c r="E2087">
        <v>77</v>
      </c>
      <c r="F2087">
        <v>323</v>
      </c>
      <c r="G2087" s="3">
        <v>45654</v>
      </c>
      <c r="H2087" t="s">
        <v>14</v>
      </c>
      <c r="I2087" t="s">
        <v>1947</v>
      </c>
      <c r="J2087" t="s">
        <v>1455</v>
      </c>
      <c r="K2087" t="s">
        <v>1453</v>
      </c>
      <c r="M2087" t="s">
        <v>1465</v>
      </c>
      <c r="N2087" t="s">
        <v>21</v>
      </c>
      <c r="O2087" t="s">
        <v>27</v>
      </c>
      <c r="P2087" t="s">
        <v>84</v>
      </c>
    </row>
    <row r="2088" spans="1:16" x14ac:dyDescent="0.35">
      <c r="A2088" t="s">
        <v>90</v>
      </c>
      <c r="B2088">
        <v>694</v>
      </c>
      <c r="C2088">
        <v>9</v>
      </c>
      <c r="D2088">
        <v>16</v>
      </c>
      <c r="E2088">
        <v>444</v>
      </c>
      <c r="F2088">
        <v>1163</v>
      </c>
      <c r="G2088" s="3">
        <v>45654</v>
      </c>
      <c r="H2088" t="s">
        <v>14</v>
      </c>
      <c r="I2088" t="s">
        <v>1541</v>
      </c>
      <c r="J2088" t="s">
        <v>1455</v>
      </c>
      <c r="K2088" t="s">
        <v>1526</v>
      </c>
      <c r="M2088" t="s">
        <v>2050</v>
      </c>
      <c r="N2088" t="s">
        <v>21</v>
      </c>
      <c r="O2088" t="s">
        <v>91</v>
      </c>
      <c r="P2088" t="s">
        <v>92</v>
      </c>
    </row>
    <row r="2089" spans="1:16" x14ac:dyDescent="0.35">
      <c r="A2089" t="s">
        <v>94</v>
      </c>
      <c r="B2089">
        <v>296</v>
      </c>
      <c r="C2089">
        <v>3</v>
      </c>
      <c r="D2089">
        <v>5</v>
      </c>
      <c r="E2089">
        <v>133</v>
      </c>
      <c r="F2089">
        <v>437</v>
      </c>
      <c r="G2089" s="3">
        <v>45654</v>
      </c>
      <c r="H2089" t="s">
        <v>14</v>
      </c>
      <c r="I2089" t="s">
        <v>1542</v>
      </c>
      <c r="J2089" t="s">
        <v>1452</v>
      </c>
      <c r="K2089" t="s">
        <v>1526</v>
      </c>
      <c r="M2089" t="s">
        <v>2050</v>
      </c>
      <c r="N2089" t="s">
        <v>21</v>
      </c>
      <c r="O2089" t="s">
        <v>22</v>
      </c>
      <c r="P2089" t="s">
        <v>95</v>
      </c>
    </row>
    <row r="2090" spans="1:16" x14ac:dyDescent="0.35">
      <c r="A2090" t="s">
        <v>705</v>
      </c>
      <c r="B2090">
        <v>959</v>
      </c>
      <c r="C2090">
        <v>5</v>
      </c>
      <c r="D2090">
        <v>5</v>
      </c>
      <c r="E2090">
        <v>810</v>
      </c>
      <c r="F2090">
        <v>1779</v>
      </c>
      <c r="G2090" s="3">
        <v>45654</v>
      </c>
      <c r="H2090" t="s">
        <v>14</v>
      </c>
      <c r="I2090" t="s">
        <v>1569</v>
      </c>
      <c r="J2090" t="s">
        <v>1455</v>
      </c>
      <c r="K2090" t="s">
        <v>1526</v>
      </c>
      <c r="M2090" t="s">
        <v>2050</v>
      </c>
      <c r="N2090" t="s">
        <v>21</v>
      </c>
      <c r="O2090" t="s">
        <v>91</v>
      </c>
      <c r="P2090" t="s">
        <v>111</v>
      </c>
    </row>
    <row r="2091" spans="1:16" x14ac:dyDescent="0.35">
      <c r="A2091" t="s">
        <v>897</v>
      </c>
      <c r="B2091">
        <v>663</v>
      </c>
      <c r="C2091">
        <v>2</v>
      </c>
      <c r="D2091">
        <v>1</v>
      </c>
      <c r="E2091">
        <v>255</v>
      </c>
      <c r="F2091">
        <v>921</v>
      </c>
      <c r="G2091" s="3">
        <v>45654</v>
      </c>
      <c r="H2091" t="s">
        <v>14</v>
      </c>
      <c r="I2091" t="s">
        <v>1845</v>
      </c>
      <c r="J2091" t="s">
        <v>1455</v>
      </c>
      <c r="K2091" t="s">
        <v>1523</v>
      </c>
      <c r="M2091" t="s">
        <v>2050</v>
      </c>
      <c r="N2091" t="s">
        <v>21</v>
      </c>
      <c r="O2091" t="s">
        <v>27</v>
      </c>
      <c r="P2091" t="s">
        <v>63</v>
      </c>
    </row>
    <row r="2092" spans="1:16" x14ac:dyDescent="0.35">
      <c r="A2092" t="s">
        <v>833</v>
      </c>
      <c r="B2092">
        <v>1156</v>
      </c>
      <c r="C2092">
        <v>13</v>
      </c>
      <c r="D2092">
        <v>9</v>
      </c>
      <c r="E2092">
        <v>491</v>
      </c>
      <c r="F2092">
        <v>1669</v>
      </c>
      <c r="G2092" s="3">
        <v>45654</v>
      </c>
      <c r="H2092" t="s">
        <v>14</v>
      </c>
      <c r="I2092" t="s">
        <v>1822</v>
      </c>
      <c r="J2092" t="s">
        <v>1452</v>
      </c>
      <c r="K2092" t="s">
        <v>1453</v>
      </c>
      <c r="M2092" t="s">
        <v>1464</v>
      </c>
      <c r="N2092" t="s">
        <v>21</v>
      </c>
      <c r="O2092" t="s">
        <v>22</v>
      </c>
      <c r="P2092" t="s">
        <v>125</v>
      </c>
    </row>
    <row r="2093" spans="1:16" x14ac:dyDescent="0.35">
      <c r="A2093" t="s">
        <v>1135</v>
      </c>
      <c r="B2093">
        <v>892</v>
      </c>
      <c r="C2093">
        <v>3</v>
      </c>
      <c r="D2093">
        <v>3</v>
      </c>
      <c r="E2093">
        <v>207</v>
      </c>
      <c r="F2093">
        <v>1105</v>
      </c>
      <c r="G2093" s="3">
        <v>45654</v>
      </c>
      <c r="H2093" t="s">
        <v>14</v>
      </c>
      <c r="I2093" t="s">
        <v>1951</v>
      </c>
      <c r="J2093" t="s">
        <v>1455</v>
      </c>
      <c r="K2093" t="s">
        <v>1453</v>
      </c>
      <c r="M2093" t="s">
        <v>1465</v>
      </c>
      <c r="N2093" t="s">
        <v>21</v>
      </c>
      <c r="O2093" t="s">
        <v>27</v>
      </c>
      <c r="P2093" t="s">
        <v>63</v>
      </c>
    </row>
    <row r="2094" spans="1:16" x14ac:dyDescent="0.35">
      <c r="A2094" t="s">
        <v>1037</v>
      </c>
      <c r="B2094">
        <v>952</v>
      </c>
      <c r="C2094">
        <v>7</v>
      </c>
      <c r="D2094">
        <v>32</v>
      </c>
      <c r="E2094">
        <v>487</v>
      </c>
      <c r="F2094">
        <v>1478</v>
      </c>
      <c r="G2094" s="3">
        <v>45654</v>
      </c>
      <c r="H2094" t="s">
        <v>14</v>
      </c>
      <c r="I2094" t="s">
        <v>1461</v>
      </c>
      <c r="J2094" t="s">
        <v>1455</v>
      </c>
      <c r="K2094" t="s">
        <v>1523</v>
      </c>
      <c r="M2094" t="s">
        <v>2050</v>
      </c>
      <c r="N2094" t="s">
        <v>21</v>
      </c>
      <c r="O2094" t="s">
        <v>27</v>
      </c>
      <c r="P2094" t="s">
        <v>63</v>
      </c>
    </row>
    <row r="2095" spans="1:16" x14ac:dyDescent="0.35">
      <c r="A2095" t="s">
        <v>158</v>
      </c>
      <c r="B2095">
        <v>828</v>
      </c>
      <c r="C2095">
        <v>6</v>
      </c>
      <c r="D2095">
        <v>3</v>
      </c>
      <c r="E2095">
        <v>598</v>
      </c>
      <c r="F2095">
        <v>1435</v>
      </c>
      <c r="G2095" s="3">
        <v>45654</v>
      </c>
      <c r="H2095" t="s">
        <v>14</v>
      </c>
      <c r="I2095" t="s">
        <v>1569</v>
      </c>
      <c r="J2095" t="s">
        <v>1455</v>
      </c>
      <c r="K2095" t="s">
        <v>1526</v>
      </c>
      <c r="M2095" t="s">
        <v>2050</v>
      </c>
      <c r="N2095" t="s">
        <v>21</v>
      </c>
      <c r="O2095" t="s">
        <v>91</v>
      </c>
      <c r="P2095" t="s">
        <v>111</v>
      </c>
    </row>
    <row r="2096" spans="1:16" x14ac:dyDescent="0.35">
      <c r="A2096" t="s">
        <v>1128</v>
      </c>
      <c r="B2096">
        <v>782</v>
      </c>
      <c r="C2096">
        <v>2</v>
      </c>
      <c r="D2096">
        <v>7</v>
      </c>
      <c r="E2096">
        <v>271</v>
      </c>
      <c r="F2096">
        <v>1062</v>
      </c>
      <c r="G2096" s="3">
        <v>45654</v>
      </c>
      <c r="H2096" t="s">
        <v>14</v>
      </c>
      <c r="I2096" t="s">
        <v>1946</v>
      </c>
      <c r="J2096" t="s">
        <v>1455</v>
      </c>
      <c r="K2096" t="s">
        <v>1453</v>
      </c>
      <c r="M2096" t="s">
        <v>1465</v>
      </c>
      <c r="N2096" t="s">
        <v>21</v>
      </c>
      <c r="O2096" t="s">
        <v>27</v>
      </c>
      <c r="P2096" t="s">
        <v>84</v>
      </c>
    </row>
    <row r="2097" spans="1:16" x14ac:dyDescent="0.35">
      <c r="A2097" t="s">
        <v>1132</v>
      </c>
      <c r="B2097">
        <v>535</v>
      </c>
      <c r="C2097">
        <v>4</v>
      </c>
      <c r="D2097">
        <v>0</v>
      </c>
      <c r="E2097">
        <v>192</v>
      </c>
      <c r="F2097">
        <v>731</v>
      </c>
      <c r="G2097" s="3">
        <v>45654</v>
      </c>
      <c r="H2097" t="s">
        <v>14</v>
      </c>
      <c r="I2097" t="s">
        <v>1949</v>
      </c>
      <c r="J2097" t="s">
        <v>1455</v>
      </c>
      <c r="K2097" t="s">
        <v>1453</v>
      </c>
      <c r="M2097" t="s">
        <v>1465</v>
      </c>
      <c r="N2097" t="s">
        <v>21</v>
      </c>
      <c r="O2097" t="s">
        <v>27</v>
      </c>
      <c r="P2097" t="s">
        <v>84</v>
      </c>
    </row>
    <row r="2098" spans="1:16" x14ac:dyDescent="0.35">
      <c r="A2098" t="s">
        <v>170</v>
      </c>
      <c r="B2098">
        <v>244</v>
      </c>
      <c r="D2098">
        <v>1</v>
      </c>
      <c r="E2098">
        <v>113</v>
      </c>
      <c r="F2098">
        <v>358</v>
      </c>
      <c r="G2098" s="3">
        <v>45654</v>
      </c>
      <c r="H2098" t="s">
        <v>14</v>
      </c>
      <c r="I2098" t="s">
        <v>1574</v>
      </c>
      <c r="J2098" t="s">
        <v>1455</v>
      </c>
      <c r="K2098" t="s">
        <v>1523</v>
      </c>
      <c r="M2098" t="s">
        <v>2050</v>
      </c>
      <c r="N2098" t="s">
        <v>21</v>
      </c>
      <c r="O2098" t="s">
        <v>27</v>
      </c>
      <c r="P2098" t="s">
        <v>28</v>
      </c>
    </row>
    <row r="2099" spans="1:16" x14ac:dyDescent="0.35">
      <c r="A2099" t="s">
        <v>361</v>
      </c>
      <c r="B2099">
        <v>243</v>
      </c>
      <c r="C2099">
        <v>2</v>
      </c>
      <c r="D2099">
        <v>1</v>
      </c>
      <c r="E2099">
        <v>230</v>
      </c>
      <c r="F2099">
        <v>476</v>
      </c>
      <c r="G2099" s="3">
        <v>45654</v>
      </c>
      <c r="H2099" t="s">
        <v>14</v>
      </c>
      <c r="I2099" t="s">
        <v>1648</v>
      </c>
      <c r="J2099" t="s">
        <v>1455</v>
      </c>
      <c r="K2099" t="s">
        <v>1523</v>
      </c>
      <c r="M2099" t="s">
        <v>2050</v>
      </c>
      <c r="N2099" t="s">
        <v>21</v>
      </c>
      <c r="O2099" t="s">
        <v>91</v>
      </c>
      <c r="P2099" t="s">
        <v>2052</v>
      </c>
    </row>
    <row r="2100" spans="1:16" x14ac:dyDescent="0.35">
      <c r="A2100" t="s">
        <v>179</v>
      </c>
      <c r="B2100">
        <v>548</v>
      </c>
      <c r="C2100">
        <v>2</v>
      </c>
      <c r="D2100">
        <v>0</v>
      </c>
      <c r="E2100">
        <v>269</v>
      </c>
      <c r="F2100">
        <v>819</v>
      </c>
      <c r="G2100" s="3">
        <v>45654</v>
      </c>
      <c r="H2100" t="s">
        <v>14</v>
      </c>
      <c r="I2100" t="s">
        <v>1578</v>
      </c>
      <c r="J2100" t="s">
        <v>1455</v>
      </c>
      <c r="K2100" t="s">
        <v>1523</v>
      </c>
      <c r="M2100" t="s">
        <v>2050</v>
      </c>
      <c r="N2100" t="s">
        <v>21</v>
      </c>
      <c r="O2100" t="s">
        <v>27</v>
      </c>
      <c r="P2100" t="s">
        <v>180</v>
      </c>
    </row>
    <row r="2101" spans="1:16" x14ac:dyDescent="0.35">
      <c r="A2101" t="s">
        <v>1117</v>
      </c>
      <c r="B2101">
        <v>561</v>
      </c>
      <c r="C2101">
        <v>1</v>
      </c>
      <c r="D2101">
        <v>1</v>
      </c>
      <c r="E2101">
        <v>182</v>
      </c>
      <c r="F2101">
        <v>745</v>
      </c>
      <c r="G2101" s="3">
        <v>45654</v>
      </c>
      <c r="H2101" t="s">
        <v>14</v>
      </c>
      <c r="I2101" t="s">
        <v>1939</v>
      </c>
      <c r="J2101" t="s">
        <v>1455</v>
      </c>
      <c r="K2101" t="s">
        <v>1453</v>
      </c>
      <c r="M2101" t="s">
        <v>1465</v>
      </c>
      <c r="N2101" t="s">
        <v>21</v>
      </c>
      <c r="O2101" t="s">
        <v>27</v>
      </c>
      <c r="P2101" t="s">
        <v>28</v>
      </c>
    </row>
    <row r="2102" spans="1:16" x14ac:dyDescent="0.35">
      <c r="A2102" t="s">
        <v>383</v>
      </c>
      <c r="B2102">
        <v>258</v>
      </c>
      <c r="C2102">
        <v>4</v>
      </c>
      <c r="D2102">
        <v>3</v>
      </c>
      <c r="E2102">
        <v>164</v>
      </c>
      <c r="F2102">
        <v>429</v>
      </c>
      <c r="G2102" s="3">
        <v>45654</v>
      </c>
      <c r="H2102" t="s">
        <v>14</v>
      </c>
      <c r="I2102" t="s">
        <v>1657</v>
      </c>
      <c r="J2102" t="s">
        <v>1455</v>
      </c>
      <c r="K2102" t="s">
        <v>1523</v>
      </c>
      <c r="M2102" t="s">
        <v>2050</v>
      </c>
      <c r="N2102" t="s">
        <v>21</v>
      </c>
      <c r="O2102" t="s">
        <v>91</v>
      </c>
      <c r="P2102" t="s">
        <v>92</v>
      </c>
    </row>
    <row r="2103" spans="1:16" x14ac:dyDescent="0.35">
      <c r="A2103" t="s">
        <v>189</v>
      </c>
      <c r="B2103">
        <v>415</v>
      </c>
      <c r="C2103">
        <v>1</v>
      </c>
      <c r="D2103">
        <v>0</v>
      </c>
      <c r="E2103">
        <v>230</v>
      </c>
      <c r="F2103">
        <v>646</v>
      </c>
      <c r="G2103" s="3">
        <v>45654</v>
      </c>
      <c r="H2103" t="s">
        <v>14</v>
      </c>
      <c r="I2103" t="s">
        <v>1580</v>
      </c>
      <c r="J2103" t="s">
        <v>1455</v>
      </c>
      <c r="K2103" t="s">
        <v>1523</v>
      </c>
      <c r="M2103" t="s">
        <v>2050</v>
      </c>
      <c r="N2103" t="s">
        <v>21</v>
      </c>
      <c r="O2103" t="s">
        <v>91</v>
      </c>
      <c r="P2103" t="s">
        <v>111</v>
      </c>
    </row>
    <row r="2104" spans="1:16" x14ac:dyDescent="0.35">
      <c r="A2104" t="s">
        <v>634</v>
      </c>
      <c r="B2104">
        <v>576</v>
      </c>
      <c r="C2104">
        <v>7</v>
      </c>
      <c r="D2104">
        <v>1</v>
      </c>
      <c r="E2104">
        <v>399</v>
      </c>
      <c r="F2104">
        <v>983</v>
      </c>
      <c r="G2104" s="3">
        <v>45654</v>
      </c>
      <c r="H2104" t="s">
        <v>14</v>
      </c>
      <c r="I2104" t="s">
        <v>1612</v>
      </c>
      <c r="J2104" t="s">
        <v>1455</v>
      </c>
      <c r="K2104" t="s">
        <v>1526</v>
      </c>
      <c r="M2104" t="s">
        <v>2050</v>
      </c>
      <c r="N2104" t="s">
        <v>21</v>
      </c>
      <c r="O2104" t="s">
        <v>27</v>
      </c>
      <c r="P2104" t="s">
        <v>191</v>
      </c>
    </row>
    <row r="2105" spans="1:16" x14ac:dyDescent="0.35">
      <c r="A2105" t="s">
        <v>1120</v>
      </c>
      <c r="B2105">
        <v>334</v>
      </c>
      <c r="D2105">
        <v>0</v>
      </c>
      <c r="E2105">
        <v>69</v>
      </c>
      <c r="F2105">
        <v>403</v>
      </c>
      <c r="G2105" s="3">
        <v>45654</v>
      </c>
      <c r="H2105" t="s">
        <v>14</v>
      </c>
      <c r="I2105" t="s">
        <v>1942</v>
      </c>
      <c r="J2105" t="s">
        <v>1455</v>
      </c>
      <c r="K2105" t="s">
        <v>1453</v>
      </c>
      <c r="M2105" t="s">
        <v>1465</v>
      </c>
      <c r="N2105" t="s">
        <v>21</v>
      </c>
      <c r="O2105" t="s">
        <v>27</v>
      </c>
      <c r="P2105" t="s">
        <v>180</v>
      </c>
    </row>
    <row r="2106" spans="1:16" x14ac:dyDescent="0.35">
      <c r="A2106" t="s">
        <v>202</v>
      </c>
      <c r="B2106">
        <v>350</v>
      </c>
      <c r="C2106">
        <v>4</v>
      </c>
      <c r="D2106">
        <v>7</v>
      </c>
      <c r="E2106">
        <v>216</v>
      </c>
      <c r="F2106">
        <v>577</v>
      </c>
      <c r="G2106" s="3">
        <v>45654</v>
      </c>
      <c r="H2106" t="s">
        <v>14</v>
      </c>
      <c r="I2106" t="s">
        <v>1973</v>
      </c>
      <c r="J2106" t="s">
        <v>1455</v>
      </c>
      <c r="K2106" t="s">
        <v>1523</v>
      </c>
      <c r="M2106" t="s">
        <v>2050</v>
      </c>
      <c r="N2106" t="s">
        <v>21</v>
      </c>
      <c r="O2106" t="s">
        <v>27</v>
      </c>
      <c r="P2106" t="s">
        <v>191</v>
      </c>
    </row>
    <row r="2107" spans="1:16" x14ac:dyDescent="0.35">
      <c r="A2107" t="s">
        <v>1108</v>
      </c>
      <c r="B2107">
        <v>702</v>
      </c>
      <c r="C2107">
        <v>3</v>
      </c>
      <c r="D2107">
        <v>0</v>
      </c>
      <c r="E2107">
        <v>302</v>
      </c>
      <c r="F2107">
        <v>1007</v>
      </c>
      <c r="G2107" s="3">
        <v>45654</v>
      </c>
      <c r="H2107" t="s">
        <v>14</v>
      </c>
      <c r="I2107" t="s">
        <v>1934</v>
      </c>
      <c r="J2107" t="s">
        <v>1455</v>
      </c>
      <c r="K2107" t="s">
        <v>1453</v>
      </c>
      <c r="M2107" t="s">
        <v>1465</v>
      </c>
      <c r="N2107" t="s">
        <v>21</v>
      </c>
      <c r="O2107" t="s">
        <v>91</v>
      </c>
      <c r="P2107" t="s">
        <v>111</v>
      </c>
    </row>
    <row r="2108" spans="1:16" x14ac:dyDescent="0.35">
      <c r="A2108" t="s">
        <v>213</v>
      </c>
      <c r="B2108">
        <v>348</v>
      </c>
      <c r="C2108">
        <v>17</v>
      </c>
      <c r="D2108">
        <v>0</v>
      </c>
      <c r="E2108">
        <v>199</v>
      </c>
      <c r="F2108">
        <v>564</v>
      </c>
      <c r="G2108" s="3">
        <v>45654</v>
      </c>
      <c r="H2108" t="s">
        <v>14</v>
      </c>
      <c r="I2108" t="s">
        <v>1586</v>
      </c>
      <c r="J2108" t="s">
        <v>1455</v>
      </c>
      <c r="K2108" t="s">
        <v>1523</v>
      </c>
      <c r="M2108" t="s">
        <v>2050</v>
      </c>
      <c r="N2108" t="s">
        <v>21</v>
      </c>
      <c r="O2108" t="s">
        <v>27</v>
      </c>
      <c r="P2108" t="s">
        <v>28</v>
      </c>
    </row>
    <row r="2109" spans="1:16" x14ac:dyDescent="0.35">
      <c r="A2109" t="s">
        <v>215</v>
      </c>
      <c r="B2109">
        <v>330</v>
      </c>
      <c r="C2109">
        <v>4</v>
      </c>
      <c r="D2109">
        <v>0</v>
      </c>
      <c r="E2109">
        <v>160</v>
      </c>
      <c r="F2109">
        <v>494</v>
      </c>
      <c r="G2109" s="3">
        <v>45654</v>
      </c>
      <c r="H2109" t="s">
        <v>14</v>
      </c>
      <c r="I2109" t="s">
        <v>1587</v>
      </c>
      <c r="J2109" t="s">
        <v>1455</v>
      </c>
      <c r="K2109" t="s">
        <v>1453</v>
      </c>
      <c r="M2109" t="s">
        <v>1454</v>
      </c>
      <c r="N2109" t="s">
        <v>21</v>
      </c>
      <c r="O2109" t="s">
        <v>91</v>
      </c>
      <c r="P2109" t="s">
        <v>92</v>
      </c>
    </row>
    <row r="2110" spans="1:16" x14ac:dyDescent="0.35">
      <c r="A2110" t="s">
        <v>952</v>
      </c>
      <c r="B2110">
        <v>1165</v>
      </c>
      <c r="C2110">
        <v>6</v>
      </c>
      <c r="D2110">
        <v>10</v>
      </c>
      <c r="E2110">
        <v>630</v>
      </c>
      <c r="F2110">
        <v>1811</v>
      </c>
      <c r="G2110" s="3">
        <v>45654</v>
      </c>
      <c r="H2110" t="s">
        <v>14</v>
      </c>
      <c r="I2110" t="s">
        <v>1864</v>
      </c>
      <c r="J2110" t="s">
        <v>1452</v>
      </c>
      <c r="K2110" t="s">
        <v>1526</v>
      </c>
      <c r="M2110" t="s">
        <v>2050</v>
      </c>
      <c r="N2110" t="s">
        <v>21</v>
      </c>
      <c r="O2110" t="s">
        <v>22</v>
      </c>
      <c r="P2110" t="s">
        <v>223</v>
      </c>
    </row>
    <row r="2111" spans="1:16" x14ac:dyDescent="0.35">
      <c r="A2111" t="s">
        <v>1124</v>
      </c>
      <c r="B2111">
        <v>193</v>
      </c>
      <c r="D2111">
        <v>2</v>
      </c>
      <c r="E2111">
        <v>52</v>
      </c>
      <c r="F2111">
        <v>247</v>
      </c>
      <c r="G2111" s="3">
        <v>45654</v>
      </c>
      <c r="H2111" t="s">
        <v>14</v>
      </c>
      <c r="I2111" t="s">
        <v>1943</v>
      </c>
      <c r="J2111" t="s">
        <v>1455</v>
      </c>
      <c r="K2111" t="s">
        <v>1453</v>
      </c>
      <c r="M2111" t="s">
        <v>1465</v>
      </c>
      <c r="N2111" t="s">
        <v>21</v>
      </c>
      <c r="O2111" t="s">
        <v>27</v>
      </c>
      <c r="P2111" t="s">
        <v>28</v>
      </c>
    </row>
    <row r="2112" spans="1:16" x14ac:dyDescent="0.35">
      <c r="A2112" t="s">
        <v>234</v>
      </c>
      <c r="B2112">
        <v>109</v>
      </c>
      <c r="C2112">
        <v>1</v>
      </c>
      <c r="D2112">
        <v>0</v>
      </c>
      <c r="E2112">
        <v>16</v>
      </c>
      <c r="F2112">
        <v>126</v>
      </c>
      <c r="G2112" s="3">
        <v>45654</v>
      </c>
      <c r="H2112" t="s">
        <v>14</v>
      </c>
      <c r="I2112" t="s">
        <v>1592</v>
      </c>
      <c r="J2112" t="s">
        <v>1455</v>
      </c>
      <c r="K2112" t="s">
        <v>1450</v>
      </c>
      <c r="M2112" t="s">
        <v>1462</v>
      </c>
      <c r="N2112" t="s">
        <v>21</v>
      </c>
      <c r="O2112" t="s">
        <v>91</v>
      </c>
      <c r="P2112" t="s">
        <v>235</v>
      </c>
    </row>
    <row r="2113" spans="1:16" x14ac:dyDescent="0.35">
      <c r="A2113" t="s">
        <v>237</v>
      </c>
      <c r="B2113">
        <v>224</v>
      </c>
      <c r="C2113">
        <v>3</v>
      </c>
      <c r="D2113">
        <v>0</v>
      </c>
      <c r="E2113">
        <v>242</v>
      </c>
      <c r="F2113">
        <v>469</v>
      </c>
      <c r="G2113" s="3">
        <v>45654</v>
      </c>
      <c r="H2113" t="s">
        <v>14</v>
      </c>
      <c r="I2113" t="s">
        <v>1593</v>
      </c>
      <c r="J2113" t="s">
        <v>1455</v>
      </c>
      <c r="K2113" t="s">
        <v>1526</v>
      </c>
      <c r="M2113" t="s">
        <v>2050</v>
      </c>
      <c r="N2113" t="s">
        <v>21</v>
      </c>
      <c r="O2113" t="s">
        <v>91</v>
      </c>
      <c r="P2113" t="s">
        <v>1447</v>
      </c>
    </row>
    <row r="2114" spans="1:16" x14ac:dyDescent="0.35">
      <c r="A2114" t="s">
        <v>238</v>
      </c>
      <c r="B2114">
        <v>805</v>
      </c>
      <c r="C2114">
        <v>5</v>
      </c>
      <c r="D2114">
        <v>2</v>
      </c>
      <c r="E2114">
        <v>483</v>
      </c>
      <c r="F2114">
        <v>1295</v>
      </c>
      <c r="G2114" s="3">
        <v>45654</v>
      </c>
      <c r="H2114" t="s">
        <v>14</v>
      </c>
      <c r="I2114" t="s">
        <v>1594</v>
      </c>
      <c r="J2114" t="s">
        <v>1455</v>
      </c>
      <c r="K2114" t="s">
        <v>1523</v>
      </c>
      <c r="M2114" t="s">
        <v>2050</v>
      </c>
      <c r="N2114" t="s">
        <v>21</v>
      </c>
      <c r="O2114" t="s">
        <v>91</v>
      </c>
      <c r="P2114" t="s">
        <v>92</v>
      </c>
    </row>
    <row r="2115" spans="1:16" x14ac:dyDescent="0.35">
      <c r="A2115" t="s">
        <v>245</v>
      </c>
      <c r="B2115">
        <v>931</v>
      </c>
      <c r="C2115">
        <v>3</v>
      </c>
      <c r="D2115">
        <v>11</v>
      </c>
      <c r="E2115">
        <v>594</v>
      </c>
      <c r="F2115">
        <v>1539</v>
      </c>
      <c r="G2115" s="3">
        <v>45654</v>
      </c>
      <c r="H2115" t="s">
        <v>14</v>
      </c>
      <c r="I2115" t="s">
        <v>1597</v>
      </c>
      <c r="J2115" t="s">
        <v>1455</v>
      </c>
      <c r="K2115" t="s">
        <v>1523</v>
      </c>
      <c r="M2115" t="s">
        <v>2050</v>
      </c>
      <c r="N2115" t="s">
        <v>21</v>
      </c>
      <c r="O2115" t="s">
        <v>27</v>
      </c>
      <c r="P2115" t="s">
        <v>180</v>
      </c>
    </row>
    <row r="2116" spans="1:16" x14ac:dyDescent="0.35">
      <c r="A2116" t="s">
        <v>249</v>
      </c>
      <c r="B2116">
        <v>403</v>
      </c>
      <c r="C2116">
        <v>3</v>
      </c>
      <c r="D2116">
        <v>3</v>
      </c>
      <c r="E2116">
        <v>377</v>
      </c>
      <c r="F2116">
        <v>786</v>
      </c>
      <c r="G2116" s="3">
        <v>45654</v>
      </c>
      <c r="H2116" t="s">
        <v>14</v>
      </c>
      <c r="I2116" t="s">
        <v>1600</v>
      </c>
      <c r="J2116" t="s">
        <v>1455</v>
      </c>
      <c r="K2116" t="s">
        <v>1523</v>
      </c>
      <c r="M2116" t="s">
        <v>2050</v>
      </c>
      <c r="N2116" t="s">
        <v>21</v>
      </c>
      <c r="O2116" t="s">
        <v>91</v>
      </c>
      <c r="P2116" t="s">
        <v>92</v>
      </c>
    </row>
    <row r="2117" spans="1:16" x14ac:dyDescent="0.35">
      <c r="A2117" t="s">
        <v>250</v>
      </c>
      <c r="B2117">
        <v>809</v>
      </c>
      <c r="C2117">
        <v>3</v>
      </c>
      <c r="D2117">
        <v>3</v>
      </c>
      <c r="E2117">
        <v>457</v>
      </c>
      <c r="F2117">
        <v>1272</v>
      </c>
      <c r="G2117" s="3">
        <v>45654</v>
      </c>
      <c r="H2117" t="s">
        <v>14</v>
      </c>
      <c r="I2117" t="s">
        <v>1601</v>
      </c>
      <c r="J2117" t="s">
        <v>1452</v>
      </c>
      <c r="K2117" t="s">
        <v>1526</v>
      </c>
      <c r="M2117" t="s">
        <v>2050</v>
      </c>
      <c r="N2117" t="s">
        <v>21</v>
      </c>
      <c r="O2117" t="s">
        <v>22</v>
      </c>
      <c r="P2117" t="s">
        <v>125</v>
      </c>
    </row>
    <row r="2118" spans="1:16" x14ac:dyDescent="0.35">
      <c r="A2118" t="s">
        <v>256</v>
      </c>
      <c r="B2118">
        <v>72</v>
      </c>
      <c r="C2118">
        <v>4</v>
      </c>
      <c r="D2118">
        <v>0</v>
      </c>
      <c r="E2118">
        <v>63</v>
      </c>
      <c r="F2118">
        <v>139</v>
      </c>
      <c r="G2118" s="3">
        <v>45654</v>
      </c>
      <c r="H2118" t="s">
        <v>14</v>
      </c>
      <c r="I2118" t="s">
        <v>1603</v>
      </c>
      <c r="J2118" t="s">
        <v>1452</v>
      </c>
      <c r="K2118" t="s">
        <v>1523</v>
      </c>
      <c r="M2118" t="s">
        <v>2050</v>
      </c>
      <c r="N2118" t="s">
        <v>21</v>
      </c>
      <c r="O2118" t="s">
        <v>22</v>
      </c>
      <c r="P2118" t="s">
        <v>23</v>
      </c>
    </row>
    <row r="2119" spans="1:16" x14ac:dyDescent="0.35">
      <c r="A2119" t="s">
        <v>261</v>
      </c>
      <c r="B2119">
        <v>1060</v>
      </c>
      <c r="C2119">
        <v>4</v>
      </c>
      <c r="D2119">
        <v>6</v>
      </c>
      <c r="E2119">
        <v>484</v>
      </c>
      <c r="F2119">
        <v>1554</v>
      </c>
      <c r="G2119" s="3">
        <v>45654</v>
      </c>
      <c r="H2119" t="s">
        <v>14</v>
      </c>
      <c r="I2119" t="s">
        <v>1606</v>
      </c>
      <c r="J2119" t="s">
        <v>1455</v>
      </c>
      <c r="K2119" t="s">
        <v>1523</v>
      </c>
      <c r="M2119" t="s">
        <v>2050</v>
      </c>
      <c r="N2119" t="s">
        <v>21</v>
      </c>
      <c r="O2119" t="s">
        <v>27</v>
      </c>
      <c r="P2119" t="s">
        <v>84</v>
      </c>
    </row>
    <row r="2120" spans="1:16" x14ac:dyDescent="0.35">
      <c r="A2120" t="s">
        <v>1334</v>
      </c>
      <c r="B2120">
        <v>417</v>
      </c>
      <c r="C2120">
        <v>1</v>
      </c>
      <c r="D2120">
        <v>2</v>
      </c>
      <c r="E2120">
        <v>244</v>
      </c>
      <c r="F2120">
        <v>664</v>
      </c>
      <c r="G2120" s="3">
        <v>45654</v>
      </c>
      <c r="H2120" t="s">
        <v>14</v>
      </c>
      <c r="I2120" t="s">
        <v>1606</v>
      </c>
      <c r="J2120" t="s">
        <v>1455</v>
      </c>
      <c r="K2120" t="s">
        <v>1449</v>
      </c>
      <c r="M2120" t="s">
        <v>2050</v>
      </c>
      <c r="N2120" t="s">
        <v>21</v>
      </c>
      <c r="O2120" t="s">
        <v>27</v>
      </c>
      <c r="P2120" t="s">
        <v>84</v>
      </c>
    </row>
    <row r="2121" spans="1:16" x14ac:dyDescent="0.35">
      <c r="A2121" t="s">
        <v>262</v>
      </c>
      <c r="B2121">
        <v>275</v>
      </c>
      <c r="D2121">
        <v>3</v>
      </c>
      <c r="E2121">
        <v>85</v>
      </c>
      <c r="F2121">
        <v>363</v>
      </c>
      <c r="G2121" s="3">
        <v>45654</v>
      </c>
      <c r="H2121" t="s">
        <v>14</v>
      </c>
      <c r="I2121" t="s">
        <v>1607</v>
      </c>
      <c r="J2121" t="s">
        <v>1455</v>
      </c>
      <c r="K2121" t="s">
        <v>1523</v>
      </c>
      <c r="M2121" t="s">
        <v>2050</v>
      </c>
      <c r="N2121" t="s">
        <v>21</v>
      </c>
      <c r="O2121" t="s">
        <v>27</v>
      </c>
      <c r="P2121" t="s">
        <v>191</v>
      </c>
    </row>
    <row r="2122" spans="1:16" x14ac:dyDescent="0.35">
      <c r="A2122" t="s">
        <v>631</v>
      </c>
      <c r="B2122">
        <v>850</v>
      </c>
      <c r="C2122">
        <v>7</v>
      </c>
      <c r="D2122">
        <v>1</v>
      </c>
      <c r="E2122">
        <v>351</v>
      </c>
      <c r="F2122">
        <v>1209</v>
      </c>
      <c r="G2122" s="3">
        <v>45654</v>
      </c>
      <c r="H2122" t="s">
        <v>14</v>
      </c>
      <c r="I2122" t="s">
        <v>1751</v>
      </c>
      <c r="J2122" t="s">
        <v>1455</v>
      </c>
      <c r="K2122" t="s">
        <v>1523</v>
      </c>
      <c r="M2122" t="s">
        <v>2050</v>
      </c>
      <c r="N2122" t="s">
        <v>21</v>
      </c>
      <c r="O2122" t="s">
        <v>27</v>
      </c>
      <c r="P2122" t="s">
        <v>63</v>
      </c>
    </row>
    <row r="2123" spans="1:16" x14ac:dyDescent="0.35">
      <c r="A2123" t="s">
        <v>274</v>
      </c>
      <c r="B2123">
        <v>32</v>
      </c>
      <c r="D2123">
        <v>0</v>
      </c>
      <c r="E2123">
        <v>36</v>
      </c>
      <c r="F2123">
        <v>68</v>
      </c>
      <c r="G2123" s="3">
        <v>45654</v>
      </c>
      <c r="H2123" t="s">
        <v>14</v>
      </c>
      <c r="I2123" t="s">
        <v>1612</v>
      </c>
      <c r="J2123" t="s">
        <v>1455</v>
      </c>
      <c r="K2123" t="s">
        <v>1450</v>
      </c>
      <c r="M2123" t="s">
        <v>1464</v>
      </c>
      <c r="N2123" t="s">
        <v>21</v>
      </c>
      <c r="O2123" t="s">
        <v>27</v>
      </c>
      <c r="P2123" t="s">
        <v>191</v>
      </c>
    </row>
    <row r="2124" spans="1:16" x14ac:dyDescent="0.35">
      <c r="A2124" t="s">
        <v>281</v>
      </c>
      <c r="B2124">
        <v>247</v>
      </c>
      <c r="C2124">
        <v>1</v>
      </c>
      <c r="D2124">
        <v>17</v>
      </c>
      <c r="E2124">
        <v>140</v>
      </c>
      <c r="F2124">
        <v>405</v>
      </c>
      <c r="G2124" s="3">
        <v>45654</v>
      </c>
      <c r="H2124" t="s">
        <v>14</v>
      </c>
      <c r="I2124" t="s">
        <v>1614</v>
      </c>
      <c r="J2124" t="s">
        <v>1455</v>
      </c>
      <c r="K2124" t="s">
        <v>1523</v>
      </c>
      <c r="M2124" t="s">
        <v>2050</v>
      </c>
      <c r="N2124" t="s">
        <v>21</v>
      </c>
      <c r="O2124" t="s">
        <v>91</v>
      </c>
      <c r="P2124" t="s">
        <v>111</v>
      </c>
    </row>
    <row r="2125" spans="1:16" x14ac:dyDescent="0.35">
      <c r="A2125" t="s">
        <v>287</v>
      </c>
      <c r="B2125">
        <v>156</v>
      </c>
      <c r="D2125">
        <v>2</v>
      </c>
      <c r="E2125">
        <v>107</v>
      </c>
      <c r="F2125">
        <v>265</v>
      </c>
      <c r="G2125" s="3">
        <v>45654</v>
      </c>
      <c r="H2125" t="s">
        <v>14</v>
      </c>
      <c r="I2125" t="s">
        <v>1601</v>
      </c>
      <c r="J2125" t="s">
        <v>1452</v>
      </c>
      <c r="K2125" t="s">
        <v>1453</v>
      </c>
      <c r="M2125" t="s">
        <v>1474</v>
      </c>
      <c r="N2125" t="s">
        <v>21</v>
      </c>
      <c r="O2125" t="s">
        <v>22</v>
      </c>
      <c r="P2125" t="s">
        <v>125</v>
      </c>
    </row>
    <row r="2126" spans="1:16" x14ac:dyDescent="0.35">
      <c r="A2126" t="s">
        <v>292</v>
      </c>
      <c r="B2126">
        <v>404</v>
      </c>
      <c r="C2126">
        <v>4</v>
      </c>
      <c r="D2126">
        <v>1</v>
      </c>
      <c r="E2126">
        <v>192</v>
      </c>
      <c r="F2126">
        <v>601</v>
      </c>
      <c r="G2126" s="3">
        <v>45654</v>
      </c>
      <c r="H2126" t="s">
        <v>14</v>
      </c>
      <c r="I2126" t="s">
        <v>1623</v>
      </c>
      <c r="J2126" t="s">
        <v>1452</v>
      </c>
      <c r="K2126" t="s">
        <v>1453</v>
      </c>
      <c r="M2126" t="s">
        <v>1474</v>
      </c>
      <c r="N2126" t="s">
        <v>21</v>
      </c>
      <c r="O2126" t="s">
        <v>22</v>
      </c>
      <c r="P2126" t="s">
        <v>95</v>
      </c>
    </row>
    <row r="2127" spans="1:16" x14ac:dyDescent="0.35">
      <c r="A2127" t="s">
        <v>1413</v>
      </c>
      <c r="B2127">
        <v>385</v>
      </c>
      <c r="C2127">
        <v>4</v>
      </c>
      <c r="D2127">
        <v>1</v>
      </c>
      <c r="E2127">
        <v>311</v>
      </c>
      <c r="F2127">
        <v>701</v>
      </c>
      <c r="G2127" s="3">
        <v>45654</v>
      </c>
      <c r="H2127" t="s">
        <v>14</v>
      </c>
      <c r="I2127" t="s">
        <v>1542</v>
      </c>
      <c r="J2127" t="s">
        <v>1452</v>
      </c>
      <c r="K2127" t="s">
        <v>1526</v>
      </c>
      <c r="M2127" t="s">
        <v>2050</v>
      </c>
      <c r="N2127" t="s">
        <v>21</v>
      </c>
      <c r="O2127" t="s">
        <v>22</v>
      </c>
      <c r="P2127" t="s">
        <v>95</v>
      </c>
    </row>
    <row r="2128" spans="1:16" x14ac:dyDescent="0.35">
      <c r="A2128" t="s">
        <v>337</v>
      </c>
      <c r="B2128">
        <v>283</v>
      </c>
      <c r="C2128">
        <v>1</v>
      </c>
      <c r="D2128">
        <v>11</v>
      </c>
      <c r="E2128">
        <v>231</v>
      </c>
      <c r="F2128">
        <v>526</v>
      </c>
      <c r="G2128" s="3">
        <v>45654</v>
      </c>
      <c r="H2128" t="s">
        <v>14</v>
      </c>
      <c r="I2128" t="s">
        <v>1642</v>
      </c>
      <c r="J2128" t="s">
        <v>1455</v>
      </c>
      <c r="K2128" t="s">
        <v>1523</v>
      </c>
      <c r="M2128" t="s">
        <v>2050</v>
      </c>
      <c r="N2128" t="s">
        <v>21</v>
      </c>
      <c r="O2128" t="s">
        <v>27</v>
      </c>
      <c r="P2128" t="s">
        <v>180</v>
      </c>
    </row>
    <row r="2129" spans="1:16" x14ac:dyDescent="0.35">
      <c r="A2129" t="s">
        <v>1190</v>
      </c>
      <c r="B2129">
        <v>399</v>
      </c>
      <c r="C2129">
        <v>7</v>
      </c>
      <c r="D2129">
        <v>10</v>
      </c>
      <c r="E2129">
        <v>288</v>
      </c>
      <c r="F2129">
        <v>704</v>
      </c>
      <c r="G2129" s="3">
        <v>45654</v>
      </c>
      <c r="H2129" t="s">
        <v>14</v>
      </c>
      <c r="I2129" t="s">
        <v>1879</v>
      </c>
      <c r="J2129" t="s">
        <v>1455</v>
      </c>
      <c r="K2129" t="s">
        <v>1523</v>
      </c>
      <c r="M2129" t="s">
        <v>2050</v>
      </c>
      <c r="N2129" t="s">
        <v>21</v>
      </c>
      <c r="O2129" t="s">
        <v>91</v>
      </c>
      <c r="P2129" t="s">
        <v>111</v>
      </c>
    </row>
    <row r="2130" spans="1:16" x14ac:dyDescent="0.35">
      <c r="A2130" t="s">
        <v>341</v>
      </c>
      <c r="B2130">
        <v>362</v>
      </c>
      <c r="C2130">
        <v>6</v>
      </c>
      <c r="D2130">
        <v>1</v>
      </c>
      <c r="E2130">
        <v>263</v>
      </c>
      <c r="F2130">
        <v>632</v>
      </c>
      <c r="G2130" s="3">
        <v>45654</v>
      </c>
      <c r="H2130" t="s">
        <v>14</v>
      </c>
      <c r="I2130" t="s">
        <v>1643</v>
      </c>
      <c r="J2130" t="s">
        <v>1455</v>
      </c>
      <c r="K2130" t="s">
        <v>1523</v>
      </c>
      <c r="M2130" t="s">
        <v>2050</v>
      </c>
      <c r="N2130" t="s">
        <v>21</v>
      </c>
      <c r="O2130" t="s">
        <v>91</v>
      </c>
      <c r="P2130" t="s">
        <v>235</v>
      </c>
    </row>
    <row r="2131" spans="1:16" x14ac:dyDescent="0.35">
      <c r="A2131" t="s">
        <v>946</v>
      </c>
      <c r="B2131">
        <v>272</v>
      </c>
      <c r="C2131">
        <v>2</v>
      </c>
      <c r="D2131">
        <v>3</v>
      </c>
      <c r="E2131">
        <v>120</v>
      </c>
      <c r="F2131">
        <v>397</v>
      </c>
      <c r="G2131" s="3">
        <v>45654</v>
      </c>
      <c r="H2131" t="s">
        <v>14</v>
      </c>
      <c r="I2131" t="s">
        <v>1860</v>
      </c>
      <c r="J2131" t="s">
        <v>1452</v>
      </c>
      <c r="K2131" t="s">
        <v>1526</v>
      </c>
      <c r="M2131" t="s">
        <v>2050</v>
      </c>
      <c r="N2131" t="s">
        <v>21</v>
      </c>
      <c r="O2131" t="s">
        <v>22</v>
      </c>
      <c r="P2131" t="s">
        <v>125</v>
      </c>
    </row>
    <row r="2132" spans="1:16" x14ac:dyDescent="0.35">
      <c r="A2132" t="s">
        <v>1095</v>
      </c>
      <c r="B2132">
        <v>476</v>
      </c>
      <c r="C2132">
        <v>3</v>
      </c>
      <c r="D2132">
        <v>0</v>
      </c>
      <c r="E2132">
        <v>185</v>
      </c>
      <c r="F2132">
        <v>664</v>
      </c>
      <c r="G2132" s="3">
        <v>45654</v>
      </c>
      <c r="H2132" t="s">
        <v>14</v>
      </c>
      <c r="I2132" t="s">
        <v>1924</v>
      </c>
      <c r="J2132" t="s">
        <v>1455</v>
      </c>
      <c r="K2132" t="s">
        <v>1453</v>
      </c>
      <c r="M2132" t="s">
        <v>1465</v>
      </c>
      <c r="N2132" t="s">
        <v>21</v>
      </c>
      <c r="O2132" t="s">
        <v>27</v>
      </c>
      <c r="P2132" t="s">
        <v>180</v>
      </c>
    </row>
    <row r="2133" spans="1:16" x14ac:dyDescent="0.35">
      <c r="A2133" t="s">
        <v>394</v>
      </c>
      <c r="B2133">
        <v>271</v>
      </c>
      <c r="C2133">
        <v>2</v>
      </c>
      <c r="D2133">
        <v>15</v>
      </c>
      <c r="E2133">
        <v>221</v>
      </c>
      <c r="F2133">
        <v>509</v>
      </c>
      <c r="G2133" s="3">
        <v>45654</v>
      </c>
      <c r="H2133" t="s">
        <v>14</v>
      </c>
      <c r="I2133" t="s">
        <v>1542</v>
      </c>
      <c r="J2133" t="s">
        <v>1452</v>
      </c>
      <c r="K2133" t="s">
        <v>1523</v>
      </c>
      <c r="M2133" t="s">
        <v>2050</v>
      </c>
      <c r="N2133" t="s">
        <v>21</v>
      </c>
      <c r="O2133" t="s">
        <v>22</v>
      </c>
      <c r="P2133" t="s">
        <v>95</v>
      </c>
    </row>
    <row r="2134" spans="1:16" x14ac:dyDescent="0.35">
      <c r="A2134" t="s">
        <v>399</v>
      </c>
      <c r="B2134">
        <v>239</v>
      </c>
      <c r="C2134">
        <v>3</v>
      </c>
      <c r="D2134">
        <v>0</v>
      </c>
      <c r="E2134">
        <v>268</v>
      </c>
      <c r="F2134">
        <v>510</v>
      </c>
      <c r="G2134" s="3">
        <v>45654</v>
      </c>
      <c r="H2134" t="s">
        <v>14</v>
      </c>
      <c r="I2134" t="s">
        <v>1660</v>
      </c>
      <c r="J2134" t="s">
        <v>1452</v>
      </c>
      <c r="K2134" t="s">
        <v>1453</v>
      </c>
      <c r="M2134" t="s">
        <v>1454</v>
      </c>
      <c r="N2134" t="s">
        <v>21</v>
      </c>
      <c r="O2134" t="s">
        <v>22</v>
      </c>
      <c r="P2134" t="s">
        <v>223</v>
      </c>
    </row>
    <row r="2135" spans="1:16" x14ac:dyDescent="0.35">
      <c r="A2135" t="s">
        <v>404</v>
      </c>
      <c r="B2135">
        <v>392</v>
      </c>
      <c r="D2135">
        <v>2</v>
      </c>
      <c r="E2135">
        <v>201</v>
      </c>
      <c r="F2135">
        <v>595</v>
      </c>
      <c r="G2135" s="3">
        <v>45654</v>
      </c>
      <c r="H2135" t="s">
        <v>14</v>
      </c>
      <c r="I2135" t="s">
        <v>1665</v>
      </c>
      <c r="J2135" t="s">
        <v>1452</v>
      </c>
      <c r="K2135" t="s">
        <v>1453</v>
      </c>
      <c r="M2135" t="s">
        <v>1464</v>
      </c>
      <c r="N2135" t="s">
        <v>21</v>
      </c>
      <c r="O2135" t="s">
        <v>22</v>
      </c>
      <c r="P2135" t="s">
        <v>405</v>
      </c>
    </row>
    <row r="2136" spans="1:16" x14ac:dyDescent="0.35">
      <c r="A2136" t="s">
        <v>406</v>
      </c>
      <c r="B2136">
        <v>274</v>
      </c>
      <c r="C2136">
        <v>5</v>
      </c>
      <c r="D2136">
        <v>7</v>
      </c>
      <c r="E2136">
        <v>116</v>
      </c>
      <c r="F2136">
        <v>402</v>
      </c>
      <c r="G2136" s="3">
        <v>45654</v>
      </c>
      <c r="H2136" t="s">
        <v>14</v>
      </c>
      <c r="I2136" t="s">
        <v>1666</v>
      </c>
      <c r="J2136" t="s">
        <v>1452</v>
      </c>
      <c r="K2136" t="s">
        <v>1453</v>
      </c>
      <c r="M2136" t="s">
        <v>1464</v>
      </c>
      <c r="N2136" t="s">
        <v>21</v>
      </c>
      <c r="O2136" t="s">
        <v>22</v>
      </c>
      <c r="P2136" t="s">
        <v>23</v>
      </c>
    </row>
    <row r="2137" spans="1:16" x14ac:dyDescent="0.35">
      <c r="A2137" t="s">
        <v>408</v>
      </c>
      <c r="B2137">
        <v>230</v>
      </c>
      <c r="C2137">
        <v>2</v>
      </c>
      <c r="D2137">
        <v>3</v>
      </c>
      <c r="E2137">
        <v>117</v>
      </c>
      <c r="F2137">
        <v>352</v>
      </c>
      <c r="G2137" s="3">
        <v>45654</v>
      </c>
      <c r="H2137" t="s">
        <v>14</v>
      </c>
      <c r="I2137" t="s">
        <v>1668</v>
      </c>
      <c r="J2137" t="s">
        <v>1455</v>
      </c>
      <c r="K2137" t="s">
        <v>1453</v>
      </c>
      <c r="M2137" t="s">
        <v>1464</v>
      </c>
      <c r="N2137" t="s">
        <v>21</v>
      </c>
      <c r="O2137" t="s">
        <v>27</v>
      </c>
      <c r="P2137" t="s">
        <v>191</v>
      </c>
    </row>
    <row r="2138" spans="1:16" x14ac:dyDescent="0.35">
      <c r="A2138" t="s">
        <v>411</v>
      </c>
      <c r="B2138">
        <v>140</v>
      </c>
      <c r="C2138">
        <v>1</v>
      </c>
      <c r="D2138">
        <v>0</v>
      </c>
      <c r="E2138">
        <v>61</v>
      </c>
      <c r="F2138">
        <v>202</v>
      </c>
      <c r="G2138" s="3">
        <v>45654</v>
      </c>
      <c r="H2138" t="s">
        <v>14</v>
      </c>
      <c r="I2138" t="s">
        <v>1527</v>
      </c>
      <c r="J2138" t="s">
        <v>1455</v>
      </c>
      <c r="K2138" t="s">
        <v>1453</v>
      </c>
      <c r="M2138" t="s">
        <v>1464</v>
      </c>
      <c r="N2138" t="s">
        <v>21</v>
      </c>
      <c r="O2138" t="s">
        <v>27</v>
      </c>
      <c r="P2138" t="s">
        <v>28</v>
      </c>
    </row>
    <row r="2139" spans="1:16" x14ac:dyDescent="0.35">
      <c r="A2139" t="s">
        <v>412</v>
      </c>
      <c r="B2139">
        <v>479</v>
      </c>
      <c r="C2139">
        <v>1</v>
      </c>
      <c r="D2139">
        <v>3</v>
      </c>
      <c r="E2139">
        <v>283</v>
      </c>
      <c r="F2139">
        <v>766</v>
      </c>
      <c r="G2139" s="3">
        <v>45654</v>
      </c>
      <c r="H2139" t="s">
        <v>14</v>
      </c>
      <c r="I2139" t="s">
        <v>1671</v>
      </c>
      <c r="J2139" t="s">
        <v>1452</v>
      </c>
      <c r="K2139" t="s">
        <v>1453</v>
      </c>
      <c r="M2139" t="s">
        <v>1464</v>
      </c>
      <c r="N2139" t="s">
        <v>21</v>
      </c>
      <c r="O2139" t="s">
        <v>22</v>
      </c>
      <c r="P2139" t="s">
        <v>405</v>
      </c>
    </row>
    <row r="2140" spans="1:16" x14ac:dyDescent="0.35">
      <c r="A2140" t="s">
        <v>414</v>
      </c>
      <c r="B2140">
        <v>205</v>
      </c>
      <c r="D2140">
        <v>0</v>
      </c>
      <c r="E2140">
        <v>81</v>
      </c>
      <c r="F2140">
        <v>286</v>
      </c>
      <c r="G2140" s="3">
        <v>45654</v>
      </c>
      <c r="H2140" t="s">
        <v>14</v>
      </c>
      <c r="I2140" t="s">
        <v>1673</v>
      </c>
      <c r="J2140" t="s">
        <v>1452</v>
      </c>
      <c r="K2140" t="s">
        <v>1453</v>
      </c>
      <c r="M2140" t="s">
        <v>1464</v>
      </c>
      <c r="N2140" t="s">
        <v>21</v>
      </c>
      <c r="O2140" t="s">
        <v>22</v>
      </c>
      <c r="P2140" t="s">
        <v>405</v>
      </c>
    </row>
    <row r="2141" spans="1:16" x14ac:dyDescent="0.35">
      <c r="A2141" t="s">
        <v>418</v>
      </c>
      <c r="B2141">
        <v>149</v>
      </c>
      <c r="C2141">
        <v>1</v>
      </c>
      <c r="D2141">
        <v>0</v>
      </c>
      <c r="E2141">
        <v>9</v>
      </c>
      <c r="F2141">
        <v>159</v>
      </c>
      <c r="G2141" s="3">
        <v>45654</v>
      </c>
      <c r="H2141" t="s">
        <v>14</v>
      </c>
      <c r="I2141" t="s">
        <v>1676</v>
      </c>
      <c r="J2141" t="s">
        <v>1455</v>
      </c>
      <c r="K2141" t="s">
        <v>1453</v>
      </c>
      <c r="M2141" t="s">
        <v>1464</v>
      </c>
      <c r="N2141" t="s">
        <v>21</v>
      </c>
      <c r="O2141" t="s">
        <v>91</v>
      </c>
      <c r="P2141" t="s">
        <v>92</v>
      </c>
    </row>
    <row r="2142" spans="1:16" x14ac:dyDescent="0.35">
      <c r="A2142" t="s">
        <v>661</v>
      </c>
      <c r="B2142">
        <v>888</v>
      </c>
      <c r="C2142">
        <v>7</v>
      </c>
      <c r="D2142">
        <v>7</v>
      </c>
      <c r="E2142">
        <v>572</v>
      </c>
      <c r="F2142">
        <v>1474</v>
      </c>
      <c r="G2142" s="3">
        <v>45654</v>
      </c>
      <c r="H2142" t="s">
        <v>14</v>
      </c>
      <c r="I2142" t="s">
        <v>1759</v>
      </c>
      <c r="J2142" t="s">
        <v>1452</v>
      </c>
      <c r="K2142" t="s">
        <v>1526</v>
      </c>
      <c r="M2142" t="s">
        <v>2050</v>
      </c>
      <c r="N2142" t="s">
        <v>21</v>
      </c>
      <c r="O2142" t="s">
        <v>22</v>
      </c>
      <c r="P2142" t="s">
        <v>405</v>
      </c>
    </row>
    <row r="2143" spans="1:16" x14ac:dyDescent="0.35">
      <c r="A2143" t="s">
        <v>865</v>
      </c>
      <c r="B2143">
        <v>208</v>
      </c>
      <c r="C2143">
        <v>1</v>
      </c>
      <c r="D2143">
        <v>0</v>
      </c>
      <c r="E2143">
        <v>94</v>
      </c>
      <c r="F2143">
        <v>303</v>
      </c>
      <c r="G2143" s="3">
        <v>45654</v>
      </c>
      <c r="H2143" t="s">
        <v>14</v>
      </c>
      <c r="I2143" t="s">
        <v>1831</v>
      </c>
      <c r="J2143" t="s">
        <v>1455</v>
      </c>
      <c r="K2143" t="s">
        <v>1523</v>
      </c>
      <c r="M2143" t="s">
        <v>2050</v>
      </c>
      <c r="N2143" t="s">
        <v>21</v>
      </c>
      <c r="O2143" t="s">
        <v>27</v>
      </c>
      <c r="P2143" t="s">
        <v>191</v>
      </c>
    </row>
    <row r="2144" spans="1:16" x14ac:dyDescent="0.35">
      <c r="A2144" t="s">
        <v>434</v>
      </c>
      <c r="B2144">
        <v>345</v>
      </c>
      <c r="D2144">
        <v>4</v>
      </c>
      <c r="E2144">
        <v>181</v>
      </c>
      <c r="F2144">
        <v>530</v>
      </c>
      <c r="G2144" s="3">
        <v>45654</v>
      </c>
      <c r="H2144" t="s">
        <v>14</v>
      </c>
      <c r="I2144" t="s">
        <v>1688</v>
      </c>
      <c r="J2144" t="s">
        <v>1452</v>
      </c>
      <c r="K2144" t="s">
        <v>1526</v>
      </c>
      <c r="M2144" t="s">
        <v>2050</v>
      </c>
      <c r="N2144" t="s">
        <v>21</v>
      </c>
      <c r="O2144" t="s">
        <v>22</v>
      </c>
      <c r="P2144" t="s">
        <v>23</v>
      </c>
    </row>
    <row r="2145" spans="1:16" x14ac:dyDescent="0.35">
      <c r="A2145" t="s">
        <v>1328</v>
      </c>
      <c r="B2145">
        <v>134</v>
      </c>
      <c r="D2145">
        <v>0</v>
      </c>
      <c r="E2145">
        <v>108</v>
      </c>
      <c r="F2145">
        <v>242</v>
      </c>
      <c r="G2145" s="3">
        <v>45654</v>
      </c>
      <c r="H2145" t="s">
        <v>14</v>
      </c>
      <c r="I2145" t="s">
        <v>1690</v>
      </c>
      <c r="J2145" t="s">
        <v>1455</v>
      </c>
      <c r="K2145" t="s">
        <v>1526</v>
      </c>
      <c r="M2145" t="s">
        <v>2050</v>
      </c>
      <c r="N2145" t="s">
        <v>21</v>
      </c>
      <c r="O2145" t="s">
        <v>27</v>
      </c>
      <c r="P2145" t="s">
        <v>180</v>
      </c>
    </row>
    <row r="2146" spans="1:16" x14ac:dyDescent="0.35">
      <c r="A2146" t="s">
        <v>454</v>
      </c>
      <c r="B2146">
        <v>172</v>
      </c>
      <c r="C2146">
        <v>2</v>
      </c>
      <c r="D2146">
        <v>4</v>
      </c>
      <c r="E2146">
        <v>99</v>
      </c>
      <c r="F2146">
        <v>277</v>
      </c>
      <c r="G2146" s="3">
        <v>45654</v>
      </c>
      <c r="H2146" t="s">
        <v>14</v>
      </c>
      <c r="I2146" t="s">
        <v>1488</v>
      </c>
      <c r="J2146" t="s">
        <v>1452</v>
      </c>
      <c r="K2146" t="s">
        <v>1453</v>
      </c>
      <c r="M2146" t="s">
        <v>1462</v>
      </c>
      <c r="N2146" t="s">
        <v>21</v>
      </c>
      <c r="O2146" t="s">
        <v>22</v>
      </c>
      <c r="P2146" t="s">
        <v>223</v>
      </c>
    </row>
    <row r="2147" spans="1:16" x14ac:dyDescent="0.35">
      <c r="A2147" t="s">
        <v>926</v>
      </c>
      <c r="B2147">
        <v>297</v>
      </c>
      <c r="C2147">
        <v>1</v>
      </c>
      <c r="D2147">
        <v>0</v>
      </c>
      <c r="E2147">
        <v>84</v>
      </c>
      <c r="F2147">
        <v>382</v>
      </c>
      <c r="G2147" s="3">
        <v>45654</v>
      </c>
      <c r="H2147" t="s">
        <v>14</v>
      </c>
      <c r="I2147" t="s">
        <v>1854</v>
      </c>
      <c r="J2147" t="s">
        <v>1455</v>
      </c>
      <c r="K2147" t="s">
        <v>1523</v>
      </c>
      <c r="M2147" t="s">
        <v>2050</v>
      </c>
      <c r="N2147" t="s">
        <v>21</v>
      </c>
      <c r="O2147" t="s">
        <v>91</v>
      </c>
      <c r="P2147" t="s">
        <v>111</v>
      </c>
    </row>
    <row r="2148" spans="1:16" x14ac:dyDescent="0.35">
      <c r="A2148" t="s">
        <v>1044</v>
      </c>
      <c r="B2148">
        <v>113</v>
      </c>
      <c r="D2148">
        <v>0</v>
      </c>
      <c r="E2148">
        <v>10</v>
      </c>
      <c r="F2148">
        <v>123</v>
      </c>
      <c r="G2148" s="3">
        <v>45654</v>
      </c>
      <c r="H2148" t="s">
        <v>14</v>
      </c>
      <c r="I2148" t="s">
        <v>1593</v>
      </c>
      <c r="J2148" t="s">
        <v>1455</v>
      </c>
      <c r="K2148" t="s">
        <v>1526</v>
      </c>
      <c r="M2148" t="s">
        <v>2050</v>
      </c>
      <c r="N2148" t="s">
        <v>21</v>
      </c>
      <c r="O2148" t="s">
        <v>91</v>
      </c>
      <c r="P2148" t="s">
        <v>1510</v>
      </c>
    </row>
    <row r="2149" spans="1:16" x14ac:dyDescent="0.35">
      <c r="A2149" t="s">
        <v>459</v>
      </c>
      <c r="B2149">
        <v>107</v>
      </c>
      <c r="C2149">
        <v>3</v>
      </c>
      <c r="D2149">
        <v>0</v>
      </c>
      <c r="E2149">
        <v>91</v>
      </c>
      <c r="F2149">
        <v>201</v>
      </c>
      <c r="G2149" s="3">
        <v>45654</v>
      </c>
      <c r="H2149" t="s">
        <v>14</v>
      </c>
      <c r="I2149" t="s">
        <v>1486</v>
      </c>
      <c r="J2149" t="s">
        <v>1460</v>
      </c>
      <c r="K2149" t="s">
        <v>1473</v>
      </c>
      <c r="M2149" t="s">
        <v>2050</v>
      </c>
      <c r="N2149" t="s">
        <v>2021</v>
      </c>
      <c r="O2149" t="s">
        <v>58</v>
      </c>
      <c r="P2149" t="s">
        <v>164</v>
      </c>
    </row>
    <row r="2150" spans="1:16" x14ac:dyDescent="0.35">
      <c r="A2150" t="s">
        <v>468</v>
      </c>
      <c r="B2150">
        <v>92</v>
      </c>
      <c r="C2150">
        <v>2</v>
      </c>
      <c r="D2150">
        <v>0</v>
      </c>
      <c r="E2150">
        <v>57</v>
      </c>
      <c r="F2150">
        <v>151</v>
      </c>
      <c r="G2150" s="3">
        <v>45654</v>
      </c>
      <c r="H2150" t="s">
        <v>14</v>
      </c>
      <c r="I2150" t="s">
        <v>1699</v>
      </c>
      <c r="J2150" t="s">
        <v>1452</v>
      </c>
      <c r="K2150" t="s">
        <v>1453</v>
      </c>
      <c r="M2150" t="s">
        <v>1462</v>
      </c>
      <c r="N2150" t="s">
        <v>21</v>
      </c>
      <c r="O2150" t="s">
        <v>22</v>
      </c>
      <c r="P2150" t="s">
        <v>405</v>
      </c>
    </row>
    <row r="2151" spans="1:16" x14ac:dyDescent="0.35">
      <c r="A2151" t="s">
        <v>486</v>
      </c>
      <c r="B2151">
        <v>183</v>
      </c>
      <c r="D2151">
        <v>3</v>
      </c>
      <c r="E2151">
        <v>72</v>
      </c>
      <c r="F2151">
        <v>258</v>
      </c>
      <c r="G2151" s="3">
        <v>45654</v>
      </c>
      <c r="H2151" t="s">
        <v>14</v>
      </c>
      <c r="I2151" t="s">
        <v>1706</v>
      </c>
      <c r="J2151" t="s">
        <v>1452</v>
      </c>
      <c r="K2151" t="s">
        <v>1523</v>
      </c>
      <c r="M2151" t="s">
        <v>2050</v>
      </c>
      <c r="N2151" t="s">
        <v>21</v>
      </c>
      <c r="O2151" t="s">
        <v>22</v>
      </c>
      <c r="P2151" t="s">
        <v>405</v>
      </c>
    </row>
    <row r="2152" spans="1:16" x14ac:dyDescent="0.35">
      <c r="A2152" t="s">
        <v>505</v>
      </c>
      <c r="B2152">
        <v>381</v>
      </c>
      <c r="C2152">
        <v>2</v>
      </c>
      <c r="D2152">
        <v>0</v>
      </c>
      <c r="E2152">
        <v>192</v>
      </c>
      <c r="F2152">
        <v>575</v>
      </c>
      <c r="G2152" s="3">
        <v>45654</v>
      </c>
      <c r="H2152" t="s">
        <v>14</v>
      </c>
      <c r="I2152" t="s">
        <v>1713</v>
      </c>
      <c r="J2152" t="s">
        <v>1455</v>
      </c>
      <c r="K2152" t="s">
        <v>1523</v>
      </c>
      <c r="M2152" t="s">
        <v>2050</v>
      </c>
      <c r="N2152" t="s">
        <v>21</v>
      </c>
      <c r="O2152" t="s">
        <v>27</v>
      </c>
      <c r="P2152" t="s">
        <v>84</v>
      </c>
    </row>
    <row r="2153" spans="1:16" x14ac:dyDescent="0.35">
      <c r="A2153" t="s">
        <v>518</v>
      </c>
      <c r="B2153">
        <v>282</v>
      </c>
      <c r="C2153">
        <v>1</v>
      </c>
      <c r="D2153">
        <v>2</v>
      </c>
      <c r="E2153">
        <v>137</v>
      </c>
      <c r="F2153">
        <v>422</v>
      </c>
      <c r="G2153" s="3">
        <v>45654</v>
      </c>
      <c r="H2153" t="s">
        <v>14</v>
      </c>
      <c r="I2153" t="s">
        <v>1593</v>
      </c>
      <c r="J2153" t="s">
        <v>1455</v>
      </c>
      <c r="K2153" t="s">
        <v>1526</v>
      </c>
      <c r="M2153" t="s">
        <v>2050</v>
      </c>
      <c r="N2153" t="s">
        <v>21</v>
      </c>
      <c r="O2153" t="s">
        <v>91</v>
      </c>
      <c r="P2153" t="s">
        <v>1510</v>
      </c>
    </row>
    <row r="2154" spans="1:16" x14ac:dyDescent="0.35">
      <c r="A2154" t="s">
        <v>625</v>
      </c>
      <c r="B2154">
        <v>631</v>
      </c>
      <c r="C2154">
        <v>3</v>
      </c>
      <c r="D2154">
        <v>0</v>
      </c>
      <c r="E2154">
        <v>461</v>
      </c>
      <c r="F2154">
        <v>1095</v>
      </c>
      <c r="G2154" s="3">
        <v>45654</v>
      </c>
      <c r="H2154" t="s">
        <v>14</v>
      </c>
      <c r="I2154" t="s">
        <v>1748</v>
      </c>
      <c r="J2154" t="s">
        <v>1452</v>
      </c>
      <c r="K2154" t="s">
        <v>1526</v>
      </c>
      <c r="M2154" t="s">
        <v>2050</v>
      </c>
      <c r="N2154" t="s">
        <v>21</v>
      </c>
      <c r="O2154" t="s">
        <v>22</v>
      </c>
      <c r="P2154" t="s">
        <v>223</v>
      </c>
    </row>
    <row r="2155" spans="1:16" x14ac:dyDescent="0.35">
      <c r="A2155" t="s">
        <v>523</v>
      </c>
      <c r="B2155">
        <v>615</v>
      </c>
      <c r="C2155">
        <v>3</v>
      </c>
      <c r="D2155">
        <v>4</v>
      </c>
      <c r="E2155">
        <v>312</v>
      </c>
      <c r="F2155">
        <v>934</v>
      </c>
      <c r="G2155" s="3">
        <v>45654</v>
      </c>
      <c r="H2155" t="s">
        <v>14</v>
      </c>
      <c r="I2155" t="s">
        <v>1537</v>
      </c>
      <c r="J2155" t="s">
        <v>1452</v>
      </c>
      <c r="K2155" t="s">
        <v>1526</v>
      </c>
      <c r="M2155" t="s">
        <v>2050</v>
      </c>
      <c r="N2155" t="s">
        <v>21</v>
      </c>
      <c r="O2155" t="s">
        <v>22</v>
      </c>
      <c r="P2155" t="s">
        <v>23</v>
      </c>
    </row>
    <row r="2156" spans="1:16" x14ac:dyDescent="0.35">
      <c r="A2156" t="s">
        <v>531</v>
      </c>
      <c r="B2156">
        <v>210</v>
      </c>
      <c r="C2156">
        <v>2</v>
      </c>
      <c r="D2156">
        <v>1</v>
      </c>
      <c r="E2156">
        <v>114</v>
      </c>
      <c r="F2156">
        <v>327</v>
      </c>
      <c r="G2156" s="3">
        <v>45654</v>
      </c>
      <c r="H2156" t="s">
        <v>14</v>
      </c>
      <c r="I2156" t="s">
        <v>1718</v>
      </c>
      <c r="J2156" t="s">
        <v>1455</v>
      </c>
      <c r="K2156" t="s">
        <v>1453</v>
      </c>
      <c r="M2156" t="s">
        <v>1454</v>
      </c>
      <c r="N2156" t="s">
        <v>21</v>
      </c>
      <c r="O2156" t="s">
        <v>91</v>
      </c>
      <c r="P2156" t="s">
        <v>1510</v>
      </c>
    </row>
    <row r="2157" spans="1:16" x14ac:dyDescent="0.35">
      <c r="A2157" t="s">
        <v>532</v>
      </c>
      <c r="B2157">
        <v>210</v>
      </c>
      <c r="C2157">
        <v>1</v>
      </c>
      <c r="D2157">
        <v>0</v>
      </c>
      <c r="E2157">
        <v>53</v>
      </c>
      <c r="F2157">
        <v>264</v>
      </c>
      <c r="G2157" s="3">
        <v>45654</v>
      </c>
      <c r="H2157" t="s">
        <v>14</v>
      </c>
      <c r="I2157" t="s">
        <v>1719</v>
      </c>
      <c r="J2157" t="s">
        <v>1455</v>
      </c>
      <c r="K2157" t="s">
        <v>1453</v>
      </c>
      <c r="M2157" t="s">
        <v>1454</v>
      </c>
      <c r="N2157" t="s">
        <v>21</v>
      </c>
      <c r="O2157" t="s">
        <v>91</v>
      </c>
      <c r="P2157" t="s">
        <v>2052</v>
      </c>
    </row>
    <row r="2158" spans="1:16" x14ac:dyDescent="0.35">
      <c r="A2158" t="s">
        <v>536</v>
      </c>
      <c r="B2158">
        <v>797</v>
      </c>
      <c r="C2158">
        <v>9</v>
      </c>
      <c r="D2158">
        <v>6</v>
      </c>
      <c r="E2158">
        <v>292</v>
      </c>
      <c r="F2158">
        <v>1104</v>
      </c>
      <c r="G2158" s="3">
        <v>45654</v>
      </c>
      <c r="H2158" t="s">
        <v>14</v>
      </c>
      <c r="I2158" t="s">
        <v>1721</v>
      </c>
      <c r="J2158" t="s">
        <v>1452</v>
      </c>
      <c r="K2158" t="s">
        <v>1453</v>
      </c>
      <c r="M2158" t="s">
        <v>1454</v>
      </c>
      <c r="N2158" t="s">
        <v>21</v>
      </c>
      <c r="O2158" t="s">
        <v>22</v>
      </c>
      <c r="P2158" t="s">
        <v>23</v>
      </c>
    </row>
    <row r="2159" spans="1:16" x14ac:dyDescent="0.35">
      <c r="A2159" t="s">
        <v>545</v>
      </c>
      <c r="B2159">
        <v>198</v>
      </c>
      <c r="C2159">
        <v>1</v>
      </c>
      <c r="D2159">
        <v>0</v>
      </c>
      <c r="E2159">
        <v>47</v>
      </c>
      <c r="F2159">
        <v>246</v>
      </c>
      <c r="G2159" s="3">
        <v>45654</v>
      </c>
      <c r="H2159" t="s">
        <v>14</v>
      </c>
      <c r="I2159" t="s">
        <v>1724</v>
      </c>
      <c r="J2159" t="s">
        <v>1452</v>
      </c>
      <c r="K2159" t="s">
        <v>1453</v>
      </c>
      <c r="M2159" t="s">
        <v>1454</v>
      </c>
      <c r="N2159" t="s">
        <v>21</v>
      </c>
      <c r="O2159" t="s">
        <v>22</v>
      </c>
      <c r="P2159" t="s">
        <v>23</v>
      </c>
    </row>
    <row r="2160" spans="1:16" x14ac:dyDescent="0.35">
      <c r="A2160" t="s">
        <v>554</v>
      </c>
      <c r="B2160">
        <v>285</v>
      </c>
      <c r="D2160">
        <v>0</v>
      </c>
      <c r="E2160">
        <v>136</v>
      </c>
      <c r="F2160">
        <v>421</v>
      </c>
      <c r="G2160" s="3">
        <v>45654</v>
      </c>
      <c r="H2160" t="s">
        <v>14</v>
      </c>
      <c r="I2160" t="s">
        <v>1727</v>
      </c>
      <c r="J2160" t="s">
        <v>1455</v>
      </c>
      <c r="K2160" t="s">
        <v>1453</v>
      </c>
      <c r="M2160" t="s">
        <v>1454</v>
      </c>
      <c r="N2160" t="s">
        <v>21</v>
      </c>
      <c r="O2160" t="s">
        <v>91</v>
      </c>
      <c r="P2160" t="s">
        <v>92</v>
      </c>
    </row>
    <row r="2161" spans="1:16" x14ac:dyDescent="0.35">
      <c r="A2161" t="s">
        <v>1409</v>
      </c>
      <c r="B2161">
        <v>100</v>
      </c>
      <c r="C2161">
        <v>1</v>
      </c>
      <c r="D2161">
        <v>0</v>
      </c>
      <c r="E2161">
        <v>39</v>
      </c>
      <c r="F2161">
        <v>140</v>
      </c>
      <c r="G2161" s="3">
        <v>45654</v>
      </c>
      <c r="H2161" t="s">
        <v>14</v>
      </c>
      <c r="I2161" t="s">
        <v>1727</v>
      </c>
      <c r="J2161" t="s">
        <v>1455</v>
      </c>
      <c r="K2161" t="s">
        <v>1453</v>
      </c>
      <c r="M2161" t="s">
        <v>1454</v>
      </c>
      <c r="N2161" t="s">
        <v>21</v>
      </c>
      <c r="O2161" t="s">
        <v>91</v>
      </c>
      <c r="P2161" t="s">
        <v>92</v>
      </c>
    </row>
    <row r="2162" spans="1:16" x14ac:dyDescent="0.35">
      <c r="A2162" t="s">
        <v>559</v>
      </c>
      <c r="B2162">
        <v>160</v>
      </c>
      <c r="C2162">
        <v>1</v>
      </c>
      <c r="D2162">
        <v>0</v>
      </c>
      <c r="E2162">
        <v>43</v>
      </c>
      <c r="F2162">
        <v>204</v>
      </c>
      <c r="G2162" s="3">
        <v>45654</v>
      </c>
      <c r="H2162" t="s">
        <v>14</v>
      </c>
      <c r="I2162" t="s">
        <v>1728</v>
      </c>
      <c r="J2162" t="s">
        <v>1455</v>
      </c>
      <c r="K2162" t="s">
        <v>1453</v>
      </c>
      <c r="M2162" t="s">
        <v>1454</v>
      </c>
      <c r="N2162" t="s">
        <v>21</v>
      </c>
      <c r="O2162" t="s">
        <v>27</v>
      </c>
      <c r="P2162" t="s">
        <v>63</v>
      </c>
    </row>
    <row r="2163" spans="1:16" x14ac:dyDescent="0.35">
      <c r="A2163" t="s">
        <v>562</v>
      </c>
      <c r="B2163">
        <v>241</v>
      </c>
      <c r="C2163">
        <v>1</v>
      </c>
      <c r="D2163">
        <v>0</v>
      </c>
      <c r="E2163">
        <v>16</v>
      </c>
      <c r="F2163">
        <v>258</v>
      </c>
      <c r="G2163" s="3">
        <v>45654</v>
      </c>
      <c r="H2163" t="s">
        <v>14</v>
      </c>
      <c r="I2163" t="s">
        <v>1729</v>
      </c>
      <c r="J2163" t="s">
        <v>1455</v>
      </c>
      <c r="K2163" t="s">
        <v>1453</v>
      </c>
      <c r="M2163" t="s">
        <v>1454</v>
      </c>
      <c r="N2163" t="s">
        <v>21</v>
      </c>
      <c r="O2163" t="s">
        <v>27</v>
      </c>
      <c r="P2163" t="s">
        <v>63</v>
      </c>
    </row>
    <row r="2164" spans="1:16" x14ac:dyDescent="0.35">
      <c r="A2164" t="s">
        <v>566</v>
      </c>
      <c r="B2164">
        <v>617</v>
      </c>
      <c r="C2164">
        <v>3</v>
      </c>
      <c r="D2164">
        <v>4</v>
      </c>
      <c r="E2164">
        <v>187</v>
      </c>
      <c r="F2164">
        <v>811</v>
      </c>
      <c r="G2164" s="3">
        <v>45654</v>
      </c>
      <c r="H2164" t="s">
        <v>14</v>
      </c>
      <c r="I2164" t="s">
        <v>1730</v>
      </c>
      <c r="J2164" t="s">
        <v>1452</v>
      </c>
      <c r="K2164" t="s">
        <v>1453</v>
      </c>
      <c r="M2164" t="s">
        <v>1454</v>
      </c>
      <c r="N2164" t="s">
        <v>21</v>
      </c>
      <c r="O2164" t="s">
        <v>22</v>
      </c>
      <c r="P2164" t="s">
        <v>125</v>
      </c>
    </row>
    <row r="2165" spans="1:16" x14ac:dyDescent="0.35">
      <c r="A2165" t="s">
        <v>571</v>
      </c>
      <c r="B2165">
        <v>419</v>
      </c>
      <c r="C2165">
        <v>4</v>
      </c>
      <c r="D2165">
        <v>0</v>
      </c>
      <c r="E2165">
        <v>120</v>
      </c>
      <c r="F2165">
        <v>543</v>
      </c>
      <c r="G2165" s="3">
        <v>45654</v>
      </c>
      <c r="H2165" t="s">
        <v>14</v>
      </c>
      <c r="I2165" t="s">
        <v>1733</v>
      </c>
      <c r="J2165" t="s">
        <v>1455</v>
      </c>
      <c r="K2165" t="s">
        <v>1453</v>
      </c>
      <c r="M2165" t="s">
        <v>1454</v>
      </c>
      <c r="N2165" t="s">
        <v>21</v>
      </c>
      <c r="O2165" t="s">
        <v>27</v>
      </c>
      <c r="P2165" t="s">
        <v>63</v>
      </c>
    </row>
    <row r="2166" spans="1:16" x14ac:dyDescent="0.35">
      <c r="A2166" t="s">
        <v>575</v>
      </c>
      <c r="B2166">
        <v>13</v>
      </c>
      <c r="D2166">
        <v>0</v>
      </c>
      <c r="E2166">
        <v>4</v>
      </c>
      <c r="F2166">
        <v>17</v>
      </c>
      <c r="G2166" s="3">
        <v>45654</v>
      </c>
      <c r="H2166" t="s">
        <v>14</v>
      </c>
      <c r="I2166" t="s">
        <v>1981</v>
      </c>
      <c r="J2166" t="s">
        <v>1455</v>
      </c>
      <c r="K2166" t="s">
        <v>1453</v>
      </c>
      <c r="M2166" t="s">
        <v>1454</v>
      </c>
      <c r="N2166" t="s">
        <v>21</v>
      </c>
      <c r="O2166" t="s">
        <v>91</v>
      </c>
      <c r="P2166" t="s">
        <v>111</v>
      </c>
    </row>
    <row r="2167" spans="1:16" x14ac:dyDescent="0.35">
      <c r="A2167" t="s">
        <v>576</v>
      </c>
      <c r="B2167">
        <v>294</v>
      </c>
      <c r="C2167">
        <v>3</v>
      </c>
      <c r="D2167">
        <v>0</v>
      </c>
      <c r="E2167">
        <v>107</v>
      </c>
      <c r="F2167">
        <v>404</v>
      </c>
      <c r="G2167" s="3">
        <v>45654</v>
      </c>
      <c r="H2167" t="s">
        <v>14</v>
      </c>
      <c r="I2167" t="s">
        <v>1735</v>
      </c>
      <c r="J2167" t="s">
        <v>1455</v>
      </c>
      <c r="K2167" t="s">
        <v>1453</v>
      </c>
      <c r="M2167" t="s">
        <v>1454</v>
      </c>
      <c r="N2167" t="s">
        <v>21</v>
      </c>
      <c r="O2167" t="s">
        <v>27</v>
      </c>
      <c r="P2167" t="s">
        <v>191</v>
      </c>
    </row>
    <row r="2168" spans="1:16" x14ac:dyDescent="0.35">
      <c r="A2168" t="s">
        <v>577</v>
      </c>
      <c r="B2168">
        <v>344</v>
      </c>
      <c r="C2168">
        <v>1</v>
      </c>
      <c r="D2168">
        <v>0</v>
      </c>
      <c r="E2168">
        <v>216</v>
      </c>
      <c r="F2168">
        <v>561</v>
      </c>
      <c r="G2168" s="3">
        <v>45654</v>
      </c>
      <c r="H2168" t="s">
        <v>14</v>
      </c>
      <c r="I2168" t="s">
        <v>1974</v>
      </c>
      <c r="J2168" t="s">
        <v>1455</v>
      </c>
      <c r="K2168" t="s">
        <v>1453</v>
      </c>
      <c r="M2168" t="s">
        <v>1454</v>
      </c>
      <c r="N2168" t="s">
        <v>21</v>
      </c>
      <c r="O2168" t="s">
        <v>27</v>
      </c>
      <c r="P2168" t="s">
        <v>180</v>
      </c>
    </row>
    <row r="2169" spans="1:16" x14ac:dyDescent="0.35">
      <c r="A2169" t="s">
        <v>579</v>
      </c>
      <c r="B2169">
        <v>292</v>
      </c>
      <c r="C2169">
        <v>2</v>
      </c>
      <c r="D2169">
        <v>0</v>
      </c>
      <c r="E2169">
        <v>116</v>
      </c>
      <c r="F2169">
        <v>410</v>
      </c>
      <c r="G2169" s="3">
        <v>45654</v>
      </c>
      <c r="H2169" t="s">
        <v>14</v>
      </c>
      <c r="I2169" t="s">
        <v>1736</v>
      </c>
      <c r="J2169" t="s">
        <v>1452</v>
      </c>
      <c r="K2169" t="s">
        <v>1453</v>
      </c>
      <c r="M2169" t="s">
        <v>1454</v>
      </c>
      <c r="N2169" t="s">
        <v>21</v>
      </c>
      <c r="O2169" t="s">
        <v>22</v>
      </c>
      <c r="P2169" t="s">
        <v>405</v>
      </c>
    </row>
    <row r="2170" spans="1:16" x14ac:dyDescent="0.35">
      <c r="A2170" t="s">
        <v>581</v>
      </c>
      <c r="B2170">
        <v>142</v>
      </c>
      <c r="C2170">
        <v>1</v>
      </c>
      <c r="D2170">
        <v>1</v>
      </c>
      <c r="E2170">
        <v>112</v>
      </c>
      <c r="F2170">
        <v>256</v>
      </c>
      <c r="G2170" s="3">
        <v>45654</v>
      </c>
      <c r="H2170" t="s">
        <v>14</v>
      </c>
      <c r="I2170" t="s">
        <v>1738</v>
      </c>
      <c r="J2170" t="s">
        <v>1455</v>
      </c>
      <c r="K2170" t="s">
        <v>1453</v>
      </c>
      <c r="M2170" t="s">
        <v>1454</v>
      </c>
      <c r="N2170" t="s">
        <v>21</v>
      </c>
      <c r="O2170" t="s">
        <v>91</v>
      </c>
      <c r="P2170" t="s">
        <v>235</v>
      </c>
    </row>
    <row r="2171" spans="1:16" x14ac:dyDescent="0.35">
      <c r="A2171" t="s">
        <v>587</v>
      </c>
      <c r="B2171">
        <v>182</v>
      </c>
      <c r="D2171">
        <v>0</v>
      </c>
      <c r="E2171">
        <v>51</v>
      </c>
      <c r="F2171">
        <v>233</v>
      </c>
      <c r="G2171" s="3">
        <v>45654</v>
      </c>
      <c r="H2171" t="s">
        <v>14</v>
      </c>
      <c r="I2171" t="s">
        <v>1739</v>
      </c>
      <c r="J2171" t="s">
        <v>1455</v>
      </c>
      <c r="K2171" t="s">
        <v>1453</v>
      </c>
      <c r="M2171" t="s">
        <v>1454</v>
      </c>
      <c r="N2171" t="s">
        <v>21</v>
      </c>
      <c r="O2171" t="s">
        <v>27</v>
      </c>
      <c r="P2171" t="s">
        <v>84</v>
      </c>
    </row>
    <row r="2172" spans="1:16" x14ac:dyDescent="0.35">
      <c r="A2172" t="s">
        <v>588</v>
      </c>
      <c r="B2172">
        <v>246</v>
      </c>
      <c r="C2172">
        <v>1</v>
      </c>
      <c r="D2172">
        <v>2</v>
      </c>
      <c r="E2172">
        <v>113</v>
      </c>
      <c r="F2172">
        <v>362</v>
      </c>
      <c r="G2172" s="3">
        <v>45654</v>
      </c>
      <c r="H2172" t="s">
        <v>14</v>
      </c>
      <c r="I2172" t="s">
        <v>1740</v>
      </c>
      <c r="J2172" t="s">
        <v>1452</v>
      </c>
      <c r="K2172" t="s">
        <v>1453</v>
      </c>
      <c r="M2172" t="s">
        <v>1454</v>
      </c>
      <c r="N2172" t="s">
        <v>21</v>
      </c>
      <c r="O2172" t="s">
        <v>22</v>
      </c>
      <c r="P2172" t="s">
        <v>23</v>
      </c>
    </row>
    <row r="2173" spans="1:16" x14ac:dyDescent="0.35">
      <c r="A2173" t="s">
        <v>589</v>
      </c>
      <c r="B2173">
        <v>426</v>
      </c>
      <c r="C2173">
        <v>3</v>
      </c>
      <c r="D2173">
        <v>0</v>
      </c>
      <c r="E2173">
        <v>172</v>
      </c>
      <c r="F2173">
        <v>601</v>
      </c>
      <c r="G2173" s="3">
        <v>45654</v>
      </c>
      <c r="H2173" t="s">
        <v>14</v>
      </c>
      <c r="I2173" t="s">
        <v>1498</v>
      </c>
      <c r="J2173" t="s">
        <v>1455</v>
      </c>
      <c r="K2173" t="s">
        <v>1453</v>
      </c>
      <c r="M2173" t="s">
        <v>1454</v>
      </c>
      <c r="N2173" t="s">
        <v>21</v>
      </c>
      <c r="O2173" t="s">
        <v>91</v>
      </c>
      <c r="P2173" t="s">
        <v>1510</v>
      </c>
    </row>
    <row r="2174" spans="1:16" x14ac:dyDescent="0.35">
      <c r="A2174" t="s">
        <v>600</v>
      </c>
      <c r="B2174">
        <v>46</v>
      </c>
      <c r="D2174">
        <v>7</v>
      </c>
      <c r="E2174">
        <v>79</v>
      </c>
      <c r="F2174">
        <v>132</v>
      </c>
      <c r="G2174" s="3">
        <v>45654</v>
      </c>
      <c r="H2174" t="s">
        <v>14</v>
      </c>
      <c r="I2174" t="s">
        <v>1593</v>
      </c>
      <c r="J2174" t="s">
        <v>1455</v>
      </c>
      <c r="K2174" t="s">
        <v>1526</v>
      </c>
      <c r="M2174" t="s">
        <v>2050</v>
      </c>
      <c r="N2174" t="s">
        <v>21</v>
      </c>
      <c r="O2174" t="s">
        <v>91</v>
      </c>
      <c r="P2174" t="s">
        <v>1510</v>
      </c>
    </row>
    <row r="2175" spans="1:16" x14ac:dyDescent="0.35">
      <c r="A2175" t="s">
        <v>603</v>
      </c>
      <c r="B2175">
        <v>512</v>
      </c>
      <c r="C2175">
        <v>5</v>
      </c>
      <c r="D2175">
        <v>4</v>
      </c>
      <c r="E2175">
        <v>619</v>
      </c>
      <c r="F2175">
        <v>1140</v>
      </c>
      <c r="G2175" s="3">
        <v>45654</v>
      </c>
      <c r="H2175" t="s">
        <v>14</v>
      </c>
      <c r="I2175" t="s">
        <v>1593</v>
      </c>
      <c r="J2175" t="s">
        <v>1455</v>
      </c>
      <c r="K2175" t="s">
        <v>1526</v>
      </c>
      <c r="M2175" t="s">
        <v>2050</v>
      </c>
      <c r="N2175" t="s">
        <v>21</v>
      </c>
      <c r="O2175" t="s">
        <v>91</v>
      </c>
      <c r="P2175" t="s">
        <v>1447</v>
      </c>
    </row>
    <row r="2176" spans="1:16" x14ac:dyDescent="0.35">
      <c r="A2176" t="s">
        <v>604</v>
      </c>
      <c r="B2176">
        <v>249</v>
      </c>
      <c r="C2176">
        <v>4</v>
      </c>
      <c r="D2176">
        <v>1</v>
      </c>
      <c r="E2176">
        <v>299</v>
      </c>
      <c r="F2176">
        <v>553</v>
      </c>
      <c r="G2176" s="3">
        <v>45654</v>
      </c>
      <c r="H2176" t="s">
        <v>14</v>
      </c>
      <c r="I2176" t="s">
        <v>1593</v>
      </c>
      <c r="J2176" t="s">
        <v>1455</v>
      </c>
      <c r="K2176" t="s">
        <v>1526</v>
      </c>
      <c r="M2176" t="s">
        <v>2050</v>
      </c>
      <c r="N2176" t="s">
        <v>21</v>
      </c>
      <c r="O2176" t="s">
        <v>91</v>
      </c>
      <c r="P2176" t="s">
        <v>1447</v>
      </c>
    </row>
    <row r="2177" spans="1:16" x14ac:dyDescent="0.35">
      <c r="A2177" t="s">
        <v>605</v>
      </c>
      <c r="B2177">
        <v>27</v>
      </c>
      <c r="D2177">
        <v>1</v>
      </c>
      <c r="E2177">
        <v>11</v>
      </c>
      <c r="F2177">
        <v>39</v>
      </c>
      <c r="G2177" s="3">
        <v>45654</v>
      </c>
      <c r="H2177" t="s">
        <v>14</v>
      </c>
      <c r="I2177" t="s">
        <v>1975</v>
      </c>
      <c r="J2177" t="s">
        <v>1455</v>
      </c>
      <c r="K2177" t="s">
        <v>1523</v>
      </c>
      <c r="M2177" t="s">
        <v>2050</v>
      </c>
      <c r="N2177" t="s">
        <v>21</v>
      </c>
      <c r="O2177" t="s">
        <v>27</v>
      </c>
      <c r="P2177" t="s">
        <v>28</v>
      </c>
    </row>
    <row r="2178" spans="1:16" x14ac:dyDescent="0.35">
      <c r="A2178" t="s">
        <v>626</v>
      </c>
      <c r="B2178">
        <v>260</v>
      </c>
      <c r="C2178">
        <v>4</v>
      </c>
      <c r="D2178">
        <v>7</v>
      </c>
      <c r="E2178">
        <v>166</v>
      </c>
      <c r="F2178">
        <v>437</v>
      </c>
      <c r="G2178" s="3">
        <v>45654</v>
      </c>
      <c r="H2178" t="s">
        <v>14</v>
      </c>
      <c r="I2178" t="s">
        <v>1749</v>
      </c>
      <c r="J2178" t="s">
        <v>1455</v>
      </c>
      <c r="K2178" t="s">
        <v>1523</v>
      </c>
      <c r="M2178" t="s">
        <v>2050</v>
      </c>
      <c r="N2178" t="s">
        <v>21</v>
      </c>
      <c r="O2178" t="s">
        <v>91</v>
      </c>
      <c r="P2178" t="s">
        <v>111</v>
      </c>
    </row>
    <row r="2179" spans="1:16" x14ac:dyDescent="0.35">
      <c r="A2179" t="s">
        <v>704</v>
      </c>
      <c r="B2179">
        <v>539</v>
      </c>
      <c r="C2179">
        <v>6</v>
      </c>
      <c r="D2179">
        <v>0</v>
      </c>
      <c r="E2179">
        <v>131</v>
      </c>
      <c r="F2179">
        <v>676</v>
      </c>
      <c r="G2179" s="3">
        <v>45654</v>
      </c>
      <c r="H2179" t="s">
        <v>14</v>
      </c>
      <c r="I2179" t="s">
        <v>1774</v>
      </c>
      <c r="J2179" t="s">
        <v>1452</v>
      </c>
      <c r="K2179" t="s">
        <v>1453</v>
      </c>
      <c r="M2179" t="s">
        <v>1454</v>
      </c>
      <c r="N2179" t="s">
        <v>21</v>
      </c>
      <c r="O2179" t="s">
        <v>22</v>
      </c>
      <c r="P2179" t="s">
        <v>125</v>
      </c>
    </row>
    <row r="2180" spans="1:16" x14ac:dyDescent="0.35">
      <c r="A2180" t="s">
        <v>630</v>
      </c>
      <c r="B2180">
        <v>500</v>
      </c>
      <c r="C2180">
        <v>2</v>
      </c>
      <c r="D2180">
        <v>3</v>
      </c>
      <c r="E2180">
        <v>441</v>
      </c>
      <c r="F2180">
        <v>946</v>
      </c>
      <c r="G2180" s="3">
        <v>45654</v>
      </c>
      <c r="H2180" t="s">
        <v>14</v>
      </c>
      <c r="I2180" t="s">
        <v>1593</v>
      </c>
      <c r="J2180" t="s">
        <v>1455</v>
      </c>
      <c r="K2180" t="s">
        <v>1526</v>
      </c>
      <c r="M2180" t="s">
        <v>2050</v>
      </c>
      <c r="N2180" t="s">
        <v>21</v>
      </c>
      <c r="O2180" t="s">
        <v>91</v>
      </c>
      <c r="P2180" t="s">
        <v>235</v>
      </c>
    </row>
    <row r="2181" spans="1:16" x14ac:dyDescent="0.35">
      <c r="A2181" t="s">
        <v>633</v>
      </c>
      <c r="B2181">
        <v>701</v>
      </c>
      <c r="C2181">
        <v>5</v>
      </c>
      <c r="D2181">
        <v>9</v>
      </c>
      <c r="E2181">
        <v>333</v>
      </c>
      <c r="F2181">
        <v>1048</v>
      </c>
      <c r="G2181" s="3">
        <v>45654</v>
      </c>
      <c r="H2181" t="s">
        <v>14</v>
      </c>
      <c r="I2181" t="s">
        <v>1753</v>
      </c>
      <c r="J2181" t="s">
        <v>1452</v>
      </c>
      <c r="K2181" t="s">
        <v>1526</v>
      </c>
      <c r="M2181" t="s">
        <v>2050</v>
      </c>
      <c r="N2181" t="s">
        <v>21</v>
      </c>
      <c r="O2181" t="s">
        <v>22</v>
      </c>
      <c r="P2181" t="s">
        <v>405</v>
      </c>
    </row>
    <row r="2182" spans="1:16" x14ac:dyDescent="0.35">
      <c r="A2182" t="s">
        <v>1287</v>
      </c>
      <c r="B2182">
        <v>293</v>
      </c>
      <c r="C2182">
        <v>4</v>
      </c>
      <c r="D2182">
        <v>0</v>
      </c>
      <c r="E2182">
        <v>153</v>
      </c>
      <c r="F2182">
        <v>450</v>
      </c>
      <c r="G2182" s="3">
        <v>45654</v>
      </c>
      <c r="H2182" t="s">
        <v>14</v>
      </c>
      <c r="I2182" t="s">
        <v>1612</v>
      </c>
      <c r="J2182" t="s">
        <v>1455</v>
      </c>
      <c r="K2182" t="s">
        <v>1449</v>
      </c>
      <c r="M2182" t="s">
        <v>2050</v>
      </c>
      <c r="N2182" t="s">
        <v>21</v>
      </c>
      <c r="O2182" t="s">
        <v>27</v>
      </c>
      <c r="P2182" t="s">
        <v>28</v>
      </c>
    </row>
    <row r="2183" spans="1:16" x14ac:dyDescent="0.35">
      <c r="A2183" t="s">
        <v>645</v>
      </c>
      <c r="B2183">
        <v>640</v>
      </c>
      <c r="C2183">
        <v>1</v>
      </c>
      <c r="D2183">
        <v>5</v>
      </c>
      <c r="E2183">
        <v>336</v>
      </c>
      <c r="F2183">
        <v>982</v>
      </c>
      <c r="G2183" s="3">
        <v>45654</v>
      </c>
      <c r="H2183" t="s">
        <v>14</v>
      </c>
      <c r="I2183" t="s">
        <v>1756</v>
      </c>
      <c r="J2183" t="s">
        <v>1452</v>
      </c>
      <c r="K2183" t="s">
        <v>1526</v>
      </c>
      <c r="M2183" t="s">
        <v>2050</v>
      </c>
      <c r="N2183" t="s">
        <v>21</v>
      </c>
      <c r="O2183" t="s">
        <v>22</v>
      </c>
      <c r="P2183" t="s">
        <v>405</v>
      </c>
    </row>
    <row r="2184" spans="1:16" x14ac:dyDescent="0.35">
      <c r="A2184" t="s">
        <v>768</v>
      </c>
      <c r="B2184">
        <v>252</v>
      </c>
      <c r="D2184">
        <v>0</v>
      </c>
      <c r="E2184">
        <v>58</v>
      </c>
      <c r="F2184">
        <v>310</v>
      </c>
      <c r="G2184" s="3">
        <v>45654</v>
      </c>
      <c r="H2184" t="s">
        <v>14</v>
      </c>
      <c r="I2184" t="s">
        <v>1800</v>
      </c>
      <c r="J2184" t="s">
        <v>1452</v>
      </c>
      <c r="K2184" t="s">
        <v>1453</v>
      </c>
      <c r="M2184" t="s">
        <v>1454</v>
      </c>
      <c r="N2184" t="s">
        <v>21</v>
      </c>
      <c r="O2184" t="s">
        <v>22</v>
      </c>
      <c r="P2184" t="s">
        <v>23</v>
      </c>
    </row>
    <row r="2185" spans="1:16" x14ac:dyDescent="0.35">
      <c r="A2185" t="s">
        <v>650</v>
      </c>
      <c r="B2185">
        <v>162</v>
      </c>
      <c r="D2185">
        <v>3</v>
      </c>
      <c r="E2185">
        <v>158</v>
      </c>
      <c r="F2185">
        <v>323</v>
      </c>
      <c r="G2185" s="3">
        <v>45654</v>
      </c>
      <c r="H2185" t="s">
        <v>14</v>
      </c>
      <c r="I2185" t="s">
        <v>1593</v>
      </c>
      <c r="J2185" t="s">
        <v>1455</v>
      </c>
      <c r="K2185" t="s">
        <v>1526</v>
      </c>
      <c r="M2185" t="s">
        <v>2050</v>
      </c>
      <c r="N2185" t="s">
        <v>21</v>
      </c>
      <c r="O2185" t="s">
        <v>91</v>
      </c>
      <c r="P2185" t="s">
        <v>235</v>
      </c>
    </row>
    <row r="2186" spans="1:16" x14ac:dyDescent="0.35">
      <c r="A2186" t="s">
        <v>1119</v>
      </c>
      <c r="B2186">
        <v>861</v>
      </c>
      <c r="C2186">
        <v>5</v>
      </c>
      <c r="D2186">
        <v>1</v>
      </c>
      <c r="E2186">
        <v>401</v>
      </c>
      <c r="F2186">
        <v>1268</v>
      </c>
      <c r="G2186" s="3">
        <v>45654</v>
      </c>
      <c r="H2186" t="s">
        <v>14</v>
      </c>
      <c r="I2186" t="s">
        <v>1941</v>
      </c>
      <c r="J2186" t="s">
        <v>1455</v>
      </c>
      <c r="K2186" t="s">
        <v>1453</v>
      </c>
      <c r="M2186" t="s">
        <v>1465</v>
      </c>
      <c r="N2186" t="s">
        <v>21</v>
      </c>
      <c r="O2186" t="s">
        <v>91</v>
      </c>
      <c r="P2186" t="s">
        <v>92</v>
      </c>
    </row>
    <row r="2187" spans="1:16" x14ac:dyDescent="0.35">
      <c r="A2187" t="s">
        <v>1105</v>
      </c>
      <c r="B2187">
        <v>383</v>
      </c>
      <c r="D2187">
        <v>0</v>
      </c>
      <c r="E2187">
        <v>100</v>
      </c>
      <c r="F2187">
        <v>483</v>
      </c>
      <c r="G2187" s="3">
        <v>45654</v>
      </c>
      <c r="H2187" t="s">
        <v>14</v>
      </c>
      <c r="I2187" t="s">
        <v>1932</v>
      </c>
      <c r="J2187" t="s">
        <v>1455</v>
      </c>
      <c r="K2187" t="s">
        <v>1453</v>
      </c>
      <c r="M2187" t="s">
        <v>1465</v>
      </c>
      <c r="N2187" t="s">
        <v>21</v>
      </c>
      <c r="O2187" t="s">
        <v>27</v>
      </c>
      <c r="P2187" t="s">
        <v>180</v>
      </c>
    </row>
    <row r="2188" spans="1:16" x14ac:dyDescent="0.35">
      <c r="A2188" t="s">
        <v>1279</v>
      </c>
      <c r="B2188">
        <v>124</v>
      </c>
      <c r="C2188">
        <v>1</v>
      </c>
      <c r="D2188">
        <v>0</v>
      </c>
      <c r="E2188">
        <v>24</v>
      </c>
      <c r="F2188">
        <v>149</v>
      </c>
      <c r="G2188" s="3">
        <v>45654</v>
      </c>
      <c r="H2188" t="s">
        <v>14</v>
      </c>
      <c r="I2188" t="s">
        <v>1519</v>
      </c>
      <c r="J2188" t="s">
        <v>1455</v>
      </c>
      <c r="K2188" t="s">
        <v>1453</v>
      </c>
      <c r="M2188" t="s">
        <v>1474</v>
      </c>
      <c r="N2188" t="s">
        <v>21</v>
      </c>
      <c r="O2188" t="s">
        <v>27</v>
      </c>
      <c r="P2188" t="s">
        <v>28</v>
      </c>
    </row>
    <row r="2189" spans="1:16" x14ac:dyDescent="0.35">
      <c r="A2189" t="s">
        <v>709</v>
      </c>
      <c r="B2189">
        <v>234</v>
      </c>
      <c r="C2189">
        <v>3</v>
      </c>
      <c r="D2189">
        <v>1</v>
      </c>
      <c r="E2189">
        <v>61</v>
      </c>
      <c r="F2189">
        <v>299</v>
      </c>
      <c r="G2189" s="3">
        <v>45654</v>
      </c>
      <c r="H2189" t="s">
        <v>14</v>
      </c>
      <c r="I2189" t="s">
        <v>1778</v>
      </c>
      <c r="J2189" t="s">
        <v>1455</v>
      </c>
      <c r="K2189" t="s">
        <v>1453</v>
      </c>
      <c r="M2189" t="s">
        <v>1462</v>
      </c>
      <c r="N2189" t="s">
        <v>21</v>
      </c>
      <c r="O2189" t="s">
        <v>91</v>
      </c>
      <c r="P2189" t="s">
        <v>235</v>
      </c>
    </row>
    <row r="2190" spans="1:16" x14ac:dyDescent="0.35">
      <c r="A2190" t="s">
        <v>1421</v>
      </c>
      <c r="B2190">
        <v>325</v>
      </c>
      <c r="C2190">
        <v>6</v>
      </c>
      <c r="D2190">
        <v>1</v>
      </c>
      <c r="E2190">
        <v>352</v>
      </c>
      <c r="F2190">
        <v>684</v>
      </c>
      <c r="G2190" s="3">
        <v>45654</v>
      </c>
      <c r="H2190" t="s">
        <v>14</v>
      </c>
      <c r="I2190" t="s">
        <v>1779</v>
      </c>
      <c r="J2190" t="s">
        <v>1455</v>
      </c>
      <c r="K2190" t="s">
        <v>1523</v>
      </c>
      <c r="M2190" t="s">
        <v>2050</v>
      </c>
      <c r="N2190" t="s">
        <v>21</v>
      </c>
      <c r="O2190" t="s">
        <v>91</v>
      </c>
      <c r="P2190" t="s">
        <v>2052</v>
      </c>
    </row>
    <row r="2191" spans="1:16" x14ac:dyDescent="0.35">
      <c r="A2191" t="s">
        <v>713</v>
      </c>
      <c r="B2191">
        <v>426</v>
      </c>
      <c r="C2191">
        <v>3</v>
      </c>
      <c r="D2191">
        <v>2</v>
      </c>
      <c r="E2191">
        <v>335</v>
      </c>
      <c r="F2191">
        <v>766</v>
      </c>
      <c r="G2191" s="3">
        <v>45654</v>
      </c>
      <c r="H2191" t="s">
        <v>14</v>
      </c>
      <c r="I2191" t="s">
        <v>1782</v>
      </c>
      <c r="J2191" t="s">
        <v>1452</v>
      </c>
      <c r="K2191" t="s">
        <v>1526</v>
      </c>
      <c r="M2191" t="s">
        <v>2050</v>
      </c>
      <c r="N2191" t="s">
        <v>21</v>
      </c>
      <c r="O2191" t="s">
        <v>22</v>
      </c>
      <c r="P2191" t="s">
        <v>223</v>
      </c>
    </row>
    <row r="2192" spans="1:16" x14ac:dyDescent="0.35">
      <c r="A2192" t="s">
        <v>716</v>
      </c>
      <c r="B2192">
        <v>454</v>
      </c>
      <c r="C2192">
        <v>2</v>
      </c>
      <c r="D2192">
        <v>5</v>
      </c>
      <c r="E2192">
        <v>291</v>
      </c>
      <c r="F2192">
        <v>752</v>
      </c>
      <c r="G2192" s="3">
        <v>45654</v>
      </c>
      <c r="H2192" t="s">
        <v>14</v>
      </c>
      <c r="I2192" t="s">
        <v>1786</v>
      </c>
      <c r="J2192" t="s">
        <v>1452</v>
      </c>
      <c r="K2192" t="s">
        <v>1526</v>
      </c>
      <c r="M2192" t="s">
        <v>2050</v>
      </c>
      <c r="N2192" t="s">
        <v>21</v>
      </c>
      <c r="O2192" t="s">
        <v>22</v>
      </c>
      <c r="P2192" t="s">
        <v>95</v>
      </c>
    </row>
    <row r="2193" spans="1:16" x14ac:dyDescent="0.35">
      <c r="A2193" t="s">
        <v>721</v>
      </c>
      <c r="B2193">
        <v>676</v>
      </c>
      <c r="C2193">
        <v>4</v>
      </c>
      <c r="D2193">
        <v>5</v>
      </c>
      <c r="E2193">
        <v>350</v>
      </c>
      <c r="F2193">
        <v>1035</v>
      </c>
      <c r="G2193" s="3">
        <v>45654</v>
      </c>
      <c r="H2193" t="s">
        <v>14</v>
      </c>
      <c r="I2193" t="s">
        <v>1788</v>
      </c>
      <c r="J2193" t="s">
        <v>1452</v>
      </c>
      <c r="K2193" t="s">
        <v>1526</v>
      </c>
      <c r="M2193" t="s">
        <v>2050</v>
      </c>
      <c r="N2193" t="s">
        <v>21</v>
      </c>
      <c r="O2193" t="s">
        <v>22</v>
      </c>
      <c r="P2193" t="s">
        <v>95</v>
      </c>
    </row>
    <row r="2194" spans="1:16" x14ac:dyDescent="0.35">
      <c r="A2194" t="s">
        <v>724</v>
      </c>
      <c r="B2194">
        <v>182</v>
      </c>
      <c r="C2194">
        <v>1</v>
      </c>
      <c r="D2194">
        <v>0</v>
      </c>
      <c r="E2194">
        <v>81</v>
      </c>
      <c r="F2194">
        <v>264</v>
      </c>
      <c r="G2194" s="3">
        <v>45654</v>
      </c>
      <c r="H2194" t="s">
        <v>14</v>
      </c>
      <c r="I2194" t="s">
        <v>1976</v>
      </c>
      <c r="J2194" t="s">
        <v>1455</v>
      </c>
      <c r="K2194" t="s">
        <v>1473</v>
      </c>
      <c r="M2194" t="s">
        <v>2050</v>
      </c>
      <c r="N2194" t="s">
        <v>21</v>
      </c>
      <c r="O2194" t="s">
        <v>27</v>
      </c>
      <c r="P2194" t="s">
        <v>84</v>
      </c>
    </row>
    <row r="2195" spans="1:16" x14ac:dyDescent="0.35">
      <c r="A2195" t="s">
        <v>756</v>
      </c>
      <c r="B2195">
        <v>571</v>
      </c>
      <c r="C2195">
        <v>5</v>
      </c>
      <c r="D2195">
        <v>5</v>
      </c>
      <c r="E2195">
        <v>198</v>
      </c>
      <c r="F2195">
        <v>779</v>
      </c>
      <c r="G2195" s="3">
        <v>45654</v>
      </c>
      <c r="H2195" t="s">
        <v>14</v>
      </c>
      <c r="I2195" t="s">
        <v>1797</v>
      </c>
      <c r="J2195" t="s">
        <v>1455</v>
      </c>
      <c r="K2195" t="s">
        <v>1523</v>
      </c>
      <c r="M2195" t="s">
        <v>2050</v>
      </c>
      <c r="N2195" t="s">
        <v>21</v>
      </c>
      <c r="O2195" t="s">
        <v>27</v>
      </c>
      <c r="P2195" t="s">
        <v>28</v>
      </c>
    </row>
    <row r="2196" spans="1:16" x14ac:dyDescent="0.35">
      <c r="A2196" t="s">
        <v>1096</v>
      </c>
      <c r="B2196">
        <v>382</v>
      </c>
      <c r="C2196">
        <v>1</v>
      </c>
      <c r="D2196">
        <v>0</v>
      </c>
      <c r="E2196">
        <v>104</v>
      </c>
      <c r="F2196">
        <v>487</v>
      </c>
      <c r="G2196" s="3">
        <v>45654</v>
      </c>
      <c r="H2196" t="s">
        <v>14</v>
      </c>
      <c r="I2196" t="s">
        <v>1925</v>
      </c>
      <c r="J2196" t="s">
        <v>1455</v>
      </c>
      <c r="K2196" t="s">
        <v>1453</v>
      </c>
      <c r="M2196" t="s">
        <v>1465</v>
      </c>
      <c r="N2196" t="s">
        <v>21</v>
      </c>
      <c r="O2196" t="s">
        <v>91</v>
      </c>
      <c r="P2196" t="s">
        <v>1447</v>
      </c>
    </row>
    <row r="2197" spans="1:16" x14ac:dyDescent="0.35">
      <c r="A2197" t="s">
        <v>760</v>
      </c>
      <c r="B2197">
        <v>284</v>
      </c>
      <c r="C2197">
        <v>4</v>
      </c>
      <c r="D2197">
        <v>0</v>
      </c>
      <c r="E2197">
        <v>225</v>
      </c>
      <c r="F2197">
        <v>513</v>
      </c>
      <c r="G2197" s="3">
        <v>45654</v>
      </c>
      <c r="H2197" t="s">
        <v>14</v>
      </c>
      <c r="I2197" t="s">
        <v>1798</v>
      </c>
      <c r="J2197" t="s">
        <v>1455</v>
      </c>
      <c r="K2197" t="s">
        <v>1526</v>
      </c>
      <c r="M2197" t="s">
        <v>2050</v>
      </c>
      <c r="N2197" t="s">
        <v>21</v>
      </c>
      <c r="O2197" t="s">
        <v>91</v>
      </c>
      <c r="P2197" t="s">
        <v>2052</v>
      </c>
    </row>
    <row r="2198" spans="1:16" x14ac:dyDescent="0.35">
      <c r="A2198" t="s">
        <v>765</v>
      </c>
      <c r="B2198">
        <v>63</v>
      </c>
      <c r="D2198">
        <v>0</v>
      </c>
      <c r="E2198">
        <v>12</v>
      </c>
      <c r="F2198">
        <v>75</v>
      </c>
      <c r="G2198" s="3">
        <v>45654</v>
      </c>
      <c r="H2198" t="s">
        <v>14</v>
      </c>
      <c r="I2198" t="s">
        <v>1799</v>
      </c>
      <c r="J2198" t="s">
        <v>1455</v>
      </c>
      <c r="K2198" t="s">
        <v>1450</v>
      </c>
      <c r="M2198" t="s">
        <v>1465</v>
      </c>
      <c r="N2198" t="s">
        <v>21</v>
      </c>
      <c r="O2198" t="s">
        <v>91</v>
      </c>
      <c r="P2198" t="s">
        <v>111</v>
      </c>
    </row>
    <row r="2199" spans="1:16" x14ac:dyDescent="0.35">
      <c r="A2199" t="s">
        <v>789</v>
      </c>
      <c r="B2199">
        <v>101</v>
      </c>
      <c r="D2199">
        <v>0</v>
      </c>
      <c r="E2199">
        <v>72</v>
      </c>
      <c r="F2199">
        <v>173</v>
      </c>
      <c r="G2199" s="3">
        <v>45654</v>
      </c>
      <c r="H2199" t="s">
        <v>14</v>
      </c>
      <c r="I2199" t="s">
        <v>1541</v>
      </c>
      <c r="J2199" t="s">
        <v>1455</v>
      </c>
      <c r="K2199" t="s">
        <v>1450</v>
      </c>
      <c r="M2199" t="s">
        <v>1805</v>
      </c>
      <c r="N2199" t="s">
        <v>21</v>
      </c>
      <c r="O2199" t="s">
        <v>91</v>
      </c>
      <c r="P2199" t="s">
        <v>92</v>
      </c>
    </row>
    <row r="2200" spans="1:16" x14ac:dyDescent="0.35">
      <c r="A2200" t="s">
        <v>832</v>
      </c>
      <c r="B2200">
        <v>333</v>
      </c>
      <c r="C2200">
        <v>2</v>
      </c>
      <c r="D2200">
        <v>6</v>
      </c>
      <c r="E2200">
        <v>140</v>
      </c>
      <c r="F2200">
        <v>481</v>
      </c>
      <c r="G2200" s="3">
        <v>45654</v>
      </c>
      <c r="H2200" t="s">
        <v>14</v>
      </c>
      <c r="I2200" t="s">
        <v>1821</v>
      </c>
      <c r="J2200" t="s">
        <v>1452</v>
      </c>
      <c r="K2200" t="s">
        <v>1449</v>
      </c>
      <c r="M2200" t="s">
        <v>2050</v>
      </c>
      <c r="N2200" t="s">
        <v>21</v>
      </c>
      <c r="O2200" t="s">
        <v>22</v>
      </c>
      <c r="P2200" t="s">
        <v>95</v>
      </c>
    </row>
    <row r="2201" spans="1:16" x14ac:dyDescent="0.35">
      <c r="A2201" t="s">
        <v>838</v>
      </c>
      <c r="B2201">
        <v>224</v>
      </c>
      <c r="C2201">
        <v>6</v>
      </c>
      <c r="D2201">
        <v>7</v>
      </c>
      <c r="E2201">
        <v>183</v>
      </c>
      <c r="F2201">
        <v>420</v>
      </c>
      <c r="G2201" s="3">
        <v>45654</v>
      </c>
      <c r="H2201" t="s">
        <v>14</v>
      </c>
      <c r="I2201" t="s">
        <v>1612</v>
      </c>
      <c r="J2201" t="s">
        <v>1455</v>
      </c>
      <c r="K2201" t="s">
        <v>1526</v>
      </c>
      <c r="M2201" t="s">
        <v>2050</v>
      </c>
      <c r="N2201" t="s">
        <v>21</v>
      </c>
      <c r="O2201" t="s">
        <v>27</v>
      </c>
      <c r="P2201" t="s">
        <v>28</v>
      </c>
    </row>
    <row r="2202" spans="1:16" x14ac:dyDescent="0.35">
      <c r="A2202" t="s">
        <v>839</v>
      </c>
      <c r="B2202">
        <v>342</v>
      </c>
      <c r="C2202">
        <v>4</v>
      </c>
      <c r="D2202">
        <v>12</v>
      </c>
      <c r="E2202">
        <v>221</v>
      </c>
      <c r="F2202">
        <v>579</v>
      </c>
      <c r="G2202" s="3">
        <v>45654</v>
      </c>
      <c r="H2202" t="s">
        <v>14</v>
      </c>
      <c r="I2202" t="s">
        <v>1825</v>
      </c>
      <c r="J2202" t="s">
        <v>1455</v>
      </c>
      <c r="K2202" t="s">
        <v>1523</v>
      </c>
      <c r="M2202" t="s">
        <v>2050</v>
      </c>
      <c r="N2202" t="s">
        <v>21</v>
      </c>
      <c r="O2202" t="s">
        <v>27</v>
      </c>
      <c r="P2202" t="s">
        <v>63</v>
      </c>
    </row>
    <row r="2203" spans="1:16" x14ac:dyDescent="0.35">
      <c r="A2203" t="s">
        <v>2048</v>
      </c>
      <c r="B2203">
        <v>498</v>
      </c>
      <c r="C2203">
        <v>3</v>
      </c>
      <c r="D2203">
        <v>0</v>
      </c>
      <c r="E2203">
        <v>124</v>
      </c>
      <c r="F2203">
        <v>625</v>
      </c>
      <c r="G2203" s="3">
        <v>45654</v>
      </c>
      <c r="H2203" t="s">
        <v>14</v>
      </c>
      <c r="I2203" t="s">
        <v>1826</v>
      </c>
      <c r="J2203" t="s">
        <v>1455</v>
      </c>
      <c r="K2203" t="s">
        <v>1453</v>
      </c>
      <c r="M2203" t="s">
        <v>1454</v>
      </c>
      <c r="N2203" t="s">
        <v>21</v>
      </c>
      <c r="O2203" t="s">
        <v>27</v>
      </c>
      <c r="P2203" t="s">
        <v>84</v>
      </c>
    </row>
    <row r="2204" spans="1:16" x14ac:dyDescent="0.35">
      <c r="A2204" t="s">
        <v>1186</v>
      </c>
      <c r="B2204">
        <v>225</v>
      </c>
      <c r="D2204">
        <v>5</v>
      </c>
      <c r="E2204">
        <v>135</v>
      </c>
      <c r="F2204">
        <v>365</v>
      </c>
      <c r="G2204" s="3">
        <v>45654</v>
      </c>
      <c r="H2204" t="s">
        <v>14</v>
      </c>
      <c r="I2204" t="s">
        <v>1961</v>
      </c>
      <c r="J2204" t="s">
        <v>1452</v>
      </c>
      <c r="K2204" t="s">
        <v>1523</v>
      </c>
      <c r="M2204" t="s">
        <v>2050</v>
      </c>
      <c r="N2204" t="s">
        <v>21</v>
      </c>
      <c r="O2204" t="s">
        <v>22</v>
      </c>
      <c r="P2204" t="s">
        <v>405</v>
      </c>
    </row>
    <row r="2205" spans="1:16" x14ac:dyDescent="0.35">
      <c r="A2205" t="s">
        <v>902</v>
      </c>
      <c r="B2205">
        <v>424</v>
      </c>
      <c r="C2205">
        <v>2</v>
      </c>
      <c r="D2205">
        <v>2</v>
      </c>
      <c r="E2205">
        <v>389</v>
      </c>
      <c r="F2205">
        <v>817</v>
      </c>
      <c r="G2205" s="3">
        <v>45654</v>
      </c>
      <c r="H2205" t="s">
        <v>14</v>
      </c>
      <c r="I2205" t="s">
        <v>1593</v>
      </c>
      <c r="J2205" t="s">
        <v>1455</v>
      </c>
      <c r="K2205" t="s">
        <v>1526</v>
      </c>
      <c r="M2205" t="s">
        <v>2050</v>
      </c>
      <c r="N2205" t="s">
        <v>21</v>
      </c>
      <c r="O2205" t="s">
        <v>91</v>
      </c>
      <c r="P2205" t="s">
        <v>2052</v>
      </c>
    </row>
    <row r="2206" spans="1:16" x14ac:dyDescent="0.35">
      <c r="A2206" t="s">
        <v>908</v>
      </c>
      <c r="B2206">
        <v>238</v>
      </c>
      <c r="D2206">
        <v>0</v>
      </c>
      <c r="E2206">
        <v>84</v>
      </c>
      <c r="F2206">
        <v>322</v>
      </c>
      <c r="G2206" s="3">
        <v>45654</v>
      </c>
      <c r="H2206" t="s">
        <v>14</v>
      </c>
      <c r="I2206" t="s">
        <v>1642</v>
      </c>
      <c r="J2206" t="s">
        <v>1455</v>
      </c>
      <c r="K2206" t="s">
        <v>1523</v>
      </c>
      <c r="M2206" t="s">
        <v>2050</v>
      </c>
      <c r="N2206" t="s">
        <v>21</v>
      </c>
      <c r="O2206" t="s">
        <v>27</v>
      </c>
      <c r="P2206" t="s">
        <v>180</v>
      </c>
    </row>
    <row r="2207" spans="1:16" x14ac:dyDescent="0.35">
      <c r="A2207" t="s">
        <v>1393</v>
      </c>
      <c r="B2207">
        <v>30</v>
      </c>
      <c r="C2207">
        <v>1</v>
      </c>
      <c r="D2207">
        <v>0</v>
      </c>
      <c r="E2207">
        <v>16</v>
      </c>
      <c r="F2207">
        <v>47</v>
      </c>
      <c r="G2207" s="3">
        <v>45654</v>
      </c>
      <c r="H2207" t="s">
        <v>14</v>
      </c>
      <c r="I2207" t="s">
        <v>1932</v>
      </c>
      <c r="J2207" t="s">
        <v>1455</v>
      </c>
      <c r="K2207" t="s">
        <v>1453</v>
      </c>
      <c r="M2207" t="s">
        <v>1805</v>
      </c>
      <c r="N2207" t="s">
        <v>21</v>
      </c>
      <c r="O2207" t="s">
        <v>27</v>
      </c>
      <c r="P2207" t="s">
        <v>180</v>
      </c>
    </row>
    <row r="2208" spans="1:16" x14ac:dyDescent="0.35">
      <c r="A2208" t="s">
        <v>939</v>
      </c>
      <c r="B2208">
        <v>191</v>
      </c>
      <c r="C2208">
        <v>1</v>
      </c>
      <c r="D2208">
        <v>0</v>
      </c>
      <c r="E2208">
        <v>51</v>
      </c>
      <c r="F2208">
        <v>243</v>
      </c>
      <c r="G2208" s="3">
        <v>45654</v>
      </c>
      <c r="H2208" t="s">
        <v>14</v>
      </c>
      <c r="I2208" t="s">
        <v>1858</v>
      </c>
      <c r="J2208" t="s">
        <v>1452</v>
      </c>
      <c r="K2208" t="s">
        <v>1453</v>
      </c>
      <c r="M2208" t="s">
        <v>1464</v>
      </c>
      <c r="N2208" t="s">
        <v>21</v>
      </c>
      <c r="O2208" t="s">
        <v>22</v>
      </c>
      <c r="P2208" t="s">
        <v>23</v>
      </c>
    </row>
    <row r="2209" spans="1:16" x14ac:dyDescent="0.35">
      <c r="A2209" t="s">
        <v>1385</v>
      </c>
      <c r="B2209">
        <v>627</v>
      </c>
      <c r="D2209">
        <v>5</v>
      </c>
      <c r="E2209">
        <v>330</v>
      </c>
      <c r="F2209">
        <v>962</v>
      </c>
      <c r="G2209" s="3">
        <v>45654</v>
      </c>
      <c r="H2209" t="s">
        <v>14</v>
      </c>
      <c r="I2209" t="s">
        <v>1864</v>
      </c>
      <c r="J2209" t="s">
        <v>1452</v>
      </c>
      <c r="K2209" t="s">
        <v>1526</v>
      </c>
      <c r="M2209" t="s">
        <v>2050</v>
      </c>
      <c r="N2209" t="s">
        <v>21</v>
      </c>
      <c r="O2209" t="s">
        <v>22</v>
      </c>
      <c r="P2209" t="s">
        <v>223</v>
      </c>
    </row>
    <row r="2210" spans="1:16" x14ac:dyDescent="0.35">
      <c r="A2210" t="s">
        <v>995</v>
      </c>
      <c r="B2210">
        <v>253</v>
      </c>
      <c r="C2210">
        <v>3</v>
      </c>
      <c r="D2210">
        <v>1</v>
      </c>
      <c r="E2210">
        <v>150</v>
      </c>
      <c r="F2210">
        <v>407</v>
      </c>
      <c r="G2210" s="3">
        <v>45654</v>
      </c>
      <c r="H2210" t="s">
        <v>14</v>
      </c>
      <c r="I2210" t="s">
        <v>1977</v>
      </c>
      <c r="J2210" t="s">
        <v>1455</v>
      </c>
      <c r="K2210" t="s">
        <v>1523</v>
      </c>
      <c r="M2210" t="s">
        <v>2050</v>
      </c>
      <c r="N2210" t="s">
        <v>21</v>
      </c>
      <c r="O2210" t="s">
        <v>27</v>
      </c>
      <c r="P2210" t="s">
        <v>84</v>
      </c>
    </row>
    <row r="2211" spans="1:16" x14ac:dyDescent="0.35">
      <c r="A2211" t="s">
        <v>1008</v>
      </c>
      <c r="B2211">
        <v>40</v>
      </c>
      <c r="D2211">
        <v>0</v>
      </c>
      <c r="E2211">
        <v>46</v>
      </c>
      <c r="F2211">
        <v>86</v>
      </c>
      <c r="G2211" s="3">
        <v>45654</v>
      </c>
      <c r="H2211" t="s">
        <v>14</v>
      </c>
      <c r="I2211" t="s">
        <v>1881</v>
      </c>
      <c r="J2211" t="s">
        <v>1455</v>
      </c>
      <c r="K2211" t="s">
        <v>1453</v>
      </c>
      <c r="M2211" t="s">
        <v>1474</v>
      </c>
      <c r="N2211" t="s">
        <v>21</v>
      </c>
      <c r="O2211" t="s">
        <v>91</v>
      </c>
      <c r="P2211" t="s">
        <v>111</v>
      </c>
    </row>
    <row r="2212" spans="1:16" x14ac:dyDescent="0.35">
      <c r="A2212" t="s">
        <v>1012</v>
      </c>
      <c r="B2212">
        <v>90</v>
      </c>
      <c r="D2212">
        <v>0</v>
      </c>
      <c r="E2212">
        <v>51</v>
      </c>
      <c r="F2212">
        <v>141</v>
      </c>
      <c r="G2212" s="3">
        <v>45654</v>
      </c>
      <c r="H2212" t="s">
        <v>14</v>
      </c>
      <c r="I2212" t="s">
        <v>1593</v>
      </c>
      <c r="J2212" t="s">
        <v>1455</v>
      </c>
      <c r="K2212" t="s">
        <v>1453</v>
      </c>
      <c r="M2212" t="s">
        <v>1474</v>
      </c>
      <c r="N2212" t="s">
        <v>21</v>
      </c>
      <c r="O2212" t="s">
        <v>91</v>
      </c>
      <c r="P2212" t="s">
        <v>1510</v>
      </c>
    </row>
    <row r="2213" spans="1:16" x14ac:dyDescent="0.35">
      <c r="A2213" t="s">
        <v>1013</v>
      </c>
      <c r="B2213">
        <v>119</v>
      </c>
      <c r="C2213">
        <v>2</v>
      </c>
      <c r="D2213">
        <v>0</v>
      </c>
      <c r="E2213">
        <v>33</v>
      </c>
      <c r="F2213">
        <v>154</v>
      </c>
      <c r="G2213" s="3">
        <v>45654</v>
      </c>
      <c r="H2213" t="s">
        <v>14</v>
      </c>
      <c r="I2213" t="s">
        <v>1885</v>
      </c>
      <c r="J2213" t="s">
        <v>1452</v>
      </c>
      <c r="K2213" t="s">
        <v>1453</v>
      </c>
      <c r="M2213" t="s">
        <v>1474</v>
      </c>
      <c r="N2213" t="s">
        <v>21</v>
      </c>
      <c r="O2213" t="s">
        <v>22</v>
      </c>
      <c r="P2213" t="s">
        <v>405</v>
      </c>
    </row>
    <row r="2214" spans="1:16" x14ac:dyDescent="0.35">
      <c r="A2214" t="s">
        <v>1014</v>
      </c>
      <c r="B2214">
        <v>67</v>
      </c>
      <c r="C2214">
        <v>1</v>
      </c>
      <c r="D2214">
        <v>0</v>
      </c>
      <c r="E2214">
        <v>44</v>
      </c>
      <c r="F2214">
        <v>112</v>
      </c>
      <c r="G2214" s="3">
        <v>45654</v>
      </c>
      <c r="H2214" t="s">
        <v>14</v>
      </c>
      <c r="I2214" t="s">
        <v>1612</v>
      </c>
      <c r="J2214" t="s">
        <v>1455</v>
      </c>
      <c r="K2214" t="s">
        <v>1453</v>
      </c>
      <c r="M2214" t="s">
        <v>1474</v>
      </c>
      <c r="N2214" t="s">
        <v>21</v>
      </c>
      <c r="O2214" t="s">
        <v>27</v>
      </c>
      <c r="P2214" t="s">
        <v>191</v>
      </c>
    </row>
    <row r="2215" spans="1:16" x14ac:dyDescent="0.35">
      <c r="A2215" t="s">
        <v>1126</v>
      </c>
      <c r="B2215">
        <v>391</v>
      </c>
      <c r="C2215">
        <v>1</v>
      </c>
      <c r="D2215">
        <v>1</v>
      </c>
      <c r="E2215">
        <v>132</v>
      </c>
      <c r="F2215">
        <v>525</v>
      </c>
      <c r="G2215" s="3">
        <v>45654</v>
      </c>
      <c r="H2215" t="s">
        <v>14</v>
      </c>
      <c r="I2215" t="s">
        <v>1945</v>
      </c>
      <c r="J2215" t="s">
        <v>1455</v>
      </c>
      <c r="K2215" t="s">
        <v>1453</v>
      </c>
      <c r="M2215" t="s">
        <v>1465</v>
      </c>
      <c r="N2215" t="s">
        <v>21</v>
      </c>
      <c r="O2215" t="s">
        <v>27</v>
      </c>
      <c r="P2215" t="s">
        <v>84</v>
      </c>
    </row>
    <row r="2216" spans="1:16" x14ac:dyDescent="0.35">
      <c r="A2216" t="s">
        <v>1043</v>
      </c>
      <c r="B2216">
        <v>188</v>
      </c>
      <c r="C2216">
        <v>1</v>
      </c>
      <c r="D2216">
        <v>1</v>
      </c>
      <c r="E2216">
        <v>70</v>
      </c>
      <c r="F2216">
        <v>260</v>
      </c>
      <c r="G2216" s="3">
        <v>45654</v>
      </c>
      <c r="H2216" t="s">
        <v>14</v>
      </c>
      <c r="I2216" t="s">
        <v>1897</v>
      </c>
      <c r="J2216" t="s">
        <v>1452</v>
      </c>
      <c r="K2216" t="s">
        <v>1523</v>
      </c>
      <c r="M2216" t="s">
        <v>2050</v>
      </c>
      <c r="N2216" t="s">
        <v>21</v>
      </c>
      <c r="O2216" t="s">
        <v>22</v>
      </c>
      <c r="P2216" t="s">
        <v>23</v>
      </c>
    </row>
    <row r="2217" spans="1:16" x14ac:dyDescent="0.35">
      <c r="A2217" t="s">
        <v>1058</v>
      </c>
      <c r="B2217">
        <v>133</v>
      </c>
      <c r="D2217">
        <v>5</v>
      </c>
      <c r="E2217">
        <v>41</v>
      </c>
      <c r="F2217">
        <v>179</v>
      </c>
      <c r="G2217" s="3">
        <v>45654</v>
      </c>
      <c r="H2217" t="s">
        <v>14</v>
      </c>
      <c r="I2217" t="s">
        <v>1910</v>
      </c>
      <c r="J2217" t="s">
        <v>1452</v>
      </c>
      <c r="K2217" t="s">
        <v>1523</v>
      </c>
      <c r="M2217" t="s">
        <v>2050</v>
      </c>
      <c r="N2217" t="s">
        <v>21</v>
      </c>
      <c r="O2217" t="s">
        <v>22</v>
      </c>
      <c r="P2217" t="s">
        <v>23</v>
      </c>
    </row>
    <row r="2218" spans="1:16" x14ac:dyDescent="0.35">
      <c r="A2218" t="s">
        <v>1062</v>
      </c>
      <c r="B2218">
        <v>358</v>
      </c>
      <c r="C2218">
        <v>2</v>
      </c>
      <c r="D2218">
        <v>0</v>
      </c>
      <c r="E2218">
        <v>260</v>
      </c>
      <c r="F2218">
        <v>620</v>
      </c>
      <c r="G2218" s="3">
        <v>45654</v>
      </c>
      <c r="H2218" t="s">
        <v>14</v>
      </c>
      <c r="I2218" t="s">
        <v>1913</v>
      </c>
      <c r="J2218" t="s">
        <v>1452</v>
      </c>
      <c r="K2218" t="s">
        <v>1526</v>
      </c>
      <c r="M2218" t="s">
        <v>2050</v>
      </c>
      <c r="N2218" t="s">
        <v>21</v>
      </c>
      <c r="O2218" t="s">
        <v>22</v>
      </c>
      <c r="P2218" t="s">
        <v>223</v>
      </c>
    </row>
    <row r="2219" spans="1:16" x14ac:dyDescent="0.35">
      <c r="A2219" t="s">
        <v>1340</v>
      </c>
      <c r="B2219">
        <v>51</v>
      </c>
      <c r="D2219">
        <v>7</v>
      </c>
      <c r="E2219">
        <v>22</v>
      </c>
      <c r="F2219">
        <v>80</v>
      </c>
      <c r="G2219" s="3">
        <v>45654</v>
      </c>
      <c r="H2219" t="s">
        <v>14</v>
      </c>
      <c r="I2219" t="s">
        <v>1601</v>
      </c>
      <c r="J2219" t="s">
        <v>1452</v>
      </c>
      <c r="K2219" t="s">
        <v>1534</v>
      </c>
      <c r="M2219" t="s">
        <v>2050</v>
      </c>
      <c r="N2219" t="s">
        <v>21</v>
      </c>
      <c r="O2219" t="s">
        <v>22</v>
      </c>
      <c r="P2219" t="s">
        <v>125</v>
      </c>
    </row>
    <row r="2220" spans="1:16" x14ac:dyDescent="0.35">
      <c r="A2220" t="s">
        <v>1160</v>
      </c>
      <c r="B2220">
        <v>531</v>
      </c>
      <c r="C2220">
        <v>1</v>
      </c>
      <c r="D2220">
        <v>10</v>
      </c>
      <c r="E2220">
        <v>255</v>
      </c>
      <c r="F2220">
        <v>797</v>
      </c>
      <c r="G2220" s="3">
        <v>45654</v>
      </c>
      <c r="H2220" t="s">
        <v>14</v>
      </c>
      <c r="I2220" t="s">
        <v>1957</v>
      </c>
      <c r="J2220" t="s">
        <v>1452</v>
      </c>
      <c r="K2220" t="s">
        <v>1526</v>
      </c>
      <c r="M2220" t="s">
        <v>2050</v>
      </c>
      <c r="N2220" t="s">
        <v>21</v>
      </c>
      <c r="O2220" t="s">
        <v>22</v>
      </c>
      <c r="P2220" t="s">
        <v>95</v>
      </c>
    </row>
    <row r="2221" spans="1:16" x14ac:dyDescent="0.35">
      <c r="A2221" t="s">
        <v>1397</v>
      </c>
      <c r="B2221">
        <v>71</v>
      </c>
      <c r="D2221">
        <v>0</v>
      </c>
      <c r="E2221">
        <v>29</v>
      </c>
      <c r="F2221">
        <v>100</v>
      </c>
      <c r="G2221" s="3">
        <v>45654</v>
      </c>
      <c r="H2221" t="s">
        <v>14</v>
      </c>
      <c r="I2221" t="s">
        <v>1961</v>
      </c>
      <c r="J2221" t="s">
        <v>1452</v>
      </c>
      <c r="K2221" t="s">
        <v>1534</v>
      </c>
      <c r="M2221" t="s">
        <v>2050</v>
      </c>
      <c r="N2221" t="s">
        <v>21</v>
      </c>
      <c r="O2221" t="s">
        <v>22</v>
      </c>
      <c r="P2221" t="s">
        <v>405</v>
      </c>
    </row>
    <row r="2222" spans="1:16" x14ac:dyDescent="0.35">
      <c r="A2222" t="s">
        <v>1154</v>
      </c>
      <c r="B2222">
        <v>431</v>
      </c>
      <c r="C2222">
        <v>1</v>
      </c>
      <c r="D2222">
        <v>1</v>
      </c>
      <c r="E2222">
        <v>232</v>
      </c>
      <c r="F2222">
        <v>665</v>
      </c>
      <c r="G2222" s="3">
        <v>45654</v>
      </c>
      <c r="H2222" t="s">
        <v>14</v>
      </c>
      <c r="I2222" t="s">
        <v>1593</v>
      </c>
      <c r="J2222" t="s">
        <v>1455</v>
      </c>
      <c r="K2222" t="s">
        <v>1526</v>
      </c>
      <c r="M2222" t="s">
        <v>2050</v>
      </c>
      <c r="N2222" t="s">
        <v>21</v>
      </c>
      <c r="O2222" t="s">
        <v>91</v>
      </c>
      <c r="P2222" t="s">
        <v>235</v>
      </c>
    </row>
    <row r="2223" spans="1:16" x14ac:dyDescent="0.35">
      <c r="A2223" t="s">
        <v>1407</v>
      </c>
      <c r="B2223">
        <v>62</v>
      </c>
      <c r="D2223">
        <v>0</v>
      </c>
      <c r="E2223">
        <v>22</v>
      </c>
      <c r="F2223">
        <v>84</v>
      </c>
      <c r="G2223" s="3">
        <v>45654</v>
      </c>
      <c r="H2223" t="s">
        <v>14</v>
      </c>
      <c r="I2223" t="s">
        <v>1607</v>
      </c>
      <c r="J2223" t="s">
        <v>1455</v>
      </c>
      <c r="K2223" t="s">
        <v>1534</v>
      </c>
      <c r="M2223" t="s">
        <v>2050</v>
      </c>
      <c r="N2223" t="s">
        <v>21</v>
      </c>
      <c r="O2223" t="s">
        <v>27</v>
      </c>
      <c r="P2223" t="s">
        <v>191</v>
      </c>
    </row>
    <row r="2224" spans="1:16" x14ac:dyDescent="0.35">
      <c r="A2224" t="s">
        <v>1139</v>
      </c>
      <c r="B2224">
        <v>309</v>
      </c>
      <c r="C2224">
        <v>1</v>
      </c>
      <c r="D2224">
        <v>1</v>
      </c>
      <c r="E2224">
        <v>232</v>
      </c>
      <c r="F2224">
        <v>543</v>
      </c>
      <c r="G2224" s="3">
        <v>45654</v>
      </c>
      <c r="H2224" t="s">
        <v>14</v>
      </c>
      <c r="I2224" t="s">
        <v>1690</v>
      </c>
      <c r="J2224" t="s">
        <v>1455</v>
      </c>
      <c r="K2224" t="s">
        <v>1526</v>
      </c>
      <c r="M2224" t="s">
        <v>2050</v>
      </c>
      <c r="N2224" t="s">
        <v>21</v>
      </c>
      <c r="O2224" t="s">
        <v>27</v>
      </c>
      <c r="P2224" t="s">
        <v>180</v>
      </c>
    </row>
    <row r="2225" spans="1:16" x14ac:dyDescent="0.35">
      <c r="A2225" t="s">
        <v>1065</v>
      </c>
      <c r="B2225">
        <v>503</v>
      </c>
      <c r="C2225">
        <v>2</v>
      </c>
      <c r="D2225">
        <v>5</v>
      </c>
      <c r="E2225">
        <v>321</v>
      </c>
      <c r="F2225">
        <v>831</v>
      </c>
      <c r="G2225" s="3">
        <v>45654</v>
      </c>
      <c r="H2225" t="s">
        <v>14</v>
      </c>
      <c r="I2225" t="s">
        <v>1915</v>
      </c>
      <c r="J2225" t="s">
        <v>1455</v>
      </c>
      <c r="K2225" t="s">
        <v>1526</v>
      </c>
      <c r="M2225" t="s">
        <v>2050</v>
      </c>
      <c r="N2225" t="s">
        <v>21</v>
      </c>
      <c r="O2225" t="s">
        <v>27</v>
      </c>
      <c r="P2225" t="s">
        <v>84</v>
      </c>
    </row>
    <row r="2226" spans="1:16" x14ac:dyDescent="0.35">
      <c r="A2226" t="s">
        <v>1075</v>
      </c>
      <c r="B2226">
        <v>337</v>
      </c>
      <c r="D2226">
        <v>1</v>
      </c>
      <c r="E2226">
        <v>266</v>
      </c>
      <c r="F2226">
        <v>604</v>
      </c>
      <c r="G2226" s="3">
        <v>45654</v>
      </c>
      <c r="H2226" t="s">
        <v>14</v>
      </c>
      <c r="I2226" t="s">
        <v>1917</v>
      </c>
      <c r="J2226" t="s">
        <v>1455</v>
      </c>
      <c r="K2226" t="s">
        <v>1523</v>
      </c>
      <c r="M2226" t="s">
        <v>2050</v>
      </c>
      <c r="N2226" t="s">
        <v>21</v>
      </c>
      <c r="O2226" t="s">
        <v>27</v>
      </c>
      <c r="P2226" t="s">
        <v>84</v>
      </c>
    </row>
    <row r="2227" spans="1:16" x14ac:dyDescent="0.35">
      <c r="A2227" t="s">
        <v>1103</v>
      </c>
      <c r="B2227">
        <v>299</v>
      </c>
      <c r="C2227">
        <v>4</v>
      </c>
      <c r="D2227">
        <v>0</v>
      </c>
      <c r="E2227">
        <v>134</v>
      </c>
      <c r="F2227">
        <v>437</v>
      </c>
      <c r="G2227" s="3">
        <v>45654</v>
      </c>
      <c r="H2227" t="s">
        <v>14</v>
      </c>
      <c r="I2227" t="s">
        <v>1931</v>
      </c>
      <c r="J2227" t="s">
        <v>1455</v>
      </c>
      <c r="K2227" t="s">
        <v>1453</v>
      </c>
      <c r="M2227" t="s">
        <v>1465</v>
      </c>
      <c r="N2227" t="s">
        <v>21</v>
      </c>
      <c r="O2227" t="s">
        <v>27</v>
      </c>
      <c r="P2227" t="s">
        <v>28</v>
      </c>
    </row>
    <row r="2228" spans="1:16" x14ac:dyDescent="0.35">
      <c r="A2228" t="s">
        <v>1106</v>
      </c>
      <c r="B2228">
        <v>324</v>
      </c>
      <c r="C2228">
        <v>2</v>
      </c>
      <c r="D2228">
        <v>2</v>
      </c>
      <c r="E2228">
        <v>202</v>
      </c>
      <c r="F2228">
        <v>530</v>
      </c>
      <c r="G2228" s="3">
        <v>45654</v>
      </c>
      <c r="H2228" t="s">
        <v>14</v>
      </c>
      <c r="I2228" t="s">
        <v>1933</v>
      </c>
      <c r="J2228" t="s">
        <v>1455</v>
      </c>
      <c r="K2228" t="s">
        <v>1453</v>
      </c>
      <c r="M2228" t="s">
        <v>1462</v>
      </c>
      <c r="N2228" t="s">
        <v>21</v>
      </c>
      <c r="O2228" t="s">
        <v>91</v>
      </c>
      <c r="P2228" t="s">
        <v>111</v>
      </c>
    </row>
    <row r="2229" spans="1:16" x14ac:dyDescent="0.35">
      <c r="A2229" t="s">
        <v>1112</v>
      </c>
      <c r="B2229">
        <v>430</v>
      </c>
      <c r="C2229">
        <v>3</v>
      </c>
      <c r="D2229">
        <v>3</v>
      </c>
      <c r="E2229">
        <v>190</v>
      </c>
      <c r="F2229">
        <v>626</v>
      </c>
      <c r="G2229" s="3">
        <v>45654</v>
      </c>
      <c r="H2229" t="s">
        <v>14</v>
      </c>
      <c r="I2229" t="s">
        <v>1979</v>
      </c>
      <c r="J2229" t="s">
        <v>1455</v>
      </c>
      <c r="K2229" t="s">
        <v>1453</v>
      </c>
      <c r="M2229" t="s">
        <v>1465</v>
      </c>
      <c r="N2229" t="s">
        <v>21</v>
      </c>
      <c r="O2229" t="s">
        <v>27</v>
      </c>
      <c r="P2229" t="s">
        <v>28</v>
      </c>
    </row>
    <row r="2230" spans="1:16" x14ac:dyDescent="0.35">
      <c r="A2230" t="s">
        <v>1118</v>
      </c>
      <c r="B2230">
        <v>146</v>
      </c>
      <c r="D2230">
        <v>0</v>
      </c>
      <c r="E2230">
        <v>33</v>
      </c>
      <c r="F2230">
        <v>179</v>
      </c>
      <c r="G2230" s="3">
        <v>45654</v>
      </c>
      <c r="H2230" t="s">
        <v>14</v>
      </c>
      <c r="I2230" t="s">
        <v>1940</v>
      </c>
      <c r="J2230" t="s">
        <v>1455</v>
      </c>
      <c r="K2230" t="s">
        <v>1453</v>
      </c>
      <c r="M2230" t="s">
        <v>1465</v>
      </c>
      <c r="N2230" t="s">
        <v>21</v>
      </c>
      <c r="O2230" t="s">
        <v>27</v>
      </c>
      <c r="P2230" t="s">
        <v>28</v>
      </c>
    </row>
    <row r="2231" spans="1:16" x14ac:dyDescent="0.35">
      <c r="A2231" t="s">
        <v>1121</v>
      </c>
      <c r="B2231">
        <v>214</v>
      </c>
      <c r="D2231">
        <v>0</v>
      </c>
      <c r="E2231">
        <v>90</v>
      </c>
      <c r="F2231">
        <v>304</v>
      </c>
      <c r="G2231" s="3">
        <v>45654</v>
      </c>
      <c r="H2231" t="s">
        <v>14</v>
      </c>
      <c r="I2231" t="s">
        <v>1980</v>
      </c>
      <c r="J2231" t="s">
        <v>1455</v>
      </c>
      <c r="K2231" t="s">
        <v>1453</v>
      </c>
      <c r="M2231" t="s">
        <v>1465</v>
      </c>
      <c r="N2231" t="s">
        <v>21</v>
      </c>
      <c r="O2231" t="s">
        <v>27</v>
      </c>
      <c r="P2231" t="s">
        <v>84</v>
      </c>
    </row>
    <row r="2232" spans="1:16" x14ac:dyDescent="0.35">
      <c r="A2232" t="s">
        <v>1221</v>
      </c>
      <c r="B2232">
        <v>1</v>
      </c>
      <c r="D2232">
        <v>0</v>
      </c>
      <c r="E2232">
        <v>0</v>
      </c>
      <c r="F2232">
        <v>1</v>
      </c>
      <c r="G2232" s="3">
        <v>45654</v>
      </c>
      <c r="H2232" t="s">
        <v>14</v>
      </c>
      <c r="I2232" t="s">
        <v>1994</v>
      </c>
      <c r="J2232" t="s">
        <v>1456</v>
      </c>
      <c r="K2232" t="s">
        <v>1450</v>
      </c>
      <c r="M2232" t="s">
        <v>1471</v>
      </c>
      <c r="N2232" t="s">
        <v>33</v>
      </c>
      <c r="O2232" t="s">
        <v>53</v>
      </c>
      <c r="P2232" t="s">
        <v>54</v>
      </c>
    </row>
    <row r="2233" spans="1:16" x14ac:dyDescent="0.35">
      <c r="A2233" t="s">
        <v>273</v>
      </c>
      <c r="B2233">
        <v>7</v>
      </c>
      <c r="D2233">
        <v>0</v>
      </c>
      <c r="E2233">
        <v>2</v>
      </c>
      <c r="F2233">
        <v>9</v>
      </c>
      <c r="G2233" s="3">
        <v>45654</v>
      </c>
      <c r="H2233" t="s">
        <v>14</v>
      </c>
      <c r="I2233" t="s">
        <v>1611</v>
      </c>
      <c r="J2233" t="s">
        <v>1448</v>
      </c>
      <c r="K2233" t="s">
        <v>1453</v>
      </c>
      <c r="M2233" t="s">
        <v>1464</v>
      </c>
      <c r="N2233" t="s">
        <v>2021</v>
      </c>
      <c r="O2233" t="s">
        <v>15</v>
      </c>
      <c r="P2233" t="s">
        <v>38</v>
      </c>
    </row>
    <row r="2234" spans="1:16" x14ac:dyDescent="0.35">
      <c r="A2234" t="s">
        <v>2024</v>
      </c>
      <c r="B2234">
        <v>10</v>
      </c>
      <c r="D2234">
        <v>0</v>
      </c>
      <c r="E2234">
        <v>0</v>
      </c>
      <c r="F2234">
        <v>10</v>
      </c>
      <c r="G2234" s="3">
        <v>45654</v>
      </c>
      <c r="H2234" t="s">
        <v>14</v>
      </c>
      <c r="I2234" t="s">
        <v>2025</v>
      </c>
      <c r="J2234" t="s">
        <v>1460</v>
      </c>
      <c r="K2234" t="s">
        <v>1450</v>
      </c>
      <c r="M2234" t="s">
        <v>1986</v>
      </c>
      <c r="N2234" t="s">
        <v>2021</v>
      </c>
      <c r="O2234" t="s">
        <v>58</v>
      </c>
      <c r="P2234" t="s">
        <v>1984</v>
      </c>
    </row>
    <row r="2235" spans="1:16" x14ac:dyDescent="0.35">
      <c r="A2235" t="s">
        <v>2026</v>
      </c>
      <c r="B2235">
        <v>77</v>
      </c>
      <c r="D2235">
        <v>0</v>
      </c>
      <c r="E2235">
        <v>14</v>
      </c>
      <c r="F2235">
        <v>91</v>
      </c>
      <c r="G2235" s="3">
        <v>45654</v>
      </c>
      <c r="H2235" t="s">
        <v>14</v>
      </c>
      <c r="I2235" t="s">
        <v>1898</v>
      </c>
      <c r="J2235" t="s">
        <v>1456</v>
      </c>
      <c r="K2235" t="s">
        <v>1450</v>
      </c>
      <c r="M2235" t="s">
        <v>1463</v>
      </c>
      <c r="N2235" t="s">
        <v>33</v>
      </c>
      <c r="O2235" t="s">
        <v>73</v>
      </c>
      <c r="P2235" t="s">
        <v>74</v>
      </c>
    </row>
    <row r="2236" spans="1:16" x14ac:dyDescent="0.35">
      <c r="A2236" t="s">
        <v>560</v>
      </c>
      <c r="B2236">
        <v>56</v>
      </c>
      <c r="D2236">
        <v>0</v>
      </c>
      <c r="E2236">
        <v>13</v>
      </c>
      <c r="F2236">
        <v>69</v>
      </c>
      <c r="G2236" s="3">
        <v>45654</v>
      </c>
      <c r="H2236" t="s">
        <v>14</v>
      </c>
      <c r="I2236" t="s">
        <v>2027</v>
      </c>
      <c r="J2236" t="s">
        <v>1456</v>
      </c>
      <c r="K2236" t="s">
        <v>1450</v>
      </c>
      <c r="M2236" t="s">
        <v>1454</v>
      </c>
      <c r="N2236" t="s">
        <v>33</v>
      </c>
      <c r="O2236" t="s">
        <v>53</v>
      </c>
      <c r="P2236" t="s">
        <v>198</v>
      </c>
    </row>
    <row r="2237" spans="1:16" x14ac:dyDescent="0.35">
      <c r="A2237" t="s">
        <v>1306</v>
      </c>
      <c r="B2237">
        <v>56</v>
      </c>
      <c r="D2237">
        <v>0</v>
      </c>
      <c r="E2237">
        <v>2</v>
      </c>
      <c r="F2237">
        <v>58</v>
      </c>
      <c r="G2237" s="3">
        <v>45654</v>
      </c>
      <c r="H2237" t="s">
        <v>14</v>
      </c>
      <c r="I2237" t="s">
        <v>1978</v>
      </c>
      <c r="J2237" t="s">
        <v>1456</v>
      </c>
      <c r="K2237" t="s">
        <v>1450</v>
      </c>
      <c r="M2237" t="s">
        <v>1471</v>
      </c>
      <c r="N2237" t="s">
        <v>33</v>
      </c>
      <c r="O2237" t="s">
        <v>53</v>
      </c>
      <c r="P2237" t="s">
        <v>54</v>
      </c>
    </row>
    <row r="2238" spans="1:16" x14ac:dyDescent="0.35">
      <c r="A2238" t="s">
        <v>1319</v>
      </c>
      <c r="B2238">
        <v>41</v>
      </c>
      <c r="D2238">
        <v>1</v>
      </c>
      <c r="E2238">
        <v>21</v>
      </c>
      <c r="F2238">
        <v>63</v>
      </c>
      <c r="G2238" s="3">
        <v>45654</v>
      </c>
      <c r="H2238" t="s">
        <v>14</v>
      </c>
      <c r="I2238" t="s">
        <v>1768</v>
      </c>
      <c r="J2238" t="s">
        <v>1456</v>
      </c>
      <c r="K2238" t="s">
        <v>1450</v>
      </c>
      <c r="M2238" t="s">
        <v>1454</v>
      </c>
      <c r="N2238" t="s">
        <v>33</v>
      </c>
      <c r="O2238" t="s">
        <v>53</v>
      </c>
      <c r="P2238" t="s">
        <v>198</v>
      </c>
    </row>
    <row r="2239" spans="1:16" x14ac:dyDescent="0.35">
      <c r="A2239" t="s">
        <v>740</v>
      </c>
      <c r="B2239">
        <v>233</v>
      </c>
      <c r="C2239">
        <v>1</v>
      </c>
      <c r="D2239">
        <v>0</v>
      </c>
      <c r="E2239">
        <v>45</v>
      </c>
      <c r="F2239">
        <v>279</v>
      </c>
      <c r="G2239" s="3">
        <v>45654</v>
      </c>
      <c r="H2239" t="s">
        <v>14</v>
      </c>
      <c r="I2239" t="s">
        <v>1769</v>
      </c>
      <c r="J2239" t="s">
        <v>1456</v>
      </c>
      <c r="K2239" t="s">
        <v>1450</v>
      </c>
      <c r="M2239" t="s">
        <v>1462</v>
      </c>
      <c r="N2239" t="s">
        <v>33</v>
      </c>
      <c r="O2239" t="s">
        <v>70</v>
      </c>
      <c r="P2239" t="s">
        <v>71</v>
      </c>
    </row>
    <row r="2240" spans="1:16" x14ac:dyDescent="0.35">
      <c r="A2240" t="s">
        <v>788</v>
      </c>
      <c r="B2240">
        <v>153</v>
      </c>
      <c r="C2240">
        <v>1</v>
      </c>
      <c r="D2240">
        <v>0</v>
      </c>
      <c r="E2240">
        <v>55</v>
      </c>
      <c r="F2240">
        <v>209</v>
      </c>
      <c r="G2240" s="3">
        <v>45654</v>
      </c>
      <c r="H2240" t="s">
        <v>14</v>
      </c>
      <c r="I2240" t="s">
        <v>2028</v>
      </c>
      <c r="J2240" t="s">
        <v>1456</v>
      </c>
      <c r="K2240" t="s">
        <v>1450</v>
      </c>
      <c r="M2240" t="s">
        <v>1479</v>
      </c>
      <c r="N2240" t="s">
        <v>33</v>
      </c>
      <c r="O2240" t="s">
        <v>45</v>
      </c>
      <c r="P2240" t="s">
        <v>276</v>
      </c>
    </row>
    <row r="2241" spans="1:16" x14ac:dyDescent="0.35">
      <c r="A2241" t="s">
        <v>298</v>
      </c>
      <c r="B2241">
        <v>208</v>
      </c>
      <c r="C2241">
        <v>2</v>
      </c>
      <c r="D2241">
        <v>0</v>
      </c>
      <c r="E2241">
        <v>64</v>
      </c>
      <c r="F2241">
        <v>274</v>
      </c>
      <c r="G2241" s="3">
        <v>45654</v>
      </c>
      <c r="H2241" t="s">
        <v>14</v>
      </c>
      <c r="I2241" t="s">
        <v>1628</v>
      </c>
      <c r="J2241" t="s">
        <v>1448</v>
      </c>
      <c r="K2241" t="s">
        <v>1453</v>
      </c>
      <c r="M2241" t="s">
        <v>1471</v>
      </c>
      <c r="N2241" t="s">
        <v>2021</v>
      </c>
      <c r="O2241" t="s">
        <v>15</v>
      </c>
      <c r="P2241" t="s">
        <v>185</v>
      </c>
    </row>
    <row r="2242" spans="1:16" x14ac:dyDescent="0.35">
      <c r="A2242" t="s">
        <v>299</v>
      </c>
      <c r="B2242">
        <v>103</v>
      </c>
      <c r="D2242">
        <v>0</v>
      </c>
      <c r="E2242">
        <v>22</v>
      </c>
      <c r="F2242">
        <v>125</v>
      </c>
      <c r="G2242" s="3">
        <v>45654</v>
      </c>
      <c r="H2242" t="s">
        <v>14</v>
      </c>
      <c r="I2242" t="s">
        <v>1628</v>
      </c>
      <c r="J2242" t="s">
        <v>1448</v>
      </c>
      <c r="K2242" t="s">
        <v>1453</v>
      </c>
      <c r="M2242" t="s">
        <v>1471</v>
      </c>
      <c r="N2242" t="s">
        <v>2021</v>
      </c>
      <c r="O2242" t="s">
        <v>15</v>
      </c>
      <c r="P2242" t="s">
        <v>185</v>
      </c>
    </row>
    <row r="2243" spans="1:16" x14ac:dyDescent="0.35">
      <c r="A2243" t="s">
        <v>2029</v>
      </c>
      <c r="B2243">
        <v>94</v>
      </c>
      <c r="C2243">
        <v>1</v>
      </c>
      <c r="D2243">
        <v>3</v>
      </c>
      <c r="E2243">
        <v>119</v>
      </c>
      <c r="F2243">
        <v>217</v>
      </c>
      <c r="G2243" s="3">
        <v>45654</v>
      </c>
      <c r="H2243" t="s">
        <v>14</v>
      </c>
      <c r="I2243" t="s">
        <v>1487</v>
      </c>
      <c r="J2243" t="s">
        <v>1460</v>
      </c>
      <c r="K2243" t="s">
        <v>1473</v>
      </c>
      <c r="M2243" t="s">
        <v>2050</v>
      </c>
      <c r="N2243" t="s">
        <v>2021</v>
      </c>
      <c r="O2243" t="s">
        <v>58</v>
      </c>
      <c r="P2243" t="s">
        <v>89</v>
      </c>
    </row>
    <row r="2244" spans="1:16" x14ac:dyDescent="0.35">
      <c r="A2244" t="s">
        <v>607</v>
      </c>
      <c r="B2244">
        <v>1</v>
      </c>
      <c r="D2244">
        <v>0</v>
      </c>
      <c r="E2244">
        <v>1</v>
      </c>
      <c r="F2244">
        <v>2</v>
      </c>
      <c r="G2244" s="3">
        <v>45654</v>
      </c>
      <c r="H2244" t="s">
        <v>14</v>
      </c>
      <c r="I2244" t="s">
        <v>1744</v>
      </c>
      <c r="J2244" t="s">
        <v>1448</v>
      </c>
      <c r="K2244" t="s">
        <v>1453</v>
      </c>
      <c r="M2244" t="s">
        <v>1464</v>
      </c>
      <c r="N2244" t="s">
        <v>2021</v>
      </c>
      <c r="O2244" t="s">
        <v>15</v>
      </c>
      <c r="P2244" t="s">
        <v>16</v>
      </c>
    </row>
    <row r="2245" spans="1:16" x14ac:dyDescent="0.35">
      <c r="A2245" t="s">
        <v>848</v>
      </c>
      <c r="D2245">
        <v>0</v>
      </c>
      <c r="E2245">
        <v>2</v>
      </c>
      <c r="F2245">
        <v>2</v>
      </c>
      <c r="G2245" s="3">
        <v>45654</v>
      </c>
      <c r="H2245" t="s">
        <v>14</v>
      </c>
      <c r="I2245" t="s">
        <v>2003</v>
      </c>
      <c r="J2245" t="s">
        <v>1452</v>
      </c>
      <c r="K2245" t="s">
        <v>1523</v>
      </c>
      <c r="M2245" t="s">
        <v>2050</v>
      </c>
      <c r="N2245" t="s">
        <v>21</v>
      </c>
      <c r="O2245" t="s">
        <v>22</v>
      </c>
      <c r="P2245" t="s">
        <v>223</v>
      </c>
    </row>
    <row r="2246" spans="1:16" x14ac:dyDescent="0.35">
      <c r="A2246" t="s">
        <v>982</v>
      </c>
      <c r="B2246">
        <v>6</v>
      </c>
      <c r="D2246">
        <v>0</v>
      </c>
      <c r="E2246">
        <v>0</v>
      </c>
      <c r="F2246">
        <v>6</v>
      </c>
      <c r="G2246" s="3">
        <v>45654</v>
      </c>
      <c r="H2246" t="s">
        <v>14</v>
      </c>
      <c r="I2246" t="s">
        <v>1567</v>
      </c>
      <c r="J2246" t="s">
        <v>1456</v>
      </c>
      <c r="K2246" t="s">
        <v>1450</v>
      </c>
      <c r="M2246" t="s">
        <v>1454</v>
      </c>
      <c r="N2246" t="s">
        <v>33</v>
      </c>
      <c r="O2246" t="s">
        <v>53</v>
      </c>
      <c r="P2246" t="s">
        <v>198</v>
      </c>
    </row>
    <row r="2247" spans="1:16" x14ac:dyDescent="0.35">
      <c r="A2247" t="s">
        <v>1136</v>
      </c>
      <c r="B2247">
        <v>1</v>
      </c>
      <c r="D2247">
        <v>0</v>
      </c>
      <c r="E2247">
        <v>3</v>
      </c>
      <c r="F2247">
        <v>4</v>
      </c>
      <c r="G2247" s="3">
        <v>45654</v>
      </c>
      <c r="H2247" t="s">
        <v>14</v>
      </c>
      <c r="I2247" t="s">
        <v>1600</v>
      </c>
      <c r="J2247" t="s">
        <v>1455</v>
      </c>
      <c r="K2247" t="s">
        <v>1450</v>
      </c>
      <c r="M2247" t="s">
        <v>1465</v>
      </c>
      <c r="N2247" t="s">
        <v>21</v>
      </c>
      <c r="O2247" t="s">
        <v>91</v>
      </c>
      <c r="P2247" t="s">
        <v>92</v>
      </c>
    </row>
    <row r="2248" spans="1:16" x14ac:dyDescent="0.35">
      <c r="A2248" t="s">
        <v>2054</v>
      </c>
      <c r="B2248">
        <v>443</v>
      </c>
      <c r="C2248">
        <v>4</v>
      </c>
      <c r="D2248">
        <v>3</v>
      </c>
      <c r="E2248">
        <v>505</v>
      </c>
      <c r="F2248">
        <v>955</v>
      </c>
      <c r="G2248" s="3">
        <v>45654</v>
      </c>
      <c r="H2248" t="s">
        <v>14</v>
      </c>
      <c r="I2248" t="s">
        <v>1622</v>
      </c>
      <c r="J2248" t="s">
        <v>1460</v>
      </c>
      <c r="K2248" t="s">
        <v>1526</v>
      </c>
      <c r="M2248" t="s">
        <v>2050</v>
      </c>
      <c r="N2248" t="s">
        <v>2021</v>
      </c>
      <c r="O2248" t="s">
        <v>58</v>
      </c>
      <c r="P2248" t="s">
        <v>59</v>
      </c>
    </row>
    <row r="2249" spans="1:16" x14ac:dyDescent="0.35">
      <c r="A2249" t="s">
        <v>614</v>
      </c>
      <c r="D2249">
        <v>0</v>
      </c>
      <c r="E2249">
        <v>15</v>
      </c>
      <c r="F2249">
        <v>15</v>
      </c>
      <c r="G2249" s="3">
        <v>45654</v>
      </c>
      <c r="H2249" t="s">
        <v>14</v>
      </c>
      <c r="I2249" t="s">
        <v>2061</v>
      </c>
      <c r="J2249" t="s">
        <v>1455</v>
      </c>
      <c r="K2249" t="s">
        <v>1453</v>
      </c>
      <c r="M2249" t="s">
        <v>1462</v>
      </c>
      <c r="N2249" t="s">
        <v>21</v>
      </c>
      <c r="O2249" t="s">
        <v>91</v>
      </c>
      <c r="P2249" t="s">
        <v>2052</v>
      </c>
    </row>
    <row r="2250" spans="1:16" x14ac:dyDescent="0.35">
      <c r="A2250" t="s">
        <v>2004</v>
      </c>
      <c r="B2250">
        <v>1</v>
      </c>
      <c r="D2250">
        <v>0</v>
      </c>
      <c r="E2250">
        <v>0</v>
      </c>
      <c r="F2250">
        <v>1</v>
      </c>
      <c r="G2250" s="3">
        <v>45654</v>
      </c>
      <c r="H2250" t="s">
        <v>14</v>
      </c>
      <c r="I2250" t="s">
        <v>2005</v>
      </c>
      <c r="J2250" t="s">
        <v>1448</v>
      </c>
      <c r="K2250" t="s">
        <v>1453</v>
      </c>
      <c r="M2250" t="s">
        <v>1464</v>
      </c>
      <c r="N2250" t="s">
        <v>2021</v>
      </c>
      <c r="O2250" t="s">
        <v>15</v>
      </c>
      <c r="P2250" t="s">
        <v>185</v>
      </c>
    </row>
    <row r="2251" spans="1:16" x14ac:dyDescent="0.35">
      <c r="A2251" t="s">
        <v>2056</v>
      </c>
      <c r="B2251">
        <v>48</v>
      </c>
      <c r="D2251">
        <v>0</v>
      </c>
      <c r="E2251">
        <v>6</v>
      </c>
      <c r="F2251">
        <v>54</v>
      </c>
      <c r="G2251" s="3">
        <v>45654</v>
      </c>
      <c r="H2251" t="s">
        <v>14</v>
      </c>
      <c r="I2251" t="s">
        <v>2057</v>
      </c>
      <c r="J2251" t="s">
        <v>1456</v>
      </c>
      <c r="K2251" t="s">
        <v>1450</v>
      </c>
      <c r="M2251" t="s">
        <v>1469</v>
      </c>
      <c r="N2251" t="s">
        <v>33</v>
      </c>
      <c r="O2251" t="s">
        <v>73</v>
      </c>
      <c r="P2251" t="s">
        <v>74</v>
      </c>
    </row>
    <row r="2252" spans="1:16" x14ac:dyDescent="0.35">
      <c r="A2252" t="s">
        <v>533</v>
      </c>
      <c r="B2252">
        <v>19</v>
      </c>
      <c r="D2252">
        <v>0</v>
      </c>
      <c r="E2252">
        <v>2</v>
      </c>
      <c r="F2252">
        <v>21</v>
      </c>
      <c r="G2252" s="3">
        <v>45654</v>
      </c>
      <c r="H2252" t="s">
        <v>14</v>
      </c>
      <c r="I2252" t="s">
        <v>2058</v>
      </c>
      <c r="J2252" t="s">
        <v>1456</v>
      </c>
      <c r="K2252" t="s">
        <v>1453</v>
      </c>
      <c r="M2252" t="s">
        <v>1469</v>
      </c>
      <c r="N2252" t="s">
        <v>33</v>
      </c>
      <c r="O2252" t="s">
        <v>73</v>
      </c>
      <c r="P2252" t="s">
        <v>74</v>
      </c>
    </row>
    <row r="2253" spans="1:16" x14ac:dyDescent="0.35">
      <c r="A2253" t="s">
        <v>2001</v>
      </c>
      <c r="B2253">
        <v>2</v>
      </c>
      <c r="D2253">
        <v>0</v>
      </c>
      <c r="E2253">
        <v>1</v>
      </c>
      <c r="F2253">
        <v>3</v>
      </c>
      <c r="G2253" s="3">
        <v>45654</v>
      </c>
      <c r="H2253" t="s">
        <v>14</v>
      </c>
      <c r="I2253" t="s">
        <v>2002</v>
      </c>
      <c r="J2253" t="s">
        <v>1448</v>
      </c>
      <c r="K2253" t="s">
        <v>1453</v>
      </c>
      <c r="M2253" t="s">
        <v>1464</v>
      </c>
      <c r="N2253" t="s">
        <v>2021</v>
      </c>
      <c r="O2253" t="s">
        <v>15</v>
      </c>
      <c r="P2253" t="s">
        <v>185</v>
      </c>
    </row>
    <row r="2254" spans="1:16" x14ac:dyDescent="0.35">
      <c r="A2254" t="s">
        <v>993</v>
      </c>
      <c r="B2254">
        <v>1</v>
      </c>
      <c r="D2254">
        <v>0</v>
      </c>
      <c r="E2254">
        <v>0</v>
      </c>
      <c r="F2254">
        <v>1</v>
      </c>
      <c r="G2254" s="3">
        <v>45654</v>
      </c>
      <c r="H2254" t="s">
        <v>14</v>
      </c>
      <c r="I2254" t="s">
        <v>2062</v>
      </c>
      <c r="J2254" t="s">
        <v>1456</v>
      </c>
      <c r="K2254" t="s">
        <v>1450</v>
      </c>
      <c r="M2254" t="s">
        <v>2060</v>
      </c>
      <c r="N2254" t="s">
        <v>33</v>
      </c>
      <c r="O2254" t="s">
        <v>34</v>
      </c>
      <c r="P2254" t="s">
        <v>35</v>
      </c>
    </row>
    <row r="2255" spans="1:16" x14ac:dyDescent="0.35">
      <c r="G2255" s="3"/>
    </row>
    <row r="2256" spans="1:16" x14ac:dyDescent="0.35">
      <c r="G2256" s="3"/>
    </row>
    <row r="2257" spans="7:7" x14ac:dyDescent="0.35">
      <c r="G2257" s="3"/>
    </row>
    <row r="2258" spans="7:7" x14ac:dyDescent="0.35">
      <c r="G2258" s="3"/>
    </row>
    <row r="2259" spans="7:7" x14ac:dyDescent="0.35">
      <c r="G2259" s="3"/>
    </row>
    <row r="2260" spans="7:7" x14ac:dyDescent="0.35">
      <c r="G2260" s="3"/>
    </row>
    <row r="2261" spans="7:7" x14ac:dyDescent="0.35">
      <c r="G2261" s="3"/>
    </row>
    <row r="2262" spans="7:7" x14ac:dyDescent="0.35">
      <c r="G2262" s="3"/>
    </row>
    <row r="2263" spans="7:7" x14ac:dyDescent="0.35">
      <c r="G2263" s="3"/>
    </row>
    <row r="2264" spans="7:7" x14ac:dyDescent="0.35">
      <c r="G2264" s="3"/>
    </row>
    <row r="2265" spans="7:7" x14ac:dyDescent="0.35">
      <c r="G2265" s="3"/>
    </row>
    <row r="2266" spans="7:7" x14ac:dyDescent="0.35">
      <c r="G2266" s="3"/>
    </row>
    <row r="2267" spans="7:7" x14ac:dyDescent="0.35">
      <c r="G2267" s="3"/>
    </row>
    <row r="2268" spans="7:7" x14ac:dyDescent="0.35">
      <c r="G2268" s="3"/>
    </row>
    <row r="2269" spans="7:7" x14ac:dyDescent="0.35">
      <c r="G2269" s="3"/>
    </row>
    <row r="2270" spans="7:7" x14ac:dyDescent="0.35">
      <c r="G2270" s="3"/>
    </row>
    <row r="2271" spans="7:7" x14ac:dyDescent="0.35">
      <c r="G2271" s="3"/>
    </row>
    <row r="2272" spans="7:7" x14ac:dyDescent="0.35">
      <c r="G2272" s="3"/>
    </row>
    <row r="2273" spans="7:7" x14ac:dyDescent="0.35">
      <c r="G2273" s="3"/>
    </row>
    <row r="2274" spans="7:7" x14ac:dyDescent="0.35">
      <c r="G2274" s="3"/>
    </row>
    <row r="2275" spans="7:7" x14ac:dyDescent="0.35">
      <c r="G2275" s="3"/>
    </row>
    <row r="2276" spans="7:7" x14ac:dyDescent="0.35">
      <c r="G2276" s="3"/>
    </row>
    <row r="2277" spans="7:7" x14ac:dyDescent="0.35">
      <c r="G2277" s="3"/>
    </row>
    <row r="2278" spans="7:7" x14ac:dyDescent="0.35">
      <c r="G2278" s="3"/>
    </row>
    <row r="2279" spans="7:7" x14ac:dyDescent="0.35">
      <c r="G2279" s="3"/>
    </row>
    <row r="2280" spans="7:7" x14ac:dyDescent="0.35">
      <c r="G2280" s="3"/>
    </row>
    <row r="2281" spans="7:7" x14ac:dyDescent="0.35">
      <c r="G2281" s="3"/>
    </row>
    <row r="2282" spans="7:7" x14ac:dyDescent="0.35">
      <c r="G2282" s="3"/>
    </row>
    <row r="2283" spans="7:7" x14ac:dyDescent="0.35">
      <c r="G2283" s="3"/>
    </row>
    <row r="2284" spans="7:7" x14ac:dyDescent="0.35">
      <c r="G2284" s="3"/>
    </row>
    <row r="2285" spans="7:7" x14ac:dyDescent="0.35">
      <c r="G2285" s="3"/>
    </row>
    <row r="2286" spans="7:7" x14ac:dyDescent="0.35">
      <c r="G2286" s="3"/>
    </row>
    <row r="2287" spans="7:7" x14ac:dyDescent="0.35">
      <c r="G2287" s="3"/>
    </row>
    <row r="2288" spans="7:7" x14ac:dyDescent="0.35">
      <c r="G2288" s="3"/>
    </row>
    <row r="2289" spans="7:7" x14ac:dyDescent="0.35">
      <c r="G2289" s="3"/>
    </row>
    <row r="2290" spans="7:7" x14ac:dyDescent="0.35">
      <c r="G2290" s="3"/>
    </row>
    <row r="2291" spans="7:7" x14ac:dyDescent="0.35">
      <c r="G2291" s="3"/>
    </row>
    <row r="2292" spans="7:7" x14ac:dyDescent="0.35">
      <c r="G2292" s="3"/>
    </row>
    <row r="2293" spans="7:7" x14ac:dyDescent="0.35">
      <c r="G2293" s="3"/>
    </row>
    <row r="2294" spans="7:7" x14ac:dyDescent="0.35">
      <c r="G2294" s="3"/>
    </row>
    <row r="2295" spans="7:7" x14ac:dyDescent="0.35">
      <c r="G2295" s="3"/>
    </row>
    <row r="2296" spans="7:7" x14ac:dyDescent="0.35">
      <c r="G2296" s="3"/>
    </row>
    <row r="2297" spans="7:7" x14ac:dyDescent="0.35">
      <c r="G2297" s="3"/>
    </row>
    <row r="2298" spans="7:7" x14ac:dyDescent="0.35">
      <c r="G2298" s="3"/>
    </row>
    <row r="2299" spans="7:7" x14ac:dyDescent="0.35">
      <c r="G2299" s="3"/>
    </row>
    <row r="2300" spans="7:7" x14ac:dyDescent="0.35">
      <c r="G2300" s="3"/>
    </row>
    <row r="2301" spans="7:7" x14ac:dyDescent="0.35">
      <c r="G2301" s="3"/>
    </row>
    <row r="2302" spans="7:7" x14ac:dyDescent="0.35">
      <c r="G2302" s="3"/>
    </row>
    <row r="2303" spans="7:7" x14ac:dyDescent="0.35">
      <c r="G2303" s="3"/>
    </row>
    <row r="2304" spans="7:7" x14ac:dyDescent="0.35">
      <c r="G2304" s="3"/>
    </row>
    <row r="2305" spans="7:7" x14ac:dyDescent="0.35">
      <c r="G2305" s="3"/>
    </row>
    <row r="2306" spans="7:7" x14ac:dyDescent="0.35">
      <c r="G2306" s="3"/>
    </row>
    <row r="2307" spans="7:7" x14ac:dyDescent="0.35">
      <c r="G2307" s="3"/>
    </row>
    <row r="2308" spans="7:7" x14ac:dyDescent="0.35">
      <c r="G2308" s="3"/>
    </row>
    <row r="2309" spans="7:7" x14ac:dyDescent="0.35">
      <c r="G2309" s="3"/>
    </row>
    <row r="2310" spans="7:7" x14ac:dyDescent="0.35">
      <c r="G2310" s="3"/>
    </row>
    <row r="2311" spans="7:7" x14ac:dyDescent="0.35">
      <c r="G2311" s="3"/>
    </row>
    <row r="2312" spans="7:7" x14ac:dyDescent="0.35">
      <c r="G2312" s="3"/>
    </row>
    <row r="2313" spans="7:7" x14ac:dyDescent="0.35">
      <c r="G2313" s="3"/>
    </row>
    <row r="2314" spans="7:7" x14ac:dyDescent="0.35">
      <c r="G2314" s="3"/>
    </row>
    <row r="2315" spans="7:7" x14ac:dyDescent="0.35">
      <c r="G2315" s="3"/>
    </row>
    <row r="2316" spans="7:7" x14ac:dyDescent="0.35">
      <c r="G2316" s="3"/>
    </row>
    <row r="2317" spans="7:7" x14ac:dyDescent="0.35">
      <c r="G2317" s="3"/>
    </row>
    <row r="2318" spans="7:7" x14ac:dyDescent="0.35">
      <c r="G2318" s="3"/>
    </row>
    <row r="2319" spans="7:7" x14ac:dyDescent="0.35">
      <c r="G2319" s="3"/>
    </row>
    <row r="2320" spans="7:7" x14ac:dyDescent="0.35">
      <c r="G2320" s="3"/>
    </row>
    <row r="2321" spans="7:7" x14ac:dyDescent="0.35">
      <c r="G2321" s="3"/>
    </row>
    <row r="2322" spans="7:7" x14ac:dyDescent="0.35">
      <c r="G2322" s="3"/>
    </row>
    <row r="2323" spans="7:7" x14ac:dyDescent="0.35">
      <c r="G2323" s="3"/>
    </row>
    <row r="2324" spans="7:7" x14ac:dyDescent="0.35">
      <c r="G2324" s="3"/>
    </row>
    <row r="2325" spans="7:7" x14ac:dyDescent="0.35">
      <c r="G2325" s="3"/>
    </row>
    <row r="2326" spans="7:7" x14ac:dyDescent="0.35">
      <c r="G2326" s="3"/>
    </row>
    <row r="2327" spans="7:7" x14ac:dyDescent="0.35">
      <c r="G2327" s="3"/>
    </row>
    <row r="2328" spans="7:7" x14ac:dyDescent="0.35">
      <c r="G2328" s="3"/>
    </row>
    <row r="2329" spans="7:7" x14ac:dyDescent="0.35">
      <c r="G2329" s="3"/>
    </row>
    <row r="2330" spans="7:7" x14ac:dyDescent="0.35">
      <c r="G2330" s="3"/>
    </row>
    <row r="2331" spans="7:7" x14ac:dyDescent="0.35">
      <c r="G2331" s="3"/>
    </row>
    <row r="2332" spans="7:7" x14ac:dyDescent="0.35">
      <c r="G2332" s="3"/>
    </row>
    <row r="2333" spans="7:7" x14ac:dyDescent="0.35">
      <c r="G2333" s="3"/>
    </row>
    <row r="2334" spans="7:7" x14ac:dyDescent="0.35">
      <c r="G2334" s="3"/>
    </row>
    <row r="2335" spans="7:7" x14ac:dyDescent="0.35">
      <c r="G2335" s="3"/>
    </row>
    <row r="2336" spans="7:7" x14ac:dyDescent="0.35">
      <c r="G2336" s="3"/>
    </row>
    <row r="2337" spans="7:7" x14ac:dyDescent="0.35">
      <c r="G2337" s="3"/>
    </row>
    <row r="2338" spans="7:7" x14ac:dyDescent="0.35">
      <c r="G2338" s="3"/>
    </row>
    <row r="2339" spans="7:7" x14ac:dyDescent="0.35">
      <c r="G2339" s="3"/>
    </row>
    <row r="2340" spans="7:7" x14ac:dyDescent="0.35">
      <c r="G2340" s="3"/>
    </row>
    <row r="2341" spans="7:7" x14ac:dyDescent="0.35">
      <c r="G2341" s="3"/>
    </row>
    <row r="2342" spans="7:7" x14ac:dyDescent="0.35">
      <c r="G2342" s="3"/>
    </row>
    <row r="2343" spans="7:7" x14ac:dyDescent="0.35">
      <c r="G2343" s="3"/>
    </row>
    <row r="2344" spans="7:7" x14ac:dyDescent="0.35">
      <c r="G2344" s="3"/>
    </row>
    <row r="2345" spans="7:7" x14ac:dyDescent="0.35">
      <c r="G2345" s="3"/>
    </row>
    <row r="2346" spans="7:7" x14ac:dyDescent="0.35">
      <c r="G2346" s="3"/>
    </row>
    <row r="2347" spans="7:7" x14ac:dyDescent="0.35">
      <c r="G2347" s="3"/>
    </row>
    <row r="2348" spans="7:7" x14ac:dyDescent="0.35">
      <c r="G2348" s="3"/>
    </row>
    <row r="2349" spans="7:7" x14ac:dyDescent="0.35">
      <c r="G2349" s="3"/>
    </row>
    <row r="2350" spans="7:7" x14ac:dyDescent="0.35">
      <c r="G2350" s="3"/>
    </row>
    <row r="2351" spans="7:7" x14ac:dyDescent="0.35">
      <c r="G2351" s="3"/>
    </row>
    <row r="2352" spans="7:7" x14ac:dyDescent="0.35">
      <c r="G2352" s="3"/>
    </row>
    <row r="2353" spans="7:7" x14ac:dyDescent="0.35">
      <c r="G2353" s="3"/>
    </row>
    <row r="2354" spans="7:7" x14ac:dyDescent="0.35">
      <c r="G2354" s="3"/>
    </row>
    <row r="2355" spans="7:7" x14ac:dyDescent="0.35">
      <c r="G2355" s="3"/>
    </row>
    <row r="2356" spans="7:7" x14ac:dyDescent="0.35">
      <c r="G2356" s="3"/>
    </row>
    <row r="2357" spans="7:7" x14ac:dyDescent="0.35">
      <c r="G2357" s="3"/>
    </row>
    <row r="2358" spans="7:7" x14ac:dyDescent="0.35">
      <c r="G2358" s="3"/>
    </row>
    <row r="2359" spans="7:7" x14ac:dyDescent="0.35">
      <c r="G2359" s="3"/>
    </row>
    <row r="2360" spans="7:7" x14ac:dyDescent="0.35">
      <c r="G2360" s="3"/>
    </row>
    <row r="2361" spans="7:7" x14ac:dyDescent="0.35">
      <c r="G2361" s="3"/>
    </row>
    <row r="2362" spans="7:7" x14ac:dyDescent="0.35">
      <c r="G2362" s="3"/>
    </row>
    <row r="2363" spans="7:7" x14ac:dyDescent="0.35">
      <c r="G2363" s="3"/>
    </row>
    <row r="2364" spans="7:7" x14ac:dyDescent="0.35">
      <c r="G2364" s="3"/>
    </row>
    <row r="2365" spans="7:7" x14ac:dyDescent="0.35">
      <c r="G2365" s="3"/>
    </row>
    <row r="2366" spans="7:7" x14ac:dyDescent="0.35">
      <c r="G2366" s="3"/>
    </row>
    <row r="2367" spans="7:7" x14ac:dyDescent="0.35">
      <c r="G2367" s="3"/>
    </row>
    <row r="2368" spans="7:7" x14ac:dyDescent="0.35">
      <c r="G2368" s="3"/>
    </row>
    <row r="2369" spans="7:7" x14ac:dyDescent="0.35">
      <c r="G2369" s="3"/>
    </row>
    <row r="2370" spans="7:7" x14ac:dyDescent="0.35">
      <c r="G2370" s="3"/>
    </row>
    <row r="2371" spans="7:7" x14ac:dyDescent="0.35">
      <c r="G2371" s="3"/>
    </row>
    <row r="2372" spans="7:7" x14ac:dyDescent="0.35">
      <c r="G2372" s="3"/>
    </row>
    <row r="2373" spans="7:7" x14ac:dyDescent="0.35">
      <c r="G2373" s="3"/>
    </row>
    <row r="2374" spans="7:7" x14ac:dyDescent="0.35">
      <c r="G2374" s="3"/>
    </row>
    <row r="2375" spans="7:7" x14ac:dyDescent="0.35">
      <c r="G2375" s="3"/>
    </row>
    <row r="2376" spans="7:7" x14ac:dyDescent="0.35">
      <c r="G2376" s="3"/>
    </row>
    <row r="2377" spans="7:7" x14ac:dyDescent="0.35">
      <c r="G2377" s="3"/>
    </row>
    <row r="2378" spans="7:7" x14ac:dyDescent="0.35">
      <c r="G2378" s="3"/>
    </row>
    <row r="2379" spans="7:7" x14ac:dyDescent="0.35">
      <c r="G2379" s="3"/>
    </row>
    <row r="2380" spans="7:7" x14ac:dyDescent="0.35">
      <c r="G2380" s="3"/>
    </row>
    <row r="2381" spans="7:7" x14ac:dyDescent="0.35">
      <c r="G2381" s="3"/>
    </row>
    <row r="2382" spans="7:7" x14ac:dyDescent="0.35">
      <c r="G2382" s="3"/>
    </row>
    <row r="2383" spans="7:7" x14ac:dyDescent="0.35">
      <c r="G2383" s="3"/>
    </row>
    <row r="2384" spans="7:7" x14ac:dyDescent="0.35">
      <c r="G2384" s="3"/>
    </row>
    <row r="2385" spans="7:7" x14ac:dyDescent="0.35">
      <c r="G2385" s="3"/>
    </row>
    <row r="2386" spans="7:7" x14ac:dyDescent="0.35">
      <c r="G2386" s="3"/>
    </row>
    <row r="2387" spans="7:7" x14ac:dyDescent="0.35">
      <c r="G2387" s="3"/>
    </row>
    <row r="2388" spans="7:7" x14ac:dyDescent="0.35">
      <c r="G2388" s="3"/>
    </row>
    <row r="2389" spans="7:7" x14ac:dyDescent="0.35">
      <c r="G2389" s="3"/>
    </row>
    <row r="2390" spans="7:7" x14ac:dyDescent="0.35">
      <c r="G2390" s="3"/>
    </row>
    <row r="2391" spans="7:7" x14ac:dyDescent="0.35">
      <c r="G2391" s="3"/>
    </row>
    <row r="2392" spans="7:7" x14ac:dyDescent="0.35">
      <c r="G2392" s="3"/>
    </row>
    <row r="2393" spans="7:7" x14ac:dyDescent="0.35">
      <c r="G2393" s="3"/>
    </row>
    <row r="2394" spans="7:7" x14ac:dyDescent="0.35">
      <c r="G2394" s="3"/>
    </row>
    <row r="2395" spans="7:7" x14ac:dyDescent="0.35">
      <c r="G2395" s="3"/>
    </row>
    <row r="2396" spans="7:7" x14ac:dyDescent="0.35">
      <c r="G2396" s="3"/>
    </row>
    <row r="2397" spans="7:7" x14ac:dyDescent="0.35">
      <c r="G2397" s="3"/>
    </row>
    <row r="2398" spans="7:7" x14ac:dyDescent="0.35">
      <c r="G2398" s="3"/>
    </row>
    <row r="2399" spans="7:7" x14ac:dyDescent="0.35">
      <c r="G2399" s="3"/>
    </row>
    <row r="2400" spans="7:7" x14ac:dyDescent="0.35">
      <c r="G2400" s="3"/>
    </row>
    <row r="2401" spans="7:7" x14ac:dyDescent="0.35">
      <c r="G2401" s="3"/>
    </row>
    <row r="2402" spans="7:7" x14ac:dyDescent="0.35">
      <c r="G2402" s="3"/>
    </row>
    <row r="2403" spans="7:7" x14ac:dyDescent="0.35">
      <c r="G2403" s="3"/>
    </row>
    <row r="2404" spans="7:7" x14ac:dyDescent="0.35">
      <c r="G2404" s="3"/>
    </row>
    <row r="2405" spans="7:7" x14ac:dyDescent="0.35">
      <c r="G2405" s="3"/>
    </row>
    <row r="2406" spans="7:7" x14ac:dyDescent="0.35">
      <c r="G2406" s="3"/>
    </row>
    <row r="2407" spans="7:7" x14ac:dyDescent="0.35">
      <c r="G2407" s="3"/>
    </row>
    <row r="2408" spans="7:7" x14ac:dyDescent="0.35">
      <c r="G2408" s="3"/>
    </row>
    <row r="2409" spans="7:7" x14ac:dyDescent="0.35">
      <c r="G2409" s="3"/>
    </row>
    <row r="2410" spans="7:7" x14ac:dyDescent="0.35">
      <c r="G2410" s="3"/>
    </row>
    <row r="2411" spans="7:7" x14ac:dyDescent="0.35">
      <c r="G2411" s="3"/>
    </row>
    <row r="2412" spans="7:7" x14ac:dyDescent="0.35">
      <c r="G2412" s="3"/>
    </row>
    <row r="2413" spans="7:7" x14ac:dyDescent="0.35">
      <c r="G2413" s="3"/>
    </row>
    <row r="2414" spans="7:7" x14ac:dyDescent="0.35">
      <c r="G2414" s="3"/>
    </row>
    <row r="2415" spans="7:7" x14ac:dyDescent="0.35">
      <c r="G2415" s="3"/>
    </row>
    <row r="2416" spans="7:7" x14ac:dyDescent="0.35">
      <c r="G2416" s="3"/>
    </row>
    <row r="2417" spans="7:7" x14ac:dyDescent="0.35">
      <c r="G2417" s="3"/>
    </row>
    <row r="2418" spans="7:7" x14ac:dyDescent="0.35">
      <c r="G2418" s="3"/>
    </row>
    <row r="2419" spans="7:7" x14ac:dyDescent="0.35">
      <c r="G2419" s="3"/>
    </row>
    <row r="2420" spans="7:7" x14ac:dyDescent="0.35">
      <c r="G2420" s="3"/>
    </row>
    <row r="2421" spans="7:7" x14ac:dyDescent="0.35">
      <c r="G2421" s="3"/>
    </row>
    <row r="2422" spans="7:7" x14ac:dyDescent="0.35">
      <c r="G2422" s="3"/>
    </row>
    <row r="2423" spans="7:7" x14ac:dyDescent="0.35">
      <c r="G2423" s="3"/>
    </row>
    <row r="2424" spans="7:7" x14ac:dyDescent="0.35">
      <c r="G2424" s="3"/>
    </row>
    <row r="2425" spans="7:7" x14ac:dyDescent="0.35">
      <c r="G2425" s="3"/>
    </row>
    <row r="2426" spans="7:7" x14ac:dyDescent="0.35">
      <c r="G2426" s="3"/>
    </row>
    <row r="2427" spans="7:7" x14ac:dyDescent="0.35">
      <c r="G2427" s="3"/>
    </row>
    <row r="2428" spans="7:7" x14ac:dyDescent="0.35">
      <c r="G2428" s="3"/>
    </row>
    <row r="2429" spans="7:7" x14ac:dyDescent="0.35">
      <c r="G2429" s="3"/>
    </row>
    <row r="2430" spans="7:7" x14ac:dyDescent="0.35">
      <c r="G2430" s="3"/>
    </row>
    <row r="2431" spans="7:7" x14ac:dyDescent="0.35">
      <c r="G2431" s="3"/>
    </row>
    <row r="2432" spans="7:7" x14ac:dyDescent="0.35">
      <c r="G2432" s="3"/>
    </row>
    <row r="2433" spans="7:7" x14ac:dyDescent="0.35">
      <c r="G2433" s="3"/>
    </row>
    <row r="2434" spans="7:7" x14ac:dyDescent="0.35">
      <c r="G2434" s="3"/>
    </row>
    <row r="2435" spans="7:7" x14ac:dyDescent="0.35">
      <c r="G2435" s="3"/>
    </row>
    <row r="2436" spans="7:7" x14ac:dyDescent="0.35">
      <c r="G2436" s="3"/>
    </row>
    <row r="2437" spans="7:7" x14ac:dyDescent="0.35">
      <c r="G2437" s="3"/>
    </row>
    <row r="2438" spans="7:7" x14ac:dyDescent="0.35">
      <c r="G2438" s="3"/>
    </row>
    <row r="2439" spans="7:7" x14ac:dyDescent="0.35">
      <c r="G2439" s="3"/>
    </row>
    <row r="2440" spans="7:7" x14ac:dyDescent="0.35">
      <c r="G2440" s="3"/>
    </row>
    <row r="2441" spans="7:7" x14ac:dyDescent="0.35">
      <c r="G2441" s="3"/>
    </row>
    <row r="2442" spans="7:7" x14ac:dyDescent="0.35">
      <c r="G2442" s="3"/>
    </row>
    <row r="2443" spans="7:7" x14ac:dyDescent="0.35">
      <c r="G2443" s="3"/>
    </row>
    <row r="2444" spans="7:7" x14ac:dyDescent="0.35">
      <c r="G2444" s="3"/>
    </row>
    <row r="2445" spans="7:7" x14ac:dyDescent="0.35">
      <c r="G2445" s="3"/>
    </row>
    <row r="2446" spans="7:7" x14ac:dyDescent="0.35">
      <c r="G2446" s="3"/>
    </row>
    <row r="2447" spans="7:7" x14ac:dyDescent="0.35">
      <c r="G2447" s="3"/>
    </row>
    <row r="2448" spans="7:7" x14ac:dyDescent="0.35">
      <c r="G2448" s="3"/>
    </row>
    <row r="2449" spans="7:7" x14ac:dyDescent="0.35">
      <c r="G2449" s="3"/>
    </row>
    <row r="2450" spans="7:7" x14ac:dyDescent="0.35">
      <c r="G2450" s="3"/>
    </row>
    <row r="2451" spans="7:7" x14ac:dyDescent="0.35">
      <c r="G2451" s="3"/>
    </row>
    <row r="2452" spans="7:7" x14ac:dyDescent="0.35">
      <c r="G2452" s="3"/>
    </row>
    <row r="2453" spans="7:7" x14ac:dyDescent="0.35">
      <c r="G2453" s="3"/>
    </row>
    <row r="2454" spans="7:7" x14ac:dyDescent="0.35">
      <c r="G2454" s="3"/>
    </row>
    <row r="2455" spans="7:7" x14ac:dyDescent="0.35">
      <c r="G2455" s="3"/>
    </row>
    <row r="2456" spans="7:7" x14ac:dyDescent="0.35">
      <c r="G2456" s="3"/>
    </row>
    <row r="2457" spans="7:7" x14ac:dyDescent="0.35">
      <c r="G2457" s="3"/>
    </row>
    <row r="2458" spans="7:7" x14ac:dyDescent="0.35">
      <c r="G2458" s="3"/>
    </row>
    <row r="2459" spans="7:7" x14ac:dyDescent="0.35">
      <c r="G2459" s="3"/>
    </row>
    <row r="2460" spans="7:7" x14ac:dyDescent="0.35">
      <c r="G2460" s="3"/>
    </row>
    <row r="2461" spans="7:7" x14ac:dyDescent="0.35">
      <c r="G2461" s="3"/>
    </row>
    <row r="2462" spans="7:7" x14ac:dyDescent="0.35">
      <c r="G2462" s="3"/>
    </row>
    <row r="2463" spans="7:7" x14ac:dyDescent="0.35">
      <c r="G2463" s="3"/>
    </row>
    <row r="2464" spans="7:7" x14ac:dyDescent="0.35">
      <c r="G2464" s="3"/>
    </row>
    <row r="2465" spans="7:7" x14ac:dyDescent="0.35">
      <c r="G2465" s="3"/>
    </row>
    <row r="2466" spans="7:7" x14ac:dyDescent="0.35">
      <c r="G2466" s="3"/>
    </row>
    <row r="2467" spans="7:7" x14ac:dyDescent="0.35">
      <c r="G2467" s="3"/>
    </row>
    <row r="2468" spans="7:7" x14ac:dyDescent="0.35">
      <c r="G2468" s="3"/>
    </row>
    <row r="2469" spans="7:7" x14ac:dyDescent="0.35">
      <c r="G2469" s="3"/>
    </row>
    <row r="2470" spans="7:7" x14ac:dyDescent="0.35">
      <c r="G2470" s="3"/>
    </row>
    <row r="2471" spans="7:7" x14ac:dyDescent="0.35">
      <c r="G2471" s="3"/>
    </row>
    <row r="2472" spans="7:7" x14ac:dyDescent="0.35">
      <c r="G2472" s="3"/>
    </row>
    <row r="2473" spans="7:7" x14ac:dyDescent="0.35">
      <c r="G2473" s="3"/>
    </row>
    <row r="2474" spans="7:7" x14ac:dyDescent="0.35">
      <c r="G2474" s="3"/>
    </row>
    <row r="2475" spans="7:7" x14ac:dyDescent="0.35">
      <c r="G2475" s="3"/>
    </row>
    <row r="2476" spans="7:7" x14ac:dyDescent="0.35">
      <c r="G2476" s="3"/>
    </row>
    <row r="2477" spans="7:7" x14ac:dyDescent="0.35">
      <c r="G2477" s="3"/>
    </row>
    <row r="2478" spans="7:7" x14ac:dyDescent="0.35">
      <c r="G2478" s="3"/>
    </row>
    <row r="2479" spans="7:7" x14ac:dyDescent="0.35">
      <c r="G2479" s="3"/>
    </row>
    <row r="2480" spans="7:7" x14ac:dyDescent="0.35">
      <c r="G2480" s="3"/>
    </row>
    <row r="2481" spans="7:7" x14ac:dyDescent="0.35">
      <c r="G2481" s="3"/>
    </row>
    <row r="2482" spans="7:7" x14ac:dyDescent="0.35">
      <c r="G2482" s="3"/>
    </row>
    <row r="2483" spans="7:7" x14ac:dyDescent="0.35">
      <c r="G2483" s="3"/>
    </row>
    <row r="2484" spans="7:7" x14ac:dyDescent="0.35">
      <c r="G2484" s="3"/>
    </row>
    <row r="2485" spans="7:7" x14ac:dyDescent="0.35">
      <c r="G2485" s="3"/>
    </row>
    <row r="2486" spans="7:7" x14ac:dyDescent="0.35">
      <c r="G2486" s="3"/>
    </row>
    <row r="2487" spans="7:7" x14ac:dyDescent="0.35">
      <c r="G2487" s="3"/>
    </row>
    <row r="2488" spans="7:7" x14ac:dyDescent="0.35">
      <c r="G2488" s="3"/>
    </row>
    <row r="2489" spans="7:7" x14ac:dyDescent="0.35">
      <c r="G2489" s="3"/>
    </row>
    <row r="2490" spans="7:7" x14ac:dyDescent="0.35">
      <c r="G2490" s="3"/>
    </row>
    <row r="2491" spans="7:7" x14ac:dyDescent="0.35">
      <c r="G2491" s="3"/>
    </row>
    <row r="2492" spans="7:7" x14ac:dyDescent="0.35">
      <c r="G2492" s="3"/>
    </row>
    <row r="2493" spans="7:7" x14ac:dyDescent="0.35">
      <c r="G2493" s="3"/>
    </row>
    <row r="2494" spans="7:7" x14ac:dyDescent="0.35">
      <c r="G2494" s="3"/>
    </row>
    <row r="2495" spans="7:7" x14ac:dyDescent="0.35">
      <c r="G2495" s="3"/>
    </row>
    <row r="2496" spans="7:7" x14ac:dyDescent="0.35">
      <c r="G2496" s="3"/>
    </row>
    <row r="2497" spans="7:7" x14ac:dyDescent="0.35">
      <c r="G2497" s="3"/>
    </row>
    <row r="2498" spans="7:7" x14ac:dyDescent="0.35">
      <c r="G2498" s="3"/>
    </row>
    <row r="2499" spans="7:7" x14ac:dyDescent="0.35">
      <c r="G2499" s="3"/>
    </row>
    <row r="2500" spans="7:7" x14ac:dyDescent="0.35">
      <c r="G2500" s="3"/>
    </row>
    <row r="2501" spans="7:7" x14ac:dyDescent="0.35">
      <c r="G2501" s="3"/>
    </row>
    <row r="2502" spans="7:7" x14ac:dyDescent="0.35">
      <c r="G2502" s="3"/>
    </row>
    <row r="2503" spans="7:7" x14ac:dyDescent="0.35">
      <c r="G2503" s="3"/>
    </row>
    <row r="2504" spans="7:7" x14ac:dyDescent="0.35">
      <c r="G2504" s="3"/>
    </row>
    <row r="2505" spans="7:7" x14ac:dyDescent="0.35">
      <c r="G2505" s="3"/>
    </row>
    <row r="2506" spans="7:7" x14ac:dyDescent="0.35">
      <c r="G2506" s="3"/>
    </row>
    <row r="2507" spans="7:7" x14ac:dyDescent="0.35">
      <c r="G2507" s="3"/>
    </row>
    <row r="2508" spans="7:7" x14ac:dyDescent="0.35">
      <c r="G2508" s="3"/>
    </row>
    <row r="2509" spans="7:7" x14ac:dyDescent="0.35">
      <c r="G2509" s="3"/>
    </row>
    <row r="2510" spans="7:7" x14ac:dyDescent="0.35">
      <c r="G2510" s="3"/>
    </row>
    <row r="2511" spans="7:7" x14ac:dyDescent="0.35">
      <c r="G2511" s="3"/>
    </row>
    <row r="2512" spans="7:7" x14ac:dyDescent="0.35">
      <c r="G2512" s="3"/>
    </row>
    <row r="2513" spans="7:7" x14ac:dyDescent="0.35">
      <c r="G2513" s="3"/>
    </row>
    <row r="2514" spans="7:7" x14ac:dyDescent="0.35">
      <c r="G2514" s="3"/>
    </row>
    <row r="2515" spans="7:7" x14ac:dyDescent="0.35">
      <c r="G2515" s="3"/>
    </row>
    <row r="2516" spans="7:7" x14ac:dyDescent="0.35">
      <c r="G2516" s="3"/>
    </row>
    <row r="2517" spans="7:7" x14ac:dyDescent="0.35">
      <c r="G2517" s="3"/>
    </row>
    <row r="2518" spans="7:7" x14ac:dyDescent="0.35">
      <c r="G2518" s="3"/>
    </row>
    <row r="2519" spans="7:7" x14ac:dyDescent="0.35">
      <c r="G2519" s="3"/>
    </row>
    <row r="2520" spans="7:7" x14ac:dyDescent="0.35">
      <c r="G2520" s="3"/>
    </row>
    <row r="2521" spans="7:7" x14ac:dyDescent="0.35">
      <c r="G2521" s="3"/>
    </row>
    <row r="2522" spans="7:7" x14ac:dyDescent="0.35">
      <c r="G2522" s="3"/>
    </row>
    <row r="2523" spans="7:7" x14ac:dyDescent="0.35">
      <c r="G2523" s="3"/>
    </row>
    <row r="2524" spans="7:7" x14ac:dyDescent="0.35">
      <c r="G2524" s="3"/>
    </row>
    <row r="2525" spans="7:7" x14ac:dyDescent="0.35">
      <c r="G2525" s="3"/>
    </row>
    <row r="2526" spans="7:7" x14ac:dyDescent="0.35">
      <c r="G2526" s="3"/>
    </row>
    <row r="2527" spans="7:7" x14ac:dyDescent="0.35">
      <c r="G2527" s="3"/>
    </row>
    <row r="2528" spans="7:7" x14ac:dyDescent="0.35">
      <c r="G2528" s="3"/>
    </row>
    <row r="2529" spans="7:7" x14ac:dyDescent="0.35">
      <c r="G2529" s="3"/>
    </row>
    <row r="2530" spans="7:7" x14ac:dyDescent="0.35">
      <c r="G2530" s="3"/>
    </row>
    <row r="2531" spans="7:7" x14ac:dyDescent="0.35">
      <c r="G2531" s="3"/>
    </row>
    <row r="2532" spans="7:7" x14ac:dyDescent="0.35">
      <c r="G2532" s="3"/>
    </row>
    <row r="2533" spans="7:7" x14ac:dyDescent="0.35">
      <c r="G2533" s="3"/>
    </row>
    <row r="2534" spans="7:7" x14ac:dyDescent="0.35">
      <c r="G2534" s="3"/>
    </row>
    <row r="2535" spans="7:7" x14ac:dyDescent="0.35">
      <c r="G2535" s="3"/>
    </row>
    <row r="2536" spans="7:7" x14ac:dyDescent="0.35">
      <c r="G2536" s="3"/>
    </row>
    <row r="2537" spans="7:7" x14ac:dyDescent="0.35">
      <c r="G2537" s="3"/>
    </row>
    <row r="2538" spans="7:7" x14ac:dyDescent="0.35">
      <c r="G2538" s="3"/>
    </row>
    <row r="2539" spans="7:7" x14ac:dyDescent="0.35">
      <c r="G2539" s="3"/>
    </row>
    <row r="2540" spans="7:7" x14ac:dyDescent="0.35">
      <c r="G2540" s="3"/>
    </row>
    <row r="2541" spans="7:7" x14ac:dyDescent="0.35">
      <c r="G2541" s="3"/>
    </row>
    <row r="2542" spans="7:7" x14ac:dyDescent="0.35">
      <c r="G2542" s="3"/>
    </row>
    <row r="2543" spans="7:7" x14ac:dyDescent="0.35">
      <c r="G2543" s="3"/>
    </row>
    <row r="2544" spans="7:7" x14ac:dyDescent="0.35">
      <c r="G2544" s="3"/>
    </row>
    <row r="2545" spans="7:7" x14ac:dyDescent="0.35">
      <c r="G2545" s="3"/>
    </row>
    <row r="2546" spans="7:7" x14ac:dyDescent="0.35">
      <c r="G2546" s="3"/>
    </row>
    <row r="2547" spans="7:7" x14ac:dyDescent="0.35">
      <c r="G2547" s="3"/>
    </row>
    <row r="2548" spans="7:7" x14ac:dyDescent="0.35">
      <c r="G2548" s="3"/>
    </row>
    <row r="2549" spans="7:7" x14ac:dyDescent="0.35">
      <c r="G2549" s="3"/>
    </row>
    <row r="2550" spans="7:7" x14ac:dyDescent="0.35">
      <c r="G2550" s="3"/>
    </row>
    <row r="2551" spans="7:7" x14ac:dyDescent="0.35">
      <c r="G2551" s="3"/>
    </row>
    <row r="2552" spans="7:7" x14ac:dyDescent="0.35">
      <c r="G2552" s="3"/>
    </row>
    <row r="2553" spans="7:7" x14ac:dyDescent="0.35">
      <c r="G2553" s="3"/>
    </row>
    <row r="2554" spans="7:7" x14ac:dyDescent="0.35">
      <c r="G2554" s="3"/>
    </row>
    <row r="2555" spans="7:7" x14ac:dyDescent="0.35">
      <c r="G2555" s="3"/>
    </row>
    <row r="2556" spans="7:7" x14ac:dyDescent="0.35">
      <c r="G2556" s="3"/>
    </row>
    <row r="2557" spans="7:7" x14ac:dyDescent="0.35">
      <c r="G2557" s="3"/>
    </row>
    <row r="2558" spans="7:7" x14ac:dyDescent="0.35">
      <c r="G2558" s="3"/>
    </row>
    <row r="2559" spans="7:7" x14ac:dyDescent="0.35">
      <c r="G2559" s="3"/>
    </row>
    <row r="2560" spans="7:7" x14ac:dyDescent="0.35">
      <c r="G2560" s="3"/>
    </row>
    <row r="2561" spans="7:7" x14ac:dyDescent="0.35">
      <c r="G2561" s="3"/>
    </row>
    <row r="2562" spans="7:7" x14ac:dyDescent="0.35">
      <c r="G2562" s="3"/>
    </row>
    <row r="2563" spans="7:7" x14ac:dyDescent="0.35">
      <c r="G2563" s="3"/>
    </row>
    <row r="2564" spans="7:7" x14ac:dyDescent="0.35">
      <c r="G2564" s="3"/>
    </row>
    <row r="2565" spans="7:7" x14ac:dyDescent="0.35">
      <c r="G2565" s="3"/>
    </row>
    <row r="2566" spans="7:7" x14ac:dyDescent="0.35">
      <c r="G2566" s="3"/>
    </row>
    <row r="2567" spans="7:7" x14ac:dyDescent="0.35">
      <c r="G2567" s="3"/>
    </row>
    <row r="2568" spans="7:7" x14ac:dyDescent="0.35">
      <c r="G2568" s="3"/>
    </row>
    <row r="2569" spans="7:7" x14ac:dyDescent="0.35">
      <c r="G2569" s="3"/>
    </row>
    <row r="2570" spans="7:7" x14ac:dyDescent="0.35">
      <c r="G2570" s="3"/>
    </row>
    <row r="2571" spans="7:7" x14ac:dyDescent="0.35">
      <c r="G2571" s="3"/>
    </row>
    <row r="2572" spans="7:7" x14ac:dyDescent="0.35">
      <c r="G2572" s="3"/>
    </row>
    <row r="2573" spans="7:7" x14ac:dyDescent="0.35">
      <c r="G2573" s="3"/>
    </row>
    <row r="2574" spans="7:7" x14ac:dyDescent="0.35">
      <c r="G2574" s="3"/>
    </row>
    <row r="2575" spans="7:7" x14ac:dyDescent="0.35">
      <c r="G2575" s="3"/>
    </row>
    <row r="2576" spans="7:7" x14ac:dyDescent="0.35">
      <c r="G2576" s="3"/>
    </row>
    <row r="2577" spans="7:7" x14ac:dyDescent="0.35">
      <c r="G2577" s="3"/>
    </row>
    <row r="2578" spans="7:7" x14ac:dyDescent="0.35">
      <c r="G2578" s="3"/>
    </row>
    <row r="2579" spans="7:7" x14ac:dyDescent="0.35">
      <c r="G2579" s="3"/>
    </row>
    <row r="2580" spans="7:7" x14ac:dyDescent="0.35">
      <c r="G2580" s="3"/>
    </row>
    <row r="2581" spans="7:7" x14ac:dyDescent="0.35">
      <c r="G2581" s="3"/>
    </row>
    <row r="2582" spans="7:7" x14ac:dyDescent="0.35">
      <c r="G2582" s="3"/>
    </row>
    <row r="2583" spans="7:7" x14ac:dyDescent="0.35">
      <c r="G2583" s="3"/>
    </row>
    <row r="2584" spans="7:7" x14ac:dyDescent="0.35">
      <c r="G2584" s="3"/>
    </row>
    <row r="2585" spans="7:7" x14ac:dyDescent="0.35">
      <c r="G2585" s="3"/>
    </row>
    <row r="2586" spans="7:7" x14ac:dyDescent="0.35">
      <c r="G2586" s="3"/>
    </row>
    <row r="2587" spans="7:7" x14ac:dyDescent="0.35">
      <c r="G2587" s="3"/>
    </row>
    <row r="2588" spans="7:7" x14ac:dyDescent="0.35">
      <c r="G2588" s="3"/>
    </row>
    <row r="2589" spans="7:7" x14ac:dyDescent="0.35">
      <c r="G2589" s="3"/>
    </row>
    <row r="2590" spans="7:7" x14ac:dyDescent="0.35">
      <c r="G2590" s="3"/>
    </row>
    <row r="2591" spans="7:7" x14ac:dyDescent="0.35">
      <c r="G2591" s="3"/>
    </row>
    <row r="2592" spans="7:7" x14ac:dyDescent="0.35">
      <c r="G2592" s="3"/>
    </row>
    <row r="2593" spans="7:7" x14ac:dyDescent="0.35">
      <c r="G2593" s="3"/>
    </row>
    <row r="2594" spans="7:7" x14ac:dyDescent="0.35">
      <c r="G2594" s="3"/>
    </row>
    <row r="2595" spans="7:7" x14ac:dyDescent="0.35">
      <c r="G2595" s="3"/>
    </row>
    <row r="2596" spans="7:7" x14ac:dyDescent="0.35">
      <c r="G2596" s="3"/>
    </row>
    <row r="2597" spans="7:7" x14ac:dyDescent="0.35">
      <c r="G2597" s="3"/>
    </row>
    <row r="2598" spans="7:7" x14ac:dyDescent="0.35">
      <c r="G2598" s="3"/>
    </row>
    <row r="2599" spans="7:7" x14ac:dyDescent="0.35">
      <c r="G2599" s="3"/>
    </row>
    <row r="2600" spans="7:7" x14ac:dyDescent="0.35">
      <c r="G2600" s="3"/>
    </row>
    <row r="2601" spans="7:7" x14ac:dyDescent="0.35">
      <c r="G2601" s="3"/>
    </row>
    <row r="2602" spans="7:7" x14ac:dyDescent="0.35">
      <c r="G2602" s="3"/>
    </row>
    <row r="2603" spans="7:7" x14ac:dyDescent="0.35">
      <c r="G2603" s="3"/>
    </row>
    <row r="2604" spans="7:7" x14ac:dyDescent="0.35">
      <c r="G2604" s="3"/>
    </row>
    <row r="2605" spans="7:7" x14ac:dyDescent="0.35">
      <c r="G2605" s="3"/>
    </row>
    <row r="2606" spans="7:7" x14ac:dyDescent="0.35">
      <c r="G2606" s="3"/>
    </row>
    <row r="2607" spans="7:7" x14ac:dyDescent="0.35">
      <c r="G2607" s="3"/>
    </row>
    <row r="2608" spans="7:7" x14ac:dyDescent="0.35">
      <c r="G2608" s="3"/>
    </row>
    <row r="2609" spans="7:7" x14ac:dyDescent="0.35">
      <c r="G2609" s="3"/>
    </row>
    <row r="2610" spans="7:7" x14ac:dyDescent="0.35">
      <c r="G2610" s="3"/>
    </row>
    <row r="2611" spans="7:7" x14ac:dyDescent="0.35">
      <c r="G2611" s="3"/>
    </row>
    <row r="2612" spans="7:7" x14ac:dyDescent="0.35">
      <c r="G2612" s="3"/>
    </row>
    <row r="2613" spans="7:7" x14ac:dyDescent="0.35">
      <c r="G2613" s="3"/>
    </row>
    <row r="2614" spans="7:7" x14ac:dyDescent="0.35">
      <c r="G2614" s="3"/>
    </row>
    <row r="2615" spans="7:7" x14ac:dyDescent="0.35">
      <c r="G2615" s="3"/>
    </row>
    <row r="2616" spans="7:7" x14ac:dyDescent="0.35">
      <c r="G2616" s="3"/>
    </row>
    <row r="2617" spans="7:7" x14ac:dyDescent="0.35">
      <c r="G2617" s="3"/>
    </row>
    <row r="2618" spans="7:7" x14ac:dyDescent="0.35">
      <c r="G2618" s="3"/>
    </row>
    <row r="2619" spans="7:7" x14ac:dyDescent="0.35">
      <c r="G2619" s="3"/>
    </row>
    <row r="2620" spans="7:7" x14ac:dyDescent="0.35">
      <c r="G2620" s="3"/>
    </row>
    <row r="2621" spans="7:7" x14ac:dyDescent="0.35">
      <c r="G2621" s="3"/>
    </row>
    <row r="2622" spans="7:7" x14ac:dyDescent="0.35">
      <c r="G2622" s="3"/>
    </row>
    <row r="2623" spans="7:7" x14ac:dyDescent="0.35">
      <c r="G2623" s="3"/>
    </row>
    <row r="2624" spans="7:7" x14ac:dyDescent="0.35">
      <c r="G2624" s="3"/>
    </row>
    <row r="2625" spans="7:7" x14ac:dyDescent="0.35">
      <c r="G2625" s="3"/>
    </row>
    <row r="2626" spans="7:7" x14ac:dyDescent="0.35">
      <c r="G2626" s="3"/>
    </row>
    <row r="2627" spans="7:7" x14ac:dyDescent="0.35">
      <c r="G2627" s="3"/>
    </row>
    <row r="2628" spans="7:7" x14ac:dyDescent="0.35">
      <c r="G2628" s="3"/>
    </row>
    <row r="2629" spans="7:7" x14ac:dyDescent="0.35">
      <c r="G2629" s="3"/>
    </row>
    <row r="2630" spans="7:7" x14ac:dyDescent="0.35">
      <c r="G2630" s="3"/>
    </row>
    <row r="2631" spans="7:7" x14ac:dyDescent="0.35">
      <c r="G2631" s="3"/>
    </row>
    <row r="2632" spans="7:7" x14ac:dyDescent="0.35">
      <c r="G2632" s="3"/>
    </row>
    <row r="2633" spans="7:7" x14ac:dyDescent="0.35">
      <c r="G2633" s="3"/>
    </row>
    <row r="2634" spans="7:7" x14ac:dyDescent="0.35">
      <c r="G2634" s="3"/>
    </row>
    <row r="2635" spans="7:7" x14ac:dyDescent="0.35">
      <c r="G2635" s="3"/>
    </row>
    <row r="2636" spans="7:7" x14ac:dyDescent="0.35">
      <c r="G2636" s="3"/>
    </row>
    <row r="2637" spans="7:7" x14ac:dyDescent="0.35">
      <c r="G2637" s="3"/>
    </row>
    <row r="2638" spans="7:7" x14ac:dyDescent="0.35">
      <c r="G2638" s="3"/>
    </row>
    <row r="2639" spans="7:7" x14ac:dyDescent="0.35">
      <c r="G2639" s="3"/>
    </row>
    <row r="2640" spans="7:7" x14ac:dyDescent="0.35">
      <c r="G2640" s="3"/>
    </row>
    <row r="2641" spans="7:7" x14ac:dyDescent="0.35">
      <c r="G2641" s="3"/>
    </row>
    <row r="2642" spans="7:7" x14ac:dyDescent="0.35">
      <c r="G2642" s="3"/>
    </row>
    <row r="2643" spans="7:7" x14ac:dyDescent="0.35">
      <c r="G2643" s="3"/>
    </row>
    <row r="2644" spans="7:7" x14ac:dyDescent="0.35">
      <c r="G2644" s="3"/>
    </row>
    <row r="2645" spans="7:7" x14ac:dyDescent="0.35">
      <c r="G2645" s="3"/>
    </row>
    <row r="2646" spans="7:7" x14ac:dyDescent="0.35">
      <c r="G2646" s="3"/>
    </row>
    <row r="2647" spans="7:7" x14ac:dyDescent="0.35">
      <c r="G2647" s="3"/>
    </row>
    <row r="2648" spans="7:7" x14ac:dyDescent="0.35">
      <c r="G2648" s="3"/>
    </row>
    <row r="2649" spans="7:7" x14ac:dyDescent="0.35">
      <c r="G2649" s="3"/>
    </row>
    <row r="2650" spans="7:7" x14ac:dyDescent="0.35">
      <c r="G2650" s="3"/>
    </row>
    <row r="2651" spans="7:7" x14ac:dyDescent="0.35">
      <c r="G2651" s="3"/>
    </row>
    <row r="2652" spans="7:7" x14ac:dyDescent="0.35">
      <c r="G2652" s="3"/>
    </row>
    <row r="2653" spans="7:7" x14ac:dyDescent="0.35">
      <c r="G2653" s="3"/>
    </row>
    <row r="2654" spans="7:7" x14ac:dyDescent="0.35">
      <c r="G2654" s="3"/>
    </row>
    <row r="2655" spans="7:7" x14ac:dyDescent="0.35">
      <c r="G2655" s="3"/>
    </row>
    <row r="2656" spans="7:7" x14ac:dyDescent="0.35">
      <c r="G2656" s="3"/>
    </row>
    <row r="2657" spans="7:7" x14ac:dyDescent="0.35">
      <c r="G2657" s="3"/>
    </row>
    <row r="2658" spans="7:7" x14ac:dyDescent="0.35">
      <c r="G2658" s="3"/>
    </row>
    <row r="2659" spans="7:7" x14ac:dyDescent="0.35">
      <c r="G2659" s="3"/>
    </row>
    <row r="2660" spans="7:7" x14ac:dyDescent="0.35">
      <c r="G2660" s="3"/>
    </row>
    <row r="2661" spans="7:7" x14ac:dyDescent="0.35">
      <c r="G2661" s="3"/>
    </row>
    <row r="2662" spans="7:7" x14ac:dyDescent="0.35">
      <c r="G2662" s="3"/>
    </row>
    <row r="2663" spans="7:7" x14ac:dyDescent="0.35">
      <c r="G2663" s="3"/>
    </row>
    <row r="2664" spans="7:7" x14ac:dyDescent="0.35">
      <c r="G2664" s="3"/>
    </row>
    <row r="2665" spans="7:7" x14ac:dyDescent="0.35">
      <c r="G2665" s="3"/>
    </row>
    <row r="2666" spans="7:7" x14ac:dyDescent="0.35">
      <c r="G2666" s="3"/>
    </row>
    <row r="2667" spans="7:7" x14ac:dyDescent="0.35">
      <c r="G2667" s="3"/>
    </row>
    <row r="2668" spans="7:7" x14ac:dyDescent="0.35">
      <c r="G2668" s="3"/>
    </row>
    <row r="2669" spans="7:7" x14ac:dyDescent="0.35">
      <c r="G2669" s="3"/>
    </row>
    <row r="2670" spans="7:7" x14ac:dyDescent="0.35">
      <c r="G2670" s="3"/>
    </row>
    <row r="2671" spans="7:7" x14ac:dyDescent="0.35">
      <c r="G2671" s="3"/>
    </row>
    <row r="2672" spans="7:7" x14ac:dyDescent="0.35">
      <c r="G2672" s="3"/>
    </row>
    <row r="2673" spans="7:7" x14ac:dyDescent="0.35">
      <c r="G2673" s="3"/>
    </row>
    <row r="2674" spans="7:7" x14ac:dyDescent="0.35">
      <c r="G2674" s="3"/>
    </row>
    <row r="2675" spans="7:7" x14ac:dyDescent="0.35">
      <c r="G2675" s="3"/>
    </row>
    <row r="2676" spans="7:7" x14ac:dyDescent="0.35">
      <c r="G2676" s="3"/>
    </row>
    <row r="2677" spans="7:7" x14ac:dyDescent="0.35">
      <c r="G2677" s="3"/>
    </row>
    <row r="2678" spans="7:7" x14ac:dyDescent="0.35">
      <c r="G2678" s="3"/>
    </row>
    <row r="2679" spans="7:7" x14ac:dyDescent="0.35">
      <c r="G2679" s="3"/>
    </row>
    <row r="2680" spans="7:7" x14ac:dyDescent="0.35">
      <c r="G2680" s="3"/>
    </row>
    <row r="2681" spans="7:7" x14ac:dyDescent="0.35">
      <c r="G2681" s="3"/>
    </row>
    <row r="2682" spans="7:7" x14ac:dyDescent="0.35">
      <c r="G2682" s="3"/>
    </row>
    <row r="2683" spans="7:7" x14ac:dyDescent="0.35">
      <c r="G2683" s="3"/>
    </row>
    <row r="2684" spans="7:7" x14ac:dyDescent="0.35">
      <c r="G2684" s="3"/>
    </row>
    <row r="2685" spans="7:7" x14ac:dyDescent="0.35">
      <c r="G2685" s="3"/>
    </row>
    <row r="2686" spans="7:7" x14ac:dyDescent="0.35">
      <c r="G2686" s="3"/>
    </row>
    <row r="2687" spans="7:7" x14ac:dyDescent="0.35">
      <c r="G2687" s="3"/>
    </row>
    <row r="2688" spans="7:7" x14ac:dyDescent="0.35">
      <c r="G2688" s="3"/>
    </row>
    <row r="2689" spans="7:7" x14ac:dyDescent="0.35">
      <c r="G2689" s="3"/>
    </row>
    <row r="2690" spans="7:7" x14ac:dyDescent="0.35">
      <c r="G2690" s="3"/>
    </row>
    <row r="2691" spans="7:7" x14ac:dyDescent="0.35">
      <c r="G2691" s="3"/>
    </row>
    <row r="2692" spans="7:7" x14ac:dyDescent="0.35">
      <c r="G2692" s="3"/>
    </row>
    <row r="2693" spans="7:7" x14ac:dyDescent="0.35">
      <c r="G2693" s="3"/>
    </row>
    <row r="2694" spans="7:7" x14ac:dyDescent="0.35">
      <c r="G2694" s="3"/>
    </row>
    <row r="2695" spans="7:7" x14ac:dyDescent="0.35">
      <c r="G2695" s="3"/>
    </row>
    <row r="2696" spans="7:7" x14ac:dyDescent="0.35">
      <c r="G2696" s="3"/>
    </row>
    <row r="2697" spans="7:7" x14ac:dyDescent="0.35">
      <c r="G2697" s="3"/>
    </row>
    <row r="2698" spans="7:7" x14ac:dyDescent="0.35">
      <c r="G2698" s="3"/>
    </row>
    <row r="2699" spans="7:7" x14ac:dyDescent="0.35">
      <c r="G2699" s="3"/>
    </row>
    <row r="2700" spans="7:7" x14ac:dyDescent="0.35">
      <c r="G2700" s="3"/>
    </row>
    <row r="2701" spans="7:7" x14ac:dyDescent="0.35">
      <c r="G2701" s="3"/>
    </row>
    <row r="2702" spans="7:7" x14ac:dyDescent="0.35">
      <c r="G2702" s="3"/>
    </row>
    <row r="2703" spans="7:7" x14ac:dyDescent="0.35">
      <c r="G2703" s="3"/>
    </row>
    <row r="2704" spans="7:7" x14ac:dyDescent="0.35">
      <c r="G2704" s="3"/>
    </row>
    <row r="2705" spans="7:7" x14ac:dyDescent="0.35">
      <c r="G2705" s="3"/>
    </row>
    <row r="2706" spans="7:7" x14ac:dyDescent="0.35">
      <c r="G2706" s="3"/>
    </row>
    <row r="2707" spans="7:7" x14ac:dyDescent="0.35">
      <c r="G2707" s="3"/>
    </row>
    <row r="2708" spans="7:7" x14ac:dyDescent="0.35">
      <c r="G2708" s="3"/>
    </row>
    <row r="2709" spans="7:7" x14ac:dyDescent="0.35">
      <c r="G2709" s="3"/>
    </row>
    <row r="2710" spans="7:7" x14ac:dyDescent="0.35">
      <c r="G2710" s="3"/>
    </row>
    <row r="2711" spans="7:7" x14ac:dyDescent="0.35">
      <c r="G2711" s="3"/>
    </row>
    <row r="2712" spans="7:7" x14ac:dyDescent="0.35">
      <c r="G2712" s="3"/>
    </row>
    <row r="2713" spans="7:7" x14ac:dyDescent="0.35">
      <c r="G2713" s="3"/>
    </row>
    <row r="2714" spans="7:7" x14ac:dyDescent="0.35">
      <c r="G2714" s="3"/>
    </row>
    <row r="2715" spans="7:7" x14ac:dyDescent="0.35">
      <c r="G2715" s="3"/>
    </row>
    <row r="2716" spans="7:7" x14ac:dyDescent="0.35">
      <c r="G2716" s="3"/>
    </row>
    <row r="2717" spans="7:7" x14ac:dyDescent="0.35">
      <c r="G2717" s="3"/>
    </row>
    <row r="2718" spans="7:7" x14ac:dyDescent="0.35">
      <c r="G2718" s="3"/>
    </row>
    <row r="2719" spans="7:7" x14ac:dyDescent="0.35">
      <c r="G2719" s="3"/>
    </row>
    <row r="2720" spans="7:7" x14ac:dyDescent="0.35">
      <c r="G2720" s="3"/>
    </row>
    <row r="2721" spans="7:7" x14ac:dyDescent="0.35">
      <c r="G2721" s="3"/>
    </row>
    <row r="2722" spans="7:7" x14ac:dyDescent="0.35">
      <c r="G2722" s="3"/>
    </row>
    <row r="2723" spans="7:7" x14ac:dyDescent="0.35">
      <c r="G2723" s="3"/>
    </row>
    <row r="2724" spans="7:7" x14ac:dyDescent="0.35">
      <c r="G2724" s="3"/>
    </row>
    <row r="2725" spans="7:7" x14ac:dyDescent="0.35">
      <c r="G2725" s="3"/>
    </row>
    <row r="2726" spans="7:7" x14ac:dyDescent="0.35">
      <c r="G2726" s="3"/>
    </row>
    <row r="2727" spans="7:7" x14ac:dyDescent="0.35">
      <c r="G2727" s="3"/>
    </row>
    <row r="2728" spans="7:7" x14ac:dyDescent="0.35">
      <c r="G2728" s="3"/>
    </row>
    <row r="2729" spans="7:7" x14ac:dyDescent="0.35">
      <c r="G2729" s="3"/>
    </row>
    <row r="2730" spans="7:7" x14ac:dyDescent="0.35">
      <c r="G2730" s="3"/>
    </row>
    <row r="2731" spans="7:7" x14ac:dyDescent="0.35">
      <c r="G2731" s="3"/>
    </row>
    <row r="2732" spans="7:7" x14ac:dyDescent="0.35">
      <c r="G2732" s="3"/>
    </row>
    <row r="2733" spans="7:7" x14ac:dyDescent="0.35">
      <c r="G2733" s="3"/>
    </row>
    <row r="2734" spans="7:7" x14ac:dyDescent="0.35">
      <c r="G2734" s="3"/>
    </row>
    <row r="2735" spans="7:7" x14ac:dyDescent="0.35">
      <c r="G2735" s="3"/>
    </row>
    <row r="2736" spans="7:7" x14ac:dyDescent="0.35">
      <c r="G2736" s="3"/>
    </row>
    <row r="2737" spans="7:7" x14ac:dyDescent="0.35">
      <c r="G2737" s="3"/>
    </row>
    <row r="2738" spans="7:7" x14ac:dyDescent="0.35">
      <c r="G2738" s="3"/>
    </row>
    <row r="2739" spans="7:7" x14ac:dyDescent="0.35">
      <c r="G2739" s="3"/>
    </row>
    <row r="2740" spans="7:7" x14ac:dyDescent="0.35">
      <c r="G2740" s="3"/>
    </row>
    <row r="2741" spans="7:7" x14ac:dyDescent="0.35">
      <c r="G2741" s="3"/>
    </row>
    <row r="2742" spans="7:7" x14ac:dyDescent="0.35">
      <c r="G2742" s="3"/>
    </row>
    <row r="2743" spans="7:7" x14ac:dyDescent="0.35">
      <c r="G2743" s="3"/>
    </row>
    <row r="2744" spans="7:7" x14ac:dyDescent="0.35">
      <c r="G2744" s="3"/>
    </row>
    <row r="2745" spans="7:7" x14ac:dyDescent="0.35">
      <c r="G2745" s="3"/>
    </row>
    <row r="2746" spans="7:7" x14ac:dyDescent="0.35">
      <c r="G2746" s="3"/>
    </row>
    <row r="2747" spans="7:7" x14ac:dyDescent="0.35">
      <c r="G2747" s="3"/>
    </row>
    <row r="2748" spans="7:7" x14ac:dyDescent="0.35">
      <c r="G2748" s="3"/>
    </row>
    <row r="2749" spans="7:7" x14ac:dyDescent="0.35">
      <c r="G2749" s="3"/>
    </row>
    <row r="2750" spans="7:7" x14ac:dyDescent="0.35">
      <c r="G2750" s="3"/>
    </row>
    <row r="2751" spans="7:7" x14ac:dyDescent="0.35">
      <c r="G2751" s="3"/>
    </row>
    <row r="2752" spans="7:7" x14ac:dyDescent="0.35">
      <c r="G2752" s="3"/>
    </row>
    <row r="2753" spans="7:7" x14ac:dyDescent="0.35">
      <c r="G2753" s="3"/>
    </row>
    <row r="2754" spans="7:7" x14ac:dyDescent="0.35">
      <c r="G2754" s="3"/>
    </row>
    <row r="2755" spans="7:7" x14ac:dyDescent="0.35">
      <c r="G2755" s="3"/>
    </row>
    <row r="2756" spans="7:7" x14ac:dyDescent="0.35">
      <c r="G2756" s="3"/>
    </row>
    <row r="2757" spans="7:7" x14ac:dyDescent="0.35">
      <c r="G2757" s="3"/>
    </row>
    <row r="2758" spans="7:7" x14ac:dyDescent="0.35">
      <c r="G2758" s="3"/>
    </row>
    <row r="2759" spans="7:7" x14ac:dyDescent="0.35">
      <c r="G2759" s="3"/>
    </row>
    <row r="2760" spans="7:7" x14ac:dyDescent="0.35">
      <c r="G2760" s="3"/>
    </row>
    <row r="2761" spans="7:7" x14ac:dyDescent="0.35">
      <c r="G2761" s="3"/>
    </row>
    <row r="2762" spans="7:7" x14ac:dyDescent="0.35">
      <c r="G2762" s="3"/>
    </row>
    <row r="2763" spans="7:7" x14ac:dyDescent="0.35">
      <c r="G2763" s="3"/>
    </row>
    <row r="2764" spans="7:7" x14ac:dyDescent="0.35">
      <c r="G2764" s="3"/>
    </row>
    <row r="2765" spans="7:7" x14ac:dyDescent="0.35">
      <c r="G2765" s="3"/>
    </row>
    <row r="2766" spans="7:7" x14ac:dyDescent="0.35">
      <c r="G2766" s="3"/>
    </row>
    <row r="2767" spans="7:7" x14ac:dyDescent="0.35">
      <c r="G2767" s="3"/>
    </row>
    <row r="2768" spans="7:7" x14ac:dyDescent="0.35">
      <c r="G2768" s="3"/>
    </row>
    <row r="2769" spans="7:7" x14ac:dyDescent="0.35">
      <c r="G2769" s="3"/>
    </row>
    <row r="2770" spans="7:7" x14ac:dyDescent="0.35">
      <c r="G2770" s="3"/>
    </row>
    <row r="2771" spans="7:7" x14ac:dyDescent="0.35">
      <c r="G2771" s="3"/>
    </row>
    <row r="2772" spans="7:7" x14ac:dyDescent="0.35">
      <c r="G2772" s="3"/>
    </row>
    <row r="2773" spans="7:7" x14ac:dyDescent="0.35">
      <c r="G2773" s="3"/>
    </row>
    <row r="2774" spans="7:7" x14ac:dyDescent="0.35">
      <c r="G2774" s="3"/>
    </row>
    <row r="2775" spans="7:7" x14ac:dyDescent="0.35">
      <c r="G2775" s="3"/>
    </row>
    <row r="2776" spans="7:7" x14ac:dyDescent="0.35">
      <c r="G2776" s="3"/>
    </row>
    <row r="2777" spans="7:7" x14ac:dyDescent="0.35">
      <c r="G2777" s="3"/>
    </row>
    <row r="2778" spans="7:7" x14ac:dyDescent="0.35">
      <c r="G2778" s="3"/>
    </row>
    <row r="2779" spans="7:7" x14ac:dyDescent="0.35">
      <c r="G2779" s="3"/>
    </row>
    <row r="2780" spans="7:7" x14ac:dyDescent="0.35">
      <c r="G2780" s="3"/>
    </row>
    <row r="2781" spans="7:7" x14ac:dyDescent="0.35">
      <c r="G2781" s="3"/>
    </row>
    <row r="2782" spans="7:7" x14ac:dyDescent="0.35">
      <c r="G2782" s="3"/>
    </row>
    <row r="2783" spans="7:7" x14ac:dyDescent="0.35">
      <c r="G2783" s="3"/>
    </row>
    <row r="2784" spans="7:7" x14ac:dyDescent="0.35">
      <c r="G2784" s="3"/>
    </row>
    <row r="2785" spans="7:7" x14ac:dyDescent="0.35">
      <c r="G2785" s="3"/>
    </row>
    <row r="2786" spans="7:7" x14ac:dyDescent="0.35">
      <c r="G2786" s="3"/>
    </row>
    <row r="2787" spans="7:7" x14ac:dyDescent="0.35">
      <c r="G2787" s="3"/>
    </row>
    <row r="2788" spans="7:7" x14ac:dyDescent="0.35">
      <c r="G2788" s="3"/>
    </row>
    <row r="2789" spans="7:7" x14ac:dyDescent="0.35">
      <c r="G2789" s="3"/>
    </row>
    <row r="2790" spans="7:7" x14ac:dyDescent="0.35">
      <c r="G2790" s="3"/>
    </row>
    <row r="2791" spans="7:7" x14ac:dyDescent="0.35">
      <c r="G2791" s="3"/>
    </row>
    <row r="2792" spans="7:7" x14ac:dyDescent="0.35">
      <c r="G2792" s="3"/>
    </row>
    <row r="2793" spans="7:7" x14ac:dyDescent="0.35">
      <c r="G2793" s="3"/>
    </row>
    <row r="2794" spans="7:7" x14ac:dyDescent="0.35">
      <c r="G2794" s="3"/>
    </row>
    <row r="2795" spans="7:7" x14ac:dyDescent="0.35">
      <c r="G2795" s="3"/>
    </row>
    <row r="2796" spans="7:7" x14ac:dyDescent="0.35">
      <c r="G2796" s="3"/>
    </row>
    <row r="2797" spans="7:7" x14ac:dyDescent="0.35">
      <c r="G2797" s="3"/>
    </row>
    <row r="2798" spans="7:7" x14ac:dyDescent="0.35">
      <c r="G2798" s="3"/>
    </row>
    <row r="2799" spans="7:7" x14ac:dyDescent="0.35">
      <c r="G2799" s="3"/>
    </row>
    <row r="2800" spans="7:7" x14ac:dyDescent="0.35">
      <c r="G2800" s="3"/>
    </row>
    <row r="2801" spans="7:7" x14ac:dyDescent="0.35">
      <c r="G2801" s="3"/>
    </row>
    <row r="2802" spans="7:7" x14ac:dyDescent="0.35">
      <c r="G2802" s="3"/>
    </row>
    <row r="2803" spans="7:7" x14ac:dyDescent="0.35">
      <c r="G2803" s="3"/>
    </row>
    <row r="2804" spans="7:7" x14ac:dyDescent="0.35">
      <c r="G2804" s="3"/>
    </row>
    <row r="2805" spans="7:7" x14ac:dyDescent="0.35">
      <c r="G2805" s="3"/>
    </row>
    <row r="2806" spans="7:7" x14ac:dyDescent="0.35">
      <c r="G2806" s="3"/>
    </row>
    <row r="2807" spans="7:7" x14ac:dyDescent="0.35">
      <c r="G2807" s="3"/>
    </row>
    <row r="2808" spans="7:7" x14ac:dyDescent="0.35">
      <c r="G2808" s="3"/>
    </row>
    <row r="2809" spans="7:7" x14ac:dyDescent="0.35">
      <c r="G2809" s="3"/>
    </row>
    <row r="2810" spans="7:7" x14ac:dyDescent="0.35">
      <c r="G2810" s="3"/>
    </row>
    <row r="2811" spans="7:7" x14ac:dyDescent="0.35">
      <c r="G2811" s="3"/>
    </row>
    <row r="2812" spans="7:7" x14ac:dyDescent="0.35">
      <c r="G2812" s="3"/>
    </row>
    <row r="2813" spans="7:7" x14ac:dyDescent="0.35">
      <c r="G2813" s="3"/>
    </row>
    <row r="2814" spans="7:7" x14ac:dyDescent="0.35">
      <c r="G2814" s="3"/>
    </row>
    <row r="2815" spans="7:7" x14ac:dyDescent="0.35">
      <c r="G2815" s="3"/>
    </row>
    <row r="2816" spans="7:7" x14ac:dyDescent="0.35">
      <c r="G2816" s="3"/>
    </row>
    <row r="2817" spans="7:7" x14ac:dyDescent="0.35">
      <c r="G2817" s="3"/>
    </row>
    <row r="2818" spans="7:7" x14ac:dyDescent="0.35">
      <c r="G2818" s="3"/>
    </row>
    <row r="2819" spans="7:7" x14ac:dyDescent="0.35">
      <c r="G2819" s="3"/>
    </row>
    <row r="2820" spans="7:7" x14ac:dyDescent="0.35">
      <c r="G2820" s="3"/>
    </row>
    <row r="2821" spans="7:7" x14ac:dyDescent="0.35">
      <c r="G2821" s="3"/>
    </row>
    <row r="2822" spans="7:7" x14ac:dyDescent="0.35">
      <c r="G2822" s="3"/>
    </row>
    <row r="2823" spans="7:7" x14ac:dyDescent="0.35">
      <c r="G2823" s="3"/>
    </row>
    <row r="2824" spans="7:7" x14ac:dyDescent="0.35">
      <c r="G2824" s="3"/>
    </row>
    <row r="2825" spans="7:7" x14ac:dyDescent="0.35">
      <c r="G2825" s="3"/>
    </row>
    <row r="2826" spans="7:7" x14ac:dyDescent="0.35">
      <c r="G2826" s="3"/>
    </row>
    <row r="2827" spans="7:7" x14ac:dyDescent="0.35">
      <c r="G2827" s="3"/>
    </row>
    <row r="2828" spans="7:7" x14ac:dyDescent="0.35">
      <c r="G2828" s="3"/>
    </row>
    <row r="2829" spans="7:7" x14ac:dyDescent="0.35">
      <c r="G2829" s="3"/>
    </row>
    <row r="2830" spans="7:7" x14ac:dyDescent="0.35">
      <c r="G2830" s="3"/>
    </row>
    <row r="2831" spans="7:7" x14ac:dyDescent="0.35">
      <c r="G2831" s="3"/>
    </row>
    <row r="2832" spans="7:7" x14ac:dyDescent="0.35">
      <c r="G2832" s="3"/>
    </row>
    <row r="2833" spans="7:7" x14ac:dyDescent="0.35">
      <c r="G2833" s="3"/>
    </row>
    <row r="2834" spans="7:7" x14ac:dyDescent="0.35">
      <c r="G2834" s="3"/>
    </row>
    <row r="2835" spans="7:7" x14ac:dyDescent="0.35">
      <c r="G2835" s="3"/>
    </row>
    <row r="2836" spans="7:7" x14ac:dyDescent="0.35">
      <c r="G2836" s="3"/>
    </row>
    <row r="2837" spans="7:7" x14ac:dyDescent="0.35">
      <c r="G2837" s="3"/>
    </row>
    <row r="2838" spans="7:7" x14ac:dyDescent="0.35">
      <c r="G2838" s="3"/>
    </row>
    <row r="2839" spans="7:7" x14ac:dyDescent="0.35">
      <c r="G2839" s="3"/>
    </row>
    <row r="2840" spans="7:7" x14ac:dyDescent="0.35">
      <c r="G2840" s="3"/>
    </row>
    <row r="2841" spans="7:7" x14ac:dyDescent="0.35">
      <c r="G2841" s="3"/>
    </row>
    <row r="2842" spans="7:7" x14ac:dyDescent="0.35">
      <c r="G2842" s="3"/>
    </row>
    <row r="2843" spans="7:7" x14ac:dyDescent="0.35">
      <c r="G2843" s="3"/>
    </row>
    <row r="2844" spans="7:7" x14ac:dyDescent="0.35">
      <c r="G2844" s="3"/>
    </row>
    <row r="2845" spans="7:7" x14ac:dyDescent="0.35">
      <c r="G2845" s="3"/>
    </row>
    <row r="2846" spans="7:7" x14ac:dyDescent="0.35">
      <c r="G2846" s="3"/>
    </row>
    <row r="2847" spans="7:7" x14ac:dyDescent="0.35">
      <c r="G2847" s="3"/>
    </row>
    <row r="2848" spans="7:7" x14ac:dyDescent="0.35">
      <c r="G2848" s="3"/>
    </row>
    <row r="2849" spans="7:7" x14ac:dyDescent="0.35">
      <c r="G2849" s="3"/>
    </row>
    <row r="2850" spans="7:7" x14ac:dyDescent="0.35">
      <c r="G2850" s="3"/>
    </row>
    <row r="2851" spans="7:7" x14ac:dyDescent="0.35">
      <c r="G2851" s="3"/>
    </row>
    <row r="2852" spans="7:7" x14ac:dyDescent="0.35">
      <c r="G2852" s="3"/>
    </row>
    <row r="2853" spans="7:7" x14ac:dyDescent="0.35">
      <c r="G2853" s="3"/>
    </row>
    <row r="2854" spans="7:7" x14ac:dyDescent="0.35">
      <c r="G2854" s="3"/>
    </row>
    <row r="2855" spans="7:7" x14ac:dyDescent="0.35">
      <c r="G2855" s="3"/>
    </row>
    <row r="2856" spans="7:7" x14ac:dyDescent="0.35">
      <c r="G2856" s="3"/>
    </row>
    <row r="2857" spans="7:7" x14ac:dyDescent="0.35">
      <c r="G2857" s="3"/>
    </row>
    <row r="2858" spans="7:7" x14ac:dyDescent="0.35">
      <c r="G2858" s="3"/>
    </row>
    <row r="2859" spans="7:7" x14ac:dyDescent="0.35">
      <c r="G2859" s="3"/>
    </row>
    <row r="2860" spans="7:7" x14ac:dyDescent="0.35">
      <c r="G2860" s="3"/>
    </row>
    <row r="2861" spans="7:7" x14ac:dyDescent="0.35">
      <c r="G2861" s="3"/>
    </row>
    <row r="2862" spans="7:7" x14ac:dyDescent="0.35">
      <c r="G2862" s="3"/>
    </row>
    <row r="2863" spans="7:7" x14ac:dyDescent="0.35">
      <c r="G2863" s="3"/>
    </row>
    <row r="2864" spans="7:7" x14ac:dyDescent="0.35">
      <c r="G2864" s="3"/>
    </row>
    <row r="2865" spans="7:7" x14ac:dyDescent="0.35">
      <c r="G2865" s="3"/>
    </row>
    <row r="2866" spans="7:7" x14ac:dyDescent="0.35">
      <c r="G2866" s="3"/>
    </row>
    <row r="2867" spans="7:7" x14ac:dyDescent="0.35">
      <c r="G2867" s="3"/>
    </row>
    <row r="2868" spans="7:7" x14ac:dyDescent="0.35">
      <c r="G2868" s="3"/>
    </row>
    <row r="2869" spans="7:7" x14ac:dyDescent="0.35">
      <c r="G2869" s="3"/>
    </row>
    <row r="2870" spans="7:7" x14ac:dyDescent="0.35">
      <c r="G2870" s="3"/>
    </row>
    <row r="2871" spans="7:7" x14ac:dyDescent="0.35">
      <c r="G2871" s="3"/>
    </row>
    <row r="2872" spans="7:7" x14ac:dyDescent="0.35">
      <c r="G2872" s="3"/>
    </row>
    <row r="2873" spans="7:7" x14ac:dyDescent="0.35">
      <c r="G2873" s="3"/>
    </row>
    <row r="2874" spans="7:7" x14ac:dyDescent="0.35">
      <c r="G2874" s="3"/>
    </row>
    <row r="2875" spans="7:7" x14ac:dyDescent="0.35">
      <c r="G2875" s="3"/>
    </row>
    <row r="2876" spans="7:7" x14ac:dyDescent="0.35">
      <c r="G2876" s="3"/>
    </row>
    <row r="2877" spans="7:7" x14ac:dyDescent="0.35">
      <c r="G2877" s="3"/>
    </row>
    <row r="2878" spans="7:7" x14ac:dyDescent="0.35">
      <c r="G2878" s="3"/>
    </row>
    <row r="2879" spans="7:7" x14ac:dyDescent="0.35">
      <c r="G2879" s="3"/>
    </row>
    <row r="2880" spans="7:7" x14ac:dyDescent="0.35">
      <c r="G2880" s="3"/>
    </row>
    <row r="2881" spans="7:7" x14ac:dyDescent="0.35">
      <c r="G2881" s="3"/>
    </row>
    <row r="2882" spans="7:7" x14ac:dyDescent="0.35">
      <c r="G2882" s="3"/>
    </row>
    <row r="2883" spans="7:7" x14ac:dyDescent="0.35">
      <c r="G2883" s="3"/>
    </row>
    <row r="2884" spans="7:7" x14ac:dyDescent="0.35">
      <c r="G2884" s="3"/>
    </row>
    <row r="2885" spans="7:7" x14ac:dyDescent="0.35">
      <c r="G2885" s="3"/>
    </row>
    <row r="2886" spans="7:7" x14ac:dyDescent="0.35">
      <c r="G2886" s="3"/>
    </row>
    <row r="2887" spans="7:7" x14ac:dyDescent="0.35">
      <c r="G2887" s="3"/>
    </row>
    <row r="2888" spans="7:7" x14ac:dyDescent="0.35">
      <c r="G2888" s="3"/>
    </row>
    <row r="2889" spans="7:7" x14ac:dyDescent="0.35">
      <c r="G2889" s="3"/>
    </row>
    <row r="2890" spans="7:7" x14ac:dyDescent="0.35">
      <c r="G2890" s="3"/>
    </row>
    <row r="2891" spans="7:7" x14ac:dyDescent="0.35">
      <c r="G2891" s="3"/>
    </row>
    <row r="2892" spans="7:7" x14ac:dyDescent="0.35">
      <c r="G2892" s="3"/>
    </row>
    <row r="2893" spans="7:7" x14ac:dyDescent="0.35">
      <c r="G2893" s="3"/>
    </row>
    <row r="2894" spans="7:7" x14ac:dyDescent="0.35">
      <c r="G2894" s="3"/>
    </row>
    <row r="2895" spans="7:7" x14ac:dyDescent="0.35">
      <c r="G2895" s="3"/>
    </row>
    <row r="2896" spans="7:7" x14ac:dyDescent="0.35">
      <c r="G2896" s="3"/>
    </row>
    <row r="2897" spans="7:7" x14ac:dyDescent="0.35">
      <c r="G2897" s="3"/>
    </row>
    <row r="2898" spans="7:7" x14ac:dyDescent="0.35">
      <c r="G2898" s="3"/>
    </row>
    <row r="2899" spans="7:7" x14ac:dyDescent="0.35">
      <c r="G2899" s="3"/>
    </row>
    <row r="2900" spans="7:7" x14ac:dyDescent="0.35">
      <c r="G2900" s="3"/>
    </row>
    <row r="2901" spans="7:7" x14ac:dyDescent="0.35">
      <c r="G2901" s="3"/>
    </row>
    <row r="2902" spans="7:7" x14ac:dyDescent="0.35">
      <c r="G2902" s="3"/>
    </row>
    <row r="2903" spans="7:7" x14ac:dyDescent="0.35">
      <c r="G2903" s="3"/>
    </row>
    <row r="2904" spans="7:7" x14ac:dyDescent="0.35">
      <c r="G2904" s="3"/>
    </row>
    <row r="2905" spans="7:7" x14ac:dyDescent="0.35">
      <c r="G2905" s="3"/>
    </row>
    <row r="2906" spans="7:7" x14ac:dyDescent="0.35">
      <c r="G2906" s="3"/>
    </row>
    <row r="2907" spans="7:7" x14ac:dyDescent="0.35">
      <c r="G2907" s="3"/>
    </row>
    <row r="2908" spans="7:7" x14ac:dyDescent="0.35">
      <c r="G2908" s="3"/>
    </row>
    <row r="2909" spans="7:7" x14ac:dyDescent="0.35">
      <c r="G2909" s="3"/>
    </row>
    <row r="2910" spans="7:7" x14ac:dyDescent="0.35">
      <c r="G2910" s="3"/>
    </row>
    <row r="2911" spans="7:7" x14ac:dyDescent="0.35">
      <c r="G2911" s="3"/>
    </row>
    <row r="2912" spans="7:7" x14ac:dyDescent="0.35">
      <c r="G2912" s="3"/>
    </row>
    <row r="2913" spans="7:7" x14ac:dyDescent="0.35">
      <c r="G2913" s="3"/>
    </row>
    <row r="2914" spans="7:7" x14ac:dyDescent="0.35">
      <c r="G2914" s="3"/>
    </row>
    <row r="2915" spans="7:7" x14ac:dyDescent="0.35">
      <c r="G2915" s="3"/>
    </row>
    <row r="2916" spans="7:7" x14ac:dyDescent="0.35">
      <c r="G2916" s="3"/>
    </row>
    <row r="2917" spans="7:7" x14ac:dyDescent="0.35">
      <c r="G2917" s="3"/>
    </row>
    <row r="2918" spans="7:7" x14ac:dyDescent="0.35">
      <c r="G2918" s="3"/>
    </row>
    <row r="2919" spans="7:7" x14ac:dyDescent="0.35">
      <c r="G2919" s="3"/>
    </row>
    <row r="2920" spans="7:7" x14ac:dyDescent="0.35">
      <c r="G2920" s="3"/>
    </row>
    <row r="2921" spans="7:7" x14ac:dyDescent="0.35">
      <c r="G2921" s="3"/>
    </row>
    <row r="2922" spans="7:7" x14ac:dyDescent="0.35">
      <c r="G2922" s="3"/>
    </row>
    <row r="2923" spans="7:7" x14ac:dyDescent="0.35">
      <c r="G2923" s="3"/>
    </row>
    <row r="2924" spans="7:7" x14ac:dyDescent="0.35">
      <c r="G2924" s="3"/>
    </row>
    <row r="2925" spans="7:7" x14ac:dyDescent="0.35">
      <c r="G2925" s="3"/>
    </row>
    <row r="2926" spans="7:7" x14ac:dyDescent="0.35">
      <c r="G2926" s="3"/>
    </row>
    <row r="2927" spans="7:7" x14ac:dyDescent="0.35">
      <c r="G2927" s="3"/>
    </row>
    <row r="2928" spans="7:7" x14ac:dyDescent="0.35">
      <c r="G2928" s="3"/>
    </row>
    <row r="2929" spans="7:7" x14ac:dyDescent="0.35">
      <c r="G2929" s="3"/>
    </row>
    <row r="2930" spans="7:7" x14ac:dyDescent="0.35">
      <c r="G2930" s="3"/>
    </row>
    <row r="2931" spans="7:7" x14ac:dyDescent="0.35">
      <c r="G2931" s="3"/>
    </row>
    <row r="2932" spans="7:7" x14ac:dyDescent="0.35">
      <c r="G2932" s="3"/>
    </row>
    <row r="2933" spans="7:7" x14ac:dyDescent="0.35">
      <c r="G2933" s="3"/>
    </row>
    <row r="2934" spans="7:7" x14ac:dyDescent="0.35">
      <c r="G2934" s="3"/>
    </row>
    <row r="2935" spans="7:7" x14ac:dyDescent="0.35">
      <c r="G2935" s="3"/>
    </row>
    <row r="2936" spans="7:7" x14ac:dyDescent="0.35">
      <c r="G2936" s="3"/>
    </row>
    <row r="2937" spans="7:7" x14ac:dyDescent="0.35">
      <c r="G2937" s="3"/>
    </row>
    <row r="2938" spans="7:7" x14ac:dyDescent="0.35">
      <c r="G2938" s="3"/>
    </row>
    <row r="2939" spans="7:7" x14ac:dyDescent="0.35">
      <c r="G2939" s="3"/>
    </row>
    <row r="2940" spans="7:7" x14ac:dyDescent="0.35">
      <c r="G2940" s="3"/>
    </row>
    <row r="2941" spans="7:7" x14ac:dyDescent="0.35">
      <c r="G2941" s="3"/>
    </row>
    <row r="2942" spans="7:7" x14ac:dyDescent="0.35">
      <c r="G2942" s="3"/>
    </row>
    <row r="2943" spans="7:7" x14ac:dyDescent="0.35">
      <c r="G2943" s="3"/>
    </row>
    <row r="2944" spans="7:7" x14ac:dyDescent="0.35">
      <c r="G2944" s="3"/>
    </row>
    <row r="2945" spans="7:7" x14ac:dyDescent="0.35">
      <c r="G2945" s="3"/>
    </row>
    <row r="2946" spans="7:7" x14ac:dyDescent="0.35">
      <c r="G2946" s="3"/>
    </row>
    <row r="2947" spans="7:7" x14ac:dyDescent="0.35">
      <c r="G2947" s="3"/>
    </row>
    <row r="2948" spans="7:7" x14ac:dyDescent="0.35">
      <c r="G2948" s="3"/>
    </row>
    <row r="2949" spans="7:7" x14ac:dyDescent="0.35">
      <c r="G2949" s="3"/>
    </row>
    <row r="2950" spans="7:7" x14ac:dyDescent="0.35">
      <c r="G2950" s="3"/>
    </row>
    <row r="2951" spans="7:7" x14ac:dyDescent="0.35">
      <c r="G2951" s="3"/>
    </row>
    <row r="2952" spans="7:7" x14ac:dyDescent="0.35">
      <c r="G2952" s="3"/>
    </row>
    <row r="2953" spans="7:7" x14ac:dyDescent="0.35">
      <c r="G2953" s="3"/>
    </row>
    <row r="2954" spans="7:7" x14ac:dyDescent="0.35">
      <c r="G2954" s="3"/>
    </row>
    <row r="2955" spans="7:7" x14ac:dyDescent="0.35">
      <c r="G2955" s="3"/>
    </row>
    <row r="2956" spans="7:7" x14ac:dyDescent="0.35">
      <c r="G2956" s="3"/>
    </row>
    <row r="2957" spans="7:7" x14ac:dyDescent="0.35">
      <c r="G2957" s="3"/>
    </row>
    <row r="2958" spans="7:7" x14ac:dyDescent="0.35">
      <c r="G2958" s="3"/>
    </row>
    <row r="2959" spans="7:7" x14ac:dyDescent="0.35">
      <c r="G2959" s="3"/>
    </row>
    <row r="2960" spans="7:7" x14ac:dyDescent="0.35">
      <c r="G2960" s="3"/>
    </row>
    <row r="2961" spans="7:7" x14ac:dyDescent="0.35">
      <c r="G2961" s="3"/>
    </row>
    <row r="2962" spans="7:7" x14ac:dyDescent="0.35">
      <c r="G2962" s="3"/>
    </row>
    <row r="2963" spans="7:7" x14ac:dyDescent="0.35">
      <c r="G2963" s="3"/>
    </row>
    <row r="2964" spans="7:7" x14ac:dyDescent="0.35">
      <c r="G2964" s="3"/>
    </row>
    <row r="2965" spans="7:7" x14ac:dyDescent="0.35">
      <c r="G2965" s="3"/>
    </row>
    <row r="2966" spans="7:7" x14ac:dyDescent="0.35">
      <c r="G2966" s="3"/>
    </row>
    <row r="2967" spans="7:7" x14ac:dyDescent="0.35">
      <c r="G2967" s="3"/>
    </row>
    <row r="2968" spans="7:7" x14ac:dyDescent="0.35">
      <c r="G2968" s="3"/>
    </row>
    <row r="2969" spans="7:7" x14ac:dyDescent="0.35">
      <c r="G2969" s="3"/>
    </row>
    <row r="2970" spans="7:7" x14ac:dyDescent="0.35">
      <c r="G2970" s="3"/>
    </row>
    <row r="2971" spans="7:7" x14ac:dyDescent="0.35">
      <c r="G2971" s="3"/>
    </row>
    <row r="2972" spans="7:7" x14ac:dyDescent="0.35">
      <c r="G2972" s="3"/>
    </row>
    <row r="2973" spans="7:7" x14ac:dyDescent="0.35">
      <c r="G2973" s="3"/>
    </row>
    <row r="2974" spans="7:7" x14ac:dyDescent="0.35">
      <c r="G2974" s="3"/>
    </row>
    <row r="2975" spans="7:7" x14ac:dyDescent="0.35">
      <c r="G2975" s="3"/>
    </row>
    <row r="2976" spans="7:7" x14ac:dyDescent="0.35">
      <c r="G2976" s="3"/>
    </row>
    <row r="2977" spans="7:7" x14ac:dyDescent="0.35">
      <c r="G2977" s="3"/>
    </row>
    <row r="2978" spans="7:7" x14ac:dyDescent="0.35">
      <c r="G2978" s="3"/>
    </row>
    <row r="2979" spans="7:7" x14ac:dyDescent="0.35">
      <c r="G2979" s="3"/>
    </row>
    <row r="2980" spans="7:7" x14ac:dyDescent="0.35">
      <c r="G2980" s="3"/>
    </row>
    <row r="2981" spans="7:7" x14ac:dyDescent="0.35">
      <c r="G2981" s="3"/>
    </row>
    <row r="2982" spans="7:7" x14ac:dyDescent="0.35">
      <c r="G2982" s="3"/>
    </row>
    <row r="2983" spans="7:7" x14ac:dyDescent="0.35">
      <c r="G2983" s="3"/>
    </row>
    <row r="2984" spans="7:7" x14ac:dyDescent="0.35">
      <c r="G2984" s="3"/>
    </row>
    <row r="2985" spans="7:7" x14ac:dyDescent="0.35">
      <c r="G2985" s="3"/>
    </row>
    <row r="2986" spans="7:7" x14ac:dyDescent="0.35">
      <c r="G2986" s="3"/>
    </row>
    <row r="2987" spans="7:7" x14ac:dyDescent="0.35">
      <c r="G2987" s="3"/>
    </row>
    <row r="2988" spans="7:7" x14ac:dyDescent="0.35">
      <c r="G2988" s="3"/>
    </row>
    <row r="2989" spans="7:7" x14ac:dyDescent="0.35">
      <c r="G2989" s="3"/>
    </row>
    <row r="2990" spans="7:7" x14ac:dyDescent="0.35">
      <c r="G2990" s="3"/>
    </row>
    <row r="2991" spans="7:7" x14ac:dyDescent="0.35">
      <c r="G2991" s="3"/>
    </row>
    <row r="2992" spans="7:7" x14ac:dyDescent="0.35">
      <c r="G2992" s="3"/>
    </row>
    <row r="2993" spans="7:7" x14ac:dyDescent="0.35">
      <c r="G2993" s="3"/>
    </row>
    <row r="2994" spans="7:7" x14ac:dyDescent="0.35">
      <c r="G2994" s="3"/>
    </row>
    <row r="2995" spans="7:7" x14ac:dyDescent="0.35">
      <c r="G2995" s="3"/>
    </row>
    <row r="2996" spans="7:7" x14ac:dyDescent="0.35">
      <c r="G2996" s="3"/>
    </row>
    <row r="2997" spans="7:7" x14ac:dyDescent="0.35">
      <c r="G2997" s="3"/>
    </row>
    <row r="2998" spans="7:7" x14ac:dyDescent="0.35">
      <c r="G2998" s="3"/>
    </row>
    <row r="2999" spans="7:7" x14ac:dyDescent="0.35">
      <c r="G2999" s="3"/>
    </row>
    <row r="3000" spans="7:7" x14ac:dyDescent="0.35">
      <c r="G3000" s="3"/>
    </row>
    <row r="3001" spans="7:7" x14ac:dyDescent="0.35">
      <c r="G3001" s="3"/>
    </row>
    <row r="3002" spans="7:7" x14ac:dyDescent="0.35">
      <c r="G3002" s="3"/>
    </row>
    <row r="3003" spans="7:7" x14ac:dyDescent="0.35">
      <c r="G3003" s="3"/>
    </row>
    <row r="3004" spans="7:7" x14ac:dyDescent="0.35">
      <c r="G3004" s="3"/>
    </row>
    <row r="3005" spans="7:7" x14ac:dyDescent="0.35">
      <c r="G3005" s="3"/>
    </row>
    <row r="3006" spans="7:7" x14ac:dyDescent="0.35">
      <c r="G3006" s="3"/>
    </row>
    <row r="3007" spans="7:7" x14ac:dyDescent="0.35">
      <c r="G3007" s="3"/>
    </row>
    <row r="3008" spans="7:7" x14ac:dyDescent="0.35">
      <c r="G3008" s="3"/>
    </row>
    <row r="3009" spans="7:7" x14ac:dyDescent="0.35">
      <c r="G3009" s="3"/>
    </row>
    <row r="3010" spans="7:7" x14ac:dyDescent="0.35">
      <c r="G3010" s="3"/>
    </row>
    <row r="3011" spans="7:7" x14ac:dyDescent="0.35">
      <c r="G3011" s="3"/>
    </row>
    <row r="3012" spans="7:7" x14ac:dyDescent="0.35">
      <c r="G3012" s="3"/>
    </row>
    <row r="3013" spans="7:7" x14ac:dyDescent="0.35">
      <c r="G3013" s="3"/>
    </row>
    <row r="3014" spans="7:7" x14ac:dyDescent="0.35">
      <c r="G3014" s="3"/>
    </row>
    <row r="3015" spans="7:7" x14ac:dyDescent="0.35">
      <c r="G3015" s="3"/>
    </row>
    <row r="3016" spans="7:7" x14ac:dyDescent="0.35">
      <c r="G3016" s="3"/>
    </row>
    <row r="3017" spans="7:7" x14ac:dyDescent="0.35">
      <c r="G3017" s="3"/>
    </row>
    <row r="3018" spans="7:7" x14ac:dyDescent="0.35">
      <c r="G3018" s="3"/>
    </row>
    <row r="3019" spans="7:7" x14ac:dyDescent="0.35">
      <c r="G3019" s="3"/>
    </row>
    <row r="3020" spans="7:7" x14ac:dyDescent="0.35">
      <c r="G3020" s="3"/>
    </row>
    <row r="3021" spans="7:7" x14ac:dyDescent="0.35">
      <c r="G3021" s="3"/>
    </row>
    <row r="3022" spans="7:7" x14ac:dyDescent="0.35">
      <c r="G3022" s="3"/>
    </row>
    <row r="3023" spans="7:7" x14ac:dyDescent="0.35">
      <c r="G3023" s="3"/>
    </row>
    <row r="3024" spans="7:7" x14ac:dyDescent="0.35">
      <c r="G3024" s="3"/>
    </row>
    <row r="3025" spans="7:7" x14ac:dyDescent="0.35">
      <c r="G3025" s="3"/>
    </row>
    <row r="3026" spans="7:7" x14ac:dyDescent="0.35">
      <c r="G3026" s="3"/>
    </row>
    <row r="3027" spans="7:7" x14ac:dyDescent="0.35">
      <c r="G3027" s="3"/>
    </row>
    <row r="3028" spans="7:7" x14ac:dyDescent="0.35">
      <c r="G3028" s="3"/>
    </row>
    <row r="3029" spans="7:7" x14ac:dyDescent="0.35">
      <c r="G3029" s="3"/>
    </row>
    <row r="3030" spans="7:7" x14ac:dyDescent="0.35">
      <c r="G3030" s="3"/>
    </row>
    <row r="3031" spans="7:7" x14ac:dyDescent="0.35">
      <c r="G3031" s="3"/>
    </row>
    <row r="3032" spans="7:7" x14ac:dyDescent="0.35">
      <c r="G3032" s="3"/>
    </row>
    <row r="3033" spans="7:7" x14ac:dyDescent="0.35">
      <c r="G3033" s="3"/>
    </row>
    <row r="3034" spans="7:7" x14ac:dyDescent="0.35">
      <c r="G3034" s="3"/>
    </row>
    <row r="3035" spans="7:7" x14ac:dyDescent="0.35">
      <c r="G3035" s="3"/>
    </row>
    <row r="3036" spans="7:7" x14ac:dyDescent="0.35">
      <c r="G3036" s="3"/>
    </row>
    <row r="3037" spans="7:7" x14ac:dyDescent="0.35">
      <c r="G3037" s="3"/>
    </row>
    <row r="3038" spans="7:7" x14ac:dyDescent="0.35">
      <c r="G3038" s="3"/>
    </row>
    <row r="3039" spans="7:7" x14ac:dyDescent="0.35">
      <c r="G3039" s="3"/>
    </row>
    <row r="3040" spans="7:7" x14ac:dyDescent="0.35">
      <c r="G3040" s="3"/>
    </row>
    <row r="3041" spans="7:7" x14ac:dyDescent="0.35">
      <c r="G3041" s="3"/>
    </row>
    <row r="3042" spans="7:7" x14ac:dyDescent="0.35">
      <c r="G3042" s="3"/>
    </row>
    <row r="3043" spans="7:7" x14ac:dyDescent="0.35">
      <c r="G3043" s="3"/>
    </row>
    <row r="3044" spans="7:7" x14ac:dyDescent="0.35">
      <c r="G3044" s="3"/>
    </row>
    <row r="3045" spans="7:7" x14ac:dyDescent="0.35">
      <c r="G3045" s="3"/>
    </row>
    <row r="3046" spans="7:7" x14ac:dyDescent="0.35">
      <c r="G3046" s="3"/>
    </row>
    <row r="3047" spans="7:7" x14ac:dyDescent="0.35">
      <c r="G3047" s="3"/>
    </row>
    <row r="3048" spans="7:7" x14ac:dyDescent="0.35">
      <c r="G3048" s="3"/>
    </row>
    <row r="3049" spans="7:7" x14ac:dyDescent="0.35">
      <c r="G3049" s="3"/>
    </row>
    <row r="3050" spans="7:7" x14ac:dyDescent="0.35">
      <c r="G3050" s="3"/>
    </row>
    <row r="3051" spans="7:7" x14ac:dyDescent="0.35">
      <c r="G3051" s="3"/>
    </row>
    <row r="3052" spans="7:7" x14ac:dyDescent="0.35">
      <c r="G3052" s="3"/>
    </row>
    <row r="3053" spans="7:7" x14ac:dyDescent="0.35">
      <c r="G3053" s="3"/>
    </row>
    <row r="3054" spans="7:7" x14ac:dyDescent="0.35">
      <c r="G3054" s="3"/>
    </row>
    <row r="3055" spans="7:7" x14ac:dyDescent="0.35">
      <c r="G3055" s="3"/>
    </row>
    <row r="3056" spans="7:7" x14ac:dyDescent="0.35">
      <c r="G3056" s="3"/>
    </row>
    <row r="3057" spans="7:7" x14ac:dyDescent="0.35">
      <c r="G3057" s="3"/>
    </row>
    <row r="3058" spans="7:7" x14ac:dyDescent="0.35">
      <c r="G3058" s="3"/>
    </row>
    <row r="3059" spans="7:7" x14ac:dyDescent="0.35">
      <c r="G3059" s="3"/>
    </row>
    <row r="3060" spans="7:7" x14ac:dyDescent="0.35">
      <c r="G3060" s="3"/>
    </row>
    <row r="3061" spans="7:7" x14ac:dyDescent="0.35">
      <c r="G3061" s="3"/>
    </row>
    <row r="3062" spans="7:7" x14ac:dyDescent="0.35">
      <c r="G3062" s="3"/>
    </row>
    <row r="3063" spans="7:7" x14ac:dyDescent="0.35">
      <c r="G3063" s="3"/>
    </row>
    <row r="3064" spans="7:7" x14ac:dyDescent="0.35">
      <c r="G3064" s="3"/>
    </row>
    <row r="3065" spans="7:7" x14ac:dyDescent="0.35">
      <c r="G3065" s="3"/>
    </row>
    <row r="3066" spans="7:7" x14ac:dyDescent="0.35">
      <c r="G3066" s="3"/>
    </row>
    <row r="3067" spans="7:7" x14ac:dyDescent="0.35">
      <c r="G3067" s="3"/>
    </row>
    <row r="3068" spans="7:7" x14ac:dyDescent="0.35">
      <c r="G3068" s="3"/>
    </row>
    <row r="3069" spans="7:7" x14ac:dyDescent="0.35">
      <c r="G3069" s="3"/>
    </row>
    <row r="3070" spans="7:7" x14ac:dyDescent="0.35">
      <c r="G3070" s="3"/>
    </row>
    <row r="3071" spans="7:7" x14ac:dyDescent="0.35">
      <c r="G3071" s="3"/>
    </row>
    <row r="3072" spans="7:7" x14ac:dyDescent="0.35">
      <c r="G3072" s="3"/>
    </row>
    <row r="3073" spans="7:7" x14ac:dyDescent="0.35">
      <c r="G3073" s="3"/>
    </row>
    <row r="3074" spans="7:7" x14ac:dyDescent="0.35">
      <c r="G3074" s="3"/>
    </row>
    <row r="3075" spans="7:7" x14ac:dyDescent="0.35">
      <c r="G3075" s="3"/>
    </row>
    <row r="3076" spans="7:7" x14ac:dyDescent="0.35">
      <c r="G3076" s="3"/>
    </row>
    <row r="3077" spans="7:7" x14ac:dyDescent="0.35">
      <c r="G3077" s="3"/>
    </row>
    <row r="3078" spans="7:7" x14ac:dyDescent="0.35">
      <c r="G3078" s="3"/>
    </row>
    <row r="3079" spans="7:7" x14ac:dyDescent="0.35">
      <c r="G3079" s="3"/>
    </row>
    <row r="3080" spans="7:7" x14ac:dyDescent="0.35">
      <c r="G3080" s="3"/>
    </row>
    <row r="3081" spans="7:7" x14ac:dyDescent="0.35">
      <c r="G3081" s="3"/>
    </row>
    <row r="3082" spans="7:7" x14ac:dyDescent="0.35">
      <c r="G3082" s="3"/>
    </row>
    <row r="3083" spans="7:7" x14ac:dyDescent="0.35">
      <c r="G3083" s="3"/>
    </row>
    <row r="3084" spans="7:7" x14ac:dyDescent="0.35">
      <c r="G3084" s="3"/>
    </row>
    <row r="3085" spans="7:7" x14ac:dyDescent="0.35">
      <c r="G3085" s="3"/>
    </row>
    <row r="3086" spans="7:7" x14ac:dyDescent="0.35">
      <c r="G3086" s="3"/>
    </row>
    <row r="3087" spans="7:7" x14ac:dyDescent="0.35">
      <c r="G3087" s="3"/>
    </row>
    <row r="3088" spans="7:7" x14ac:dyDescent="0.35">
      <c r="G3088" s="3"/>
    </row>
    <row r="3089" spans="7:7" x14ac:dyDescent="0.35">
      <c r="G3089" s="3"/>
    </row>
    <row r="3090" spans="7:7" x14ac:dyDescent="0.35">
      <c r="G3090" s="3"/>
    </row>
    <row r="3091" spans="7:7" x14ac:dyDescent="0.35">
      <c r="G3091" s="3"/>
    </row>
    <row r="3092" spans="7:7" x14ac:dyDescent="0.35">
      <c r="G3092" s="3"/>
    </row>
    <row r="3093" spans="7:7" x14ac:dyDescent="0.35">
      <c r="G3093" s="3"/>
    </row>
    <row r="3094" spans="7:7" x14ac:dyDescent="0.35">
      <c r="G3094" s="3"/>
    </row>
    <row r="3095" spans="7:7" x14ac:dyDescent="0.35">
      <c r="G3095" s="3"/>
    </row>
    <row r="3096" spans="7:7" x14ac:dyDescent="0.35">
      <c r="G3096" s="3"/>
    </row>
    <row r="3097" spans="7:7" x14ac:dyDescent="0.35">
      <c r="G3097" s="3"/>
    </row>
    <row r="3098" spans="7:7" x14ac:dyDescent="0.35">
      <c r="G3098" s="3"/>
    </row>
    <row r="3099" spans="7:7" x14ac:dyDescent="0.35">
      <c r="G3099" s="3"/>
    </row>
    <row r="3100" spans="7:7" x14ac:dyDescent="0.35">
      <c r="G3100" s="3"/>
    </row>
    <row r="3101" spans="7:7" x14ac:dyDescent="0.35">
      <c r="G3101" s="3"/>
    </row>
    <row r="3102" spans="7:7" x14ac:dyDescent="0.35">
      <c r="G3102" s="3"/>
    </row>
    <row r="3103" spans="7:7" x14ac:dyDescent="0.35">
      <c r="G3103" s="3"/>
    </row>
    <row r="3104" spans="7:7" x14ac:dyDescent="0.35">
      <c r="G3104" s="3"/>
    </row>
    <row r="3105" spans="7:7" x14ac:dyDescent="0.35">
      <c r="G3105" s="3"/>
    </row>
    <row r="3106" spans="7:7" x14ac:dyDescent="0.35">
      <c r="G3106" s="3"/>
    </row>
    <row r="3107" spans="7:7" x14ac:dyDescent="0.35">
      <c r="G3107" s="3"/>
    </row>
    <row r="3108" spans="7:7" x14ac:dyDescent="0.35">
      <c r="G3108" s="3"/>
    </row>
    <row r="3109" spans="7:7" x14ac:dyDescent="0.35">
      <c r="G3109" s="3"/>
    </row>
    <row r="3110" spans="7:7" x14ac:dyDescent="0.35">
      <c r="G3110" s="3"/>
    </row>
    <row r="3111" spans="7:7" x14ac:dyDescent="0.35">
      <c r="G3111" s="3"/>
    </row>
    <row r="3112" spans="7:7" x14ac:dyDescent="0.35">
      <c r="G3112" s="3"/>
    </row>
    <row r="3113" spans="7:7" x14ac:dyDescent="0.35">
      <c r="G3113" s="3"/>
    </row>
    <row r="3114" spans="7:7" x14ac:dyDescent="0.35">
      <c r="G3114" s="3"/>
    </row>
    <row r="3115" spans="7:7" x14ac:dyDescent="0.35">
      <c r="G3115" s="3"/>
    </row>
    <row r="3116" spans="7:7" x14ac:dyDescent="0.35">
      <c r="G3116" s="3"/>
    </row>
    <row r="3117" spans="7:7" x14ac:dyDescent="0.35">
      <c r="G3117" s="3"/>
    </row>
    <row r="3118" spans="7:7" x14ac:dyDescent="0.35">
      <c r="G3118" s="3"/>
    </row>
    <row r="3119" spans="7:7" x14ac:dyDescent="0.35">
      <c r="G3119" s="3"/>
    </row>
    <row r="3120" spans="7:7" x14ac:dyDescent="0.35">
      <c r="G3120" s="3"/>
    </row>
    <row r="3121" spans="7:7" x14ac:dyDescent="0.35">
      <c r="G3121" s="3"/>
    </row>
    <row r="3122" spans="7:7" x14ac:dyDescent="0.35">
      <c r="G3122" s="3"/>
    </row>
    <row r="3123" spans="7:7" x14ac:dyDescent="0.35">
      <c r="G3123" s="3"/>
    </row>
    <row r="3124" spans="7:7" x14ac:dyDescent="0.35">
      <c r="G3124" s="3"/>
    </row>
    <row r="3125" spans="7:7" x14ac:dyDescent="0.35">
      <c r="G3125" s="3"/>
    </row>
    <row r="3126" spans="7:7" x14ac:dyDescent="0.35">
      <c r="G3126" s="3"/>
    </row>
    <row r="3127" spans="7:7" x14ac:dyDescent="0.35">
      <c r="G3127" s="3"/>
    </row>
    <row r="3128" spans="7:7" x14ac:dyDescent="0.35">
      <c r="G3128" s="3"/>
    </row>
    <row r="3129" spans="7:7" x14ac:dyDescent="0.35">
      <c r="G3129" s="3"/>
    </row>
    <row r="3130" spans="7:7" x14ac:dyDescent="0.35">
      <c r="G3130" s="3"/>
    </row>
    <row r="3131" spans="7:7" x14ac:dyDescent="0.35">
      <c r="G3131" s="3"/>
    </row>
    <row r="3132" spans="7:7" x14ac:dyDescent="0.35">
      <c r="G3132" s="3"/>
    </row>
    <row r="3133" spans="7:7" x14ac:dyDescent="0.35">
      <c r="G3133" s="3"/>
    </row>
    <row r="3134" spans="7:7" x14ac:dyDescent="0.35">
      <c r="G3134" s="3"/>
    </row>
    <row r="3135" spans="7:7" x14ac:dyDescent="0.35">
      <c r="G3135" s="3"/>
    </row>
    <row r="3136" spans="7:7" x14ac:dyDescent="0.35">
      <c r="G3136" s="3"/>
    </row>
    <row r="3137" spans="7:7" x14ac:dyDescent="0.35">
      <c r="G3137" s="3"/>
    </row>
    <row r="3138" spans="7:7" x14ac:dyDescent="0.35">
      <c r="G3138" s="3"/>
    </row>
    <row r="3139" spans="7:7" x14ac:dyDescent="0.35">
      <c r="G3139" s="3"/>
    </row>
    <row r="3140" spans="7:7" x14ac:dyDescent="0.35">
      <c r="G3140" s="3"/>
    </row>
    <row r="3141" spans="7:7" x14ac:dyDescent="0.35">
      <c r="G3141" s="3"/>
    </row>
    <row r="3142" spans="7:7" x14ac:dyDescent="0.35">
      <c r="G3142" s="3"/>
    </row>
    <row r="3143" spans="7:7" x14ac:dyDescent="0.35">
      <c r="G3143" s="3"/>
    </row>
    <row r="3144" spans="7:7" x14ac:dyDescent="0.35">
      <c r="G3144" s="3"/>
    </row>
    <row r="3145" spans="7:7" x14ac:dyDescent="0.35">
      <c r="G3145" s="3"/>
    </row>
    <row r="3146" spans="7:7" x14ac:dyDescent="0.35">
      <c r="G3146" s="3"/>
    </row>
    <row r="3147" spans="7:7" x14ac:dyDescent="0.35">
      <c r="G3147" s="3"/>
    </row>
    <row r="3148" spans="7:7" x14ac:dyDescent="0.35">
      <c r="G3148" s="3"/>
    </row>
    <row r="3149" spans="7:7" x14ac:dyDescent="0.35">
      <c r="G3149" s="3"/>
    </row>
    <row r="3150" spans="7:7" x14ac:dyDescent="0.35">
      <c r="G3150" s="3"/>
    </row>
    <row r="3151" spans="7:7" x14ac:dyDescent="0.35">
      <c r="G3151" s="3"/>
    </row>
    <row r="3152" spans="7:7" x14ac:dyDescent="0.35">
      <c r="G3152" s="3"/>
    </row>
    <row r="3153" spans="7:7" x14ac:dyDescent="0.35">
      <c r="G3153" s="3"/>
    </row>
    <row r="3154" spans="7:7" x14ac:dyDescent="0.35">
      <c r="G3154" s="3"/>
    </row>
    <row r="3155" spans="7:7" x14ac:dyDescent="0.35">
      <c r="G3155" s="3"/>
    </row>
    <row r="3156" spans="7:7" x14ac:dyDescent="0.35">
      <c r="G3156" s="3"/>
    </row>
    <row r="3157" spans="7:7" x14ac:dyDescent="0.35">
      <c r="G3157" s="3"/>
    </row>
    <row r="3158" spans="7:7" x14ac:dyDescent="0.35">
      <c r="G3158" s="3"/>
    </row>
    <row r="3159" spans="7:7" x14ac:dyDescent="0.35">
      <c r="G3159" s="3"/>
    </row>
    <row r="3160" spans="7:7" x14ac:dyDescent="0.35">
      <c r="G3160" s="3"/>
    </row>
    <row r="3161" spans="7:7" x14ac:dyDescent="0.35">
      <c r="G3161" s="3"/>
    </row>
    <row r="3162" spans="7:7" x14ac:dyDescent="0.35">
      <c r="G3162" s="3"/>
    </row>
    <row r="3163" spans="7:7" x14ac:dyDescent="0.35">
      <c r="G3163" s="3"/>
    </row>
    <row r="3164" spans="7:7" x14ac:dyDescent="0.35">
      <c r="G3164" s="3"/>
    </row>
    <row r="3165" spans="7:7" x14ac:dyDescent="0.35">
      <c r="G3165" s="3"/>
    </row>
    <row r="3166" spans="7:7" x14ac:dyDescent="0.35">
      <c r="G3166" s="3"/>
    </row>
    <row r="3167" spans="7:7" x14ac:dyDescent="0.35">
      <c r="G3167" s="3"/>
    </row>
    <row r="3168" spans="7:7" x14ac:dyDescent="0.35">
      <c r="G3168" s="3"/>
    </row>
    <row r="3169" spans="7:7" x14ac:dyDescent="0.35">
      <c r="G3169" s="3"/>
    </row>
    <row r="3170" spans="7:7" x14ac:dyDescent="0.35">
      <c r="G3170" s="3"/>
    </row>
    <row r="3171" spans="7:7" x14ac:dyDescent="0.35">
      <c r="G3171" s="3"/>
    </row>
    <row r="3172" spans="7:7" x14ac:dyDescent="0.35">
      <c r="G3172" s="3"/>
    </row>
    <row r="3173" spans="7:7" x14ac:dyDescent="0.35">
      <c r="G3173" s="3"/>
    </row>
    <row r="3174" spans="7:7" x14ac:dyDescent="0.35">
      <c r="G3174" s="3"/>
    </row>
    <row r="3175" spans="7:7" x14ac:dyDescent="0.35">
      <c r="G3175" s="3"/>
    </row>
    <row r="3176" spans="7:7" x14ac:dyDescent="0.35">
      <c r="G3176" s="3"/>
    </row>
    <row r="3177" spans="7:7" x14ac:dyDescent="0.35">
      <c r="G3177" s="3"/>
    </row>
    <row r="3178" spans="7:7" x14ac:dyDescent="0.35">
      <c r="G3178" s="3"/>
    </row>
    <row r="3179" spans="7:7" x14ac:dyDescent="0.35">
      <c r="G3179" s="3"/>
    </row>
    <row r="3180" spans="7:7" x14ac:dyDescent="0.35">
      <c r="G3180" s="3"/>
    </row>
    <row r="3181" spans="7:7" x14ac:dyDescent="0.35">
      <c r="G3181" s="3"/>
    </row>
    <row r="3182" spans="7:7" x14ac:dyDescent="0.35">
      <c r="G3182" s="3"/>
    </row>
    <row r="3183" spans="7:7" x14ac:dyDescent="0.35">
      <c r="G3183" s="3"/>
    </row>
    <row r="3184" spans="7:7" x14ac:dyDescent="0.35">
      <c r="G3184" s="3"/>
    </row>
    <row r="3185" spans="7:7" x14ac:dyDescent="0.35">
      <c r="G3185" s="3"/>
    </row>
    <row r="3186" spans="7:7" x14ac:dyDescent="0.35">
      <c r="G3186" s="3"/>
    </row>
    <row r="3187" spans="7:7" x14ac:dyDescent="0.35">
      <c r="G3187" s="3"/>
    </row>
    <row r="3188" spans="7:7" x14ac:dyDescent="0.35">
      <c r="G3188" s="3"/>
    </row>
    <row r="3189" spans="7:7" x14ac:dyDescent="0.35">
      <c r="G3189" s="3"/>
    </row>
    <row r="3190" spans="7:7" x14ac:dyDescent="0.35">
      <c r="G3190" s="3"/>
    </row>
    <row r="3191" spans="7:7" x14ac:dyDescent="0.35">
      <c r="G3191" s="3"/>
    </row>
    <row r="3192" spans="7:7" x14ac:dyDescent="0.35">
      <c r="G3192" s="3"/>
    </row>
    <row r="3193" spans="7:7" x14ac:dyDescent="0.35">
      <c r="G3193" s="3"/>
    </row>
    <row r="3194" spans="7:7" x14ac:dyDescent="0.35">
      <c r="G3194" s="3"/>
    </row>
    <row r="3195" spans="7:7" x14ac:dyDescent="0.35">
      <c r="G3195" s="3"/>
    </row>
    <row r="3196" spans="7:7" x14ac:dyDescent="0.35">
      <c r="G3196" s="3"/>
    </row>
    <row r="3197" spans="7:7" x14ac:dyDescent="0.35">
      <c r="G3197" s="3"/>
    </row>
    <row r="3198" spans="7:7" x14ac:dyDescent="0.35">
      <c r="G3198" s="3"/>
    </row>
    <row r="3199" spans="7:7" x14ac:dyDescent="0.35">
      <c r="G3199" s="3"/>
    </row>
    <row r="3200" spans="7:7" x14ac:dyDescent="0.35">
      <c r="G3200" s="3"/>
    </row>
    <row r="3201" spans="7:7" x14ac:dyDescent="0.35">
      <c r="G3201" s="3"/>
    </row>
    <row r="3202" spans="7:7" x14ac:dyDescent="0.35">
      <c r="G3202" s="3"/>
    </row>
    <row r="3203" spans="7:7" x14ac:dyDescent="0.35">
      <c r="G3203" s="3"/>
    </row>
    <row r="3204" spans="7:7" x14ac:dyDescent="0.35">
      <c r="G3204" s="3"/>
    </row>
    <row r="3205" spans="7:7" x14ac:dyDescent="0.35">
      <c r="G3205" s="3"/>
    </row>
    <row r="3206" spans="7:7" x14ac:dyDescent="0.35">
      <c r="G3206" s="3"/>
    </row>
    <row r="3207" spans="7:7" x14ac:dyDescent="0.35">
      <c r="G3207" s="3"/>
    </row>
    <row r="3208" spans="7:7" x14ac:dyDescent="0.35">
      <c r="G3208" s="3"/>
    </row>
    <row r="3209" spans="7:7" x14ac:dyDescent="0.35">
      <c r="G3209" s="3"/>
    </row>
    <row r="3210" spans="7:7" x14ac:dyDescent="0.35">
      <c r="G3210" s="3"/>
    </row>
    <row r="3211" spans="7:7" x14ac:dyDescent="0.35">
      <c r="G3211" s="3"/>
    </row>
    <row r="3212" spans="7:7" x14ac:dyDescent="0.35">
      <c r="G3212" s="3"/>
    </row>
    <row r="3213" spans="7:7" x14ac:dyDescent="0.35">
      <c r="G3213" s="3"/>
    </row>
    <row r="3214" spans="7:7" x14ac:dyDescent="0.35">
      <c r="G3214" s="3"/>
    </row>
    <row r="3215" spans="7:7" x14ac:dyDescent="0.35">
      <c r="G3215" s="3"/>
    </row>
    <row r="3216" spans="7:7" x14ac:dyDescent="0.35">
      <c r="G3216" s="3"/>
    </row>
    <row r="3217" spans="7:7" x14ac:dyDescent="0.35">
      <c r="G3217" s="3"/>
    </row>
    <row r="3218" spans="7:7" x14ac:dyDescent="0.35">
      <c r="G3218" s="3"/>
    </row>
    <row r="3219" spans="7:7" x14ac:dyDescent="0.35">
      <c r="G3219" s="3"/>
    </row>
    <row r="3220" spans="7:7" x14ac:dyDescent="0.35">
      <c r="G3220" s="3"/>
    </row>
    <row r="3221" spans="7:7" x14ac:dyDescent="0.35">
      <c r="G3221" s="3"/>
    </row>
    <row r="3222" spans="7:7" x14ac:dyDescent="0.35">
      <c r="G3222" s="3"/>
    </row>
    <row r="3223" spans="7:7" x14ac:dyDescent="0.35">
      <c r="G3223" s="3"/>
    </row>
    <row r="3224" spans="7:7" x14ac:dyDescent="0.35">
      <c r="G3224" s="3"/>
    </row>
    <row r="3225" spans="7:7" x14ac:dyDescent="0.35">
      <c r="G3225" s="3"/>
    </row>
    <row r="3226" spans="7:7" x14ac:dyDescent="0.35">
      <c r="G3226" s="3"/>
    </row>
    <row r="3227" spans="7:7" x14ac:dyDescent="0.35">
      <c r="G3227" s="3"/>
    </row>
    <row r="3228" spans="7:7" x14ac:dyDescent="0.35">
      <c r="G3228" s="3"/>
    </row>
    <row r="3229" spans="7:7" x14ac:dyDescent="0.35">
      <c r="G3229" s="3"/>
    </row>
    <row r="3230" spans="7:7" x14ac:dyDescent="0.35">
      <c r="G3230" s="3"/>
    </row>
    <row r="3231" spans="7:7" x14ac:dyDescent="0.35">
      <c r="G3231" s="3"/>
    </row>
    <row r="3232" spans="7:7" x14ac:dyDescent="0.35">
      <c r="G3232" s="3"/>
    </row>
    <row r="3233" spans="7:7" x14ac:dyDescent="0.35">
      <c r="G3233" s="3"/>
    </row>
    <row r="3234" spans="7:7" x14ac:dyDescent="0.35">
      <c r="G3234" s="3"/>
    </row>
    <row r="3235" spans="7:7" x14ac:dyDescent="0.35">
      <c r="G3235" s="3"/>
    </row>
    <row r="3236" spans="7:7" x14ac:dyDescent="0.35">
      <c r="G3236" s="3"/>
    </row>
    <row r="3237" spans="7:7" x14ac:dyDescent="0.35">
      <c r="G3237" s="3"/>
    </row>
    <row r="3238" spans="7:7" x14ac:dyDescent="0.35">
      <c r="G3238" s="3"/>
    </row>
    <row r="3239" spans="7:7" x14ac:dyDescent="0.35">
      <c r="G3239" s="3"/>
    </row>
    <row r="3240" spans="7:7" x14ac:dyDescent="0.35">
      <c r="G3240" s="3"/>
    </row>
    <row r="3241" spans="7:7" x14ac:dyDescent="0.35">
      <c r="G3241" s="3"/>
    </row>
    <row r="3242" spans="7:7" x14ac:dyDescent="0.35">
      <c r="G3242" s="3"/>
    </row>
    <row r="3243" spans="7:7" x14ac:dyDescent="0.35">
      <c r="G3243" s="3"/>
    </row>
    <row r="3244" spans="7:7" x14ac:dyDescent="0.35">
      <c r="G3244" s="3"/>
    </row>
    <row r="3245" spans="7:7" x14ac:dyDescent="0.35">
      <c r="G3245" s="3"/>
    </row>
    <row r="3246" spans="7:7" x14ac:dyDescent="0.35">
      <c r="G3246" s="3"/>
    </row>
    <row r="3247" spans="7:7" x14ac:dyDescent="0.35">
      <c r="G3247" s="3"/>
    </row>
    <row r="3248" spans="7:7" x14ac:dyDescent="0.35">
      <c r="G3248" s="3"/>
    </row>
    <row r="3249" spans="7:7" x14ac:dyDescent="0.35">
      <c r="G3249" s="3"/>
    </row>
    <row r="3250" spans="7:7" x14ac:dyDescent="0.35">
      <c r="G3250" s="3"/>
    </row>
    <row r="3251" spans="7:7" x14ac:dyDescent="0.35">
      <c r="G3251" s="3"/>
    </row>
    <row r="3252" spans="7:7" x14ac:dyDescent="0.35">
      <c r="G3252" s="3"/>
    </row>
    <row r="3253" spans="7:7" x14ac:dyDescent="0.35">
      <c r="G3253" s="3"/>
    </row>
    <row r="3254" spans="7:7" x14ac:dyDescent="0.35">
      <c r="G3254" s="3"/>
    </row>
    <row r="3255" spans="7:7" x14ac:dyDescent="0.35">
      <c r="G3255" s="3"/>
    </row>
    <row r="3256" spans="7:7" x14ac:dyDescent="0.35">
      <c r="G3256" s="3"/>
    </row>
    <row r="3257" spans="7:7" x14ac:dyDescent="0.35">
      <c r="G3257" s="3"/>
    </row>
    <row r="3258" spans="7:7" x14ac:dyDescent="0.35">
      <c r="G3258" s="3"/>
    </row>
    <row r="3259" spans="7:7" x14ac:dyDescent="0.35">
      <c r="G3259" s="3"/>
    </row>
    <row r="3260" spans="7:7" x14ac:dyDescent="0.35">
      <c r="G3260" s="3"/>
    </row>
    <row r="3261" spans="7:7" x14ac:dyDescent="0.35">
      <c r="G3261" s="3"/>
    </row>
    <row r="3262" spans="7:7" x14ac:dyDescent="0.35">
      <c r="G3262" s="3"/>
    </row>
    <row r="3263" spans="7:7" x14ac:dyDescent="0.35">
      <c r="G3263" s="3"/>
    </row>
    <row r="3264" spans="7:7" x14ac:dyDescent="0.35">
      <c r="G3264" s="3"/>
    </row>
    <row r="3265" spans="7:7" x14ac:dyDescent="0.35">
      <c r="G3265" s="3"/>
    </row>
    <row r="3266" spans="7:7" x14ac:dyDescent="0.35">
      <c r="G3266" s="3"/>
    </row>
    <row r="3267" spans="7:7" x14ac:dyDescent="0.35">
      <c r="G3267" s="3"/>
    </row>
    <row r="3268" spans="7:7" x14ac:dyDescent="0.35">
      <c r="G3268" s="3"/>
    </row>
    <row r="3269" spans="7:7" x14ac:dyDescent="0.35">
      <c r="G3269" s="3"/>
    </row>
    <row r="3270" spans="7:7" x14ac:dyDescent="0.35">
      <c r="G3270" s="3"/>
    </row>
    <row r="3271" spans="7:7" x14ac:dyDescent="0.35">
      <c r="G3271" s="3"/>
    </row>
    <row r="3272" spans="7:7" x14ac:dyDescent="0.35">
      <c r="G3272" s="3"/>
    </row>
    <row r="3273" spans="7:7" x14ac:dyDescent="0.35">
      <c r="G3273" s="3"/>
    </row>
    <row r="3274" spans="7:7" x14ac:dyDescent="0.35">
      <c r="G3274" s="3"/>
    </row>
    <row r="3275" spans="7:7" x14ac:dyDescent="0.35">
      <c r="G3275" s="3"/>
    </row>
    <row r="3276" spans="7:7" x14ac:dyDescent="0.35">
      <c r="G3276" s="3"/>
    </row>
    <row r="3277" spans="7:7" x14ac:dyDescent="0.35">
      <c r="G3277" s="3"/>
    </row>
    <row r="3278" spans="7:7" x14ac:dyDescent="0.35">
      <c r="G3278" s="3"/>
    </row>
    <row r="3279" spans="7:7" x14ac:dyDescent="0.35">
      <c r="G3279" s="3"/>
    </row>
    <row r="3280" spans="7:7" x14ac:dyDescent="0.35">
      <c r="G3280" s="3"/>
    </row>
    <row r="3281" spans="7:7" x14ac:dyDescent="0.35">
      <c r="G3281" s="3"/>
    </row>
    <row r="3282" spans="7:7" x14ac:dyDescent="0.35">
      <c r="G3282" s="3"/>
    </row>
    <row r="3283" spans="7:7" x14ac:dyDescent="0.35">
      <c r="G3283" s="3"/>
    </row>
    <row r="3284" spans="7:7" x14ac:dyDescent="0.35">
      <c r="G3284" s="3"/>
    </row>
    <row r="3285" spans="7:7" x14ac:dyDescent="0.35">
      <c r="G3285" s="3"/>
    </row>
    <row r="3286" spans="7:7" x14ac:dyDescent="0.35">
      <c r="G3286" s="3"/>
    </row>
    <row r="3287" spans="7:7" x14ac:dyDescent="0.35">
      <c r="G3287" s="3"/>
    </row>
    <row r="3288" spans="7:7" x14ac:dyDescent="0.35">
      <c r="G3288" s="3"/>
    </row>
    <row r="3289" spans="7:7" x14ac:dyDescent="0.35">
      <c r="G3289" s="3"/>
    </row>
    <row r="3290" spans="7:7" x14ac:dyDescent="0.35">
      <c r="G3290" s="3"/>
    </row>
    <row r="3291" spans="7:7" x14ac:dyDescent="0.35">
      <c r="G3291" s="3"/>
    </row>
    <row r="3292" spans="7:7" x14ac:dyDescent="0.35">
      <c r="G3292" s="3"/>
    </row>
    <row r="3293" spans="7:7" x14ac:dyDescent="0.35">
      <c r="G3293" s="3"/>
    </row>
    <row r="3294" spans="7:7" x14ac:dyDescent="0.35">
      <c r="G3294" s="3"/>
    </row>
    <row r="3295" spans="7:7" x14ac:dyDescent="0.35">
      <c r="G3295" s="3"/>
    </row>
    <row r="3296" spans="7:7" x14ac:dyDescent="0.35">
      <c r="G3296" s="3"/>
    </row>
    <row r="3297" spans="7:7" x14ac:dyDescent="0.35">
      <c r="G3297" s="3"/>
    </row>
    <row r="3298" spans="7:7" x14ac:dyDescent="0.35">
      <c r="G3298" s="3"/>
    </row>
    <row r="3299" spans="7:7" x14ac:dyDescent="0.35">
      <c r="G3299" s="3"/>
    </row>
    <row r="3300" spans="7:7" x14ac:dyDescent="0.35">
      <c r="G3300" s="3"/>
    </row>
    <row r="3301" spans="7:7" x14ac:dyDescent="0.35">
      <c r="G3301" s="3"/>
    </row>
    <row r="3302" spans="7:7" x14ac:dyDescent="0.35">
      <c r="G3302" s="3"/>
    </row>
    <row r="3303" spans="7:7" x14ac:dyDescent="0.35">
      <c r="G3303" s="3"/>
    </row>
    <row r="3304" spans="7:7" x14ac:dyDescent="0.35">
      <c r="G3304" s="3"/>
    </row>
    <row r="3305" spans="7:7" x14ac:dyDescent="0.35">
      <c r="G3305" s="3"/>
    </row>
    <row r="3306" spans="7:7" x14ac:dyDescent="0.35">
      <c r="G3306" s="3"/>
    </row>
    <row r="3307" spans="7:7" x14ac:dyDescent="0.35">
      <c r="G3307" s="3"/>
    </row>
    <row r="3308" spans="7:7" x14ac:dyDescent="0.35">
      <c r="G3308" s="3"/>
    </row>
    <row r="3309" spans="7:7" x14ac:dyDescent="0.35">
      <c r="G3309" s="3"/>
    </row>
    <row r="3310" spans="7:7" x14ac:dyDescent="0.35">
      <c r="G3310" s="3"/>
    </row>
    <row r="3311" spans="7:7" x14ac:dyDescent="0.35">
      <c r="G3311" s="3"/>
    </row>
    <row r="3312" spans="7:7" x14ac:dyDescent="0.35">
      <c r="G3312" s="3"/>
    </row>
    <row r="3313" spans="7:7" x14ac:dyDescent="0.35">
      <c r="G3313" s="3"/>
    </row>
    <row r="3314" spans="7:7" x14ac:dyDescent="0.35">
      <c r="G3314" s="3"/>
    </row>
    <row r="3315" spans="7:7" x14ac:dyDescent="0.35">
      <c r="G3315" s="3"/>
    </row>
    <row r="3316" spans="7:7" x14ac:dyDescent="0.35">
      <c r="G3316" s="3"/>
    </row>
    <row r="3317" spans="7:7" x14ac:dyDescent="0.35">
      <c r="G3317" s="3"/>
    </row>
    <row r="3318" spans="7:7" x14ac:dyDescent="0.35">
      <c r="G3318" s="3"/>
    </row>
    <row r="3319" spans="7:7" x14ac:dyDescent="0.35">
      <c r="G3319" s="3"/>
    </row>
    <row r="3320" spans="7:7" x14ac:dyDescent="0.35">
      <c r="G3320" s="3"/>
    </row>
    <row r="3321" spans="7:7" x14ac:dyDescent="0.35">
      <c r="G3321" s="3"/>
    </row>
    <row r="3322" spans="7:7" x14ac:dyDescent="0.35">
      <c r="G3322" s="3"/>
    </row>
    <row r="3323" spans="7:7" x14ac:dyDescent="0.35">
      <c r="G3323" s="3"/>
    </row>
    <row r="3324" spans="7:7" x14ac:dyDescent="0.35">
      <c r="G3324" s="3"/>
    </row>
    <row r="3325" spans="7:7" x14ac:dyDescent="0.35">
      <c r="G3325" s="3"/>
    </row>
    <row r="3326" spans="7:7" x14ac:dyDescent="0.35">
      <c r="G3326" s="3"/>
    </row>
    <row r="3327" spans="7:7" x14ac:dyDescent="0.35">
      <c r="G3327" s="3"/>
    </row>
    <row r="3328" spans="7:7" x14ac:dyDescent="0.35">
      <c r="G3328" s="3"/>
    </row>
    <row r="3329" spans="7:7" x14ac:dyDescent="0.35">
      <c r="G3329" s="3"/>
    </row>
    <row r="3330" spans="7:7" x14ac:dyDescent="0.35">
      <c r="G3330" s="3"/>
    </row>
    <row r="3331" spans="7:7" x14ac:dyDescent="0.35">
      <c r="G3331" s="3"/>
    </row>
    <row r="3332" spans="7:7" x14ac:dyDescent="0.35">
      <c r="G3332" s="3"/>
    </row>
    <row r="3333" spans="7:7" x14ac:dyDescent="0.35">
      <c r="G3333" s="3"/>
    </row>
    <row r="3334" spans="7:7" x14ac:dyDescent="0.35">
      <c r="G3334" s="3"/>
    </row>
    <row r="3335" spans="7:7" x14ac:dyDescent="0.35">
      <c r="G3335" s="3"/>
    </row>
    <row r="3336" spans="7:7" x14ac:dyDescent="0.35">
      <c r="G3336" s="3"/>
    </row>
    <row r="3337" spans="7:7" x14ac:dyDescent="0.35">
      <c r="G3337" s="3"/>
    </row>
    <row r="3338" spans="7:7" x14ac:dyDescent="0.35">
      <c r="G3338" s="3"/>
    </row>
    <row r="3339" spans="7:7" x14ac:dyDescent="0.35">
      <c r="G3339" s="3"/>
    </row>
    <row r="3340" spans="7:7" x14ac:dyDescent="0.35">
      <c r="G3340" s="3"/>
    </row>
    <row r="3341" spans="7:7" x14ac:dyDescent="0.35">
      <c r="G3341" s="3"/>
    </row>
    <row r="3342" spans="7:7" x14ac:dyDescent="0.35">
      <c r="G3342" s="3"/>
    </row>
    <row r="3343" spans="7:7" x14ac:dyDescent="0.35">
      <c r="G3343" s="3"/>
    </row>
    <row r="3344" spans="7:7" x14ac:dyDescent="0.35">
      <c r="G3344" s="3"/>
    </row>
    <row r="3345" spans="7:7" x14ac:dyDescent="0.35">
      <c r="G3345" s="3"/>
    </row>
    <row r="3346" spans="7:7" x14ac:dyDescent="0.35">
      <c r="G3346" s="3"/>
    </row>
    <row r="3347" spans="7:7" x14ac:dyDescent="0.35">
      <c r="G3347" s="3"/>
    </row>
    <row r="3348" spans="7:7" x14ac:dyDescent="0.35">
      <c r="G3348" s="3"/>
    </row>
    <row r="3349" spans="7:7" x14ac:dyDescent="0.35">
      <c r="G3349" s="3"/>
    </row>
    <row r="3350" spans="7:7" x14ac:dyDescent="0.35">
      <c r="G3350" s="3"/>
    </row>
    <row r="3351" spans="7:7" x14ac:dyDescent="0.35">
      <c r="G3351" s="3"/>
    </row>
    <row r="3352" spans="7:7" x14ac:dyDescent="0.35">
      <c r="G3352" s="3"/>
    </row>
    <row r="3353" spans="7:7" x14ac:dyDescent="0.35">
      <c r="G3353" s="3"/>
    </row>
    <row r="3354" spans="7:7" x14ac:dyDescent="0.35">
      <c r="G3354" s="3"/>
    </row>
    <row r="3355" spans="7:7" x14ac:dyDescent="0.35">
      <c r="G3355" s="3"/>
    </row>
    <row r="3356" spans="7:7" x14ac:dyDescent="0.35">
      <c r="G3356" s="3"/>
    </row>
    <row r="3357" spans="7:7" x14ac:dyDescent="0.35">
      <c r="G3357" s="3"/>
    </row>
    <row r="3358" spans="7:7" x14ac:dyDescent="0.35">
      <c r="G3358" s="3"/>
    </row>
    <row r="3359" spans="7:7" x14ac:dyDescent="0.35">
      <c r="G3359" s="3"/>
    </row>
    <row r="3360" spans="7:7" x14ac:dyDescent="0.35">
      <c r="G3360" s="3"/>
    </row>
    <row r="3361" spans="7:7" x14ac:dyDescent="0.35">
      <c r="G3361" s="3"/>
    </row>
    <row r="3362" spans="7:7" x14ac:dyDescent="0.35">
      <c r="G3362" s="3"/>
    </row>
    <row r="3363" spans="7:7" x14ac:dyDescent="0.35">
      <c r="G3363" s="3"/>
    </row>
    <row r="3364" spans="7:7" x14ac:dyDescent="0.35">
      <c r="G3364" s="3"/>
    </row>
    <row r="3365" spans="7:7" x14ac:dyDescent="0.35">
      <c r="G3365" s="3"/>
    </row>
    <row r="3366" spans="7:7" x14ac:dyDescent="0.35">
      <c r="G3366" s="3"/>
    </row>
    <row r="3367" spans="7:7" x14ac:dyDescent="0.35">
      <c r="G3367" s="3"/>
    </row>
    <row r="3368" spans="7:7" x14ac:dyDescent="0.35">
      <c r="G3368" s="3"/>
    </row>
    <row r="3369" spans="7:7" x14ac:dyDescent="0.35">
      <c r="G3369" s="3"/>
    </row>
    <row r="3370" spans="7:7" x14ac:dyDescent="0.35">
      <c r="G3370" s="3"/>
    </row>
    <row r="3371" spans="7:7" x14ac:dyDescent="0.35">
      <c r="G3371" s="3"/>
    </row>
    <row r="3372" spans="7:7" x14ac:dyDescent="0.35">
      <c r="G3372" s="3"/>
    </row>
    <row r="3373" spans="7:7" x14ac:dyDescent="0.35">
      <c r="G3373" s="3"/>
    </row>
    <row r="3374" spans="7:7" x14ac:dyDescent="0.35">
      <c r="G3374" s="3"/>
    </row>
    <row r="3375" spans="7:7" x14ac:dyDescent="0.35">
      <c r="G3375" s="3"/>
    </row>
    <row r="3376" spans="7:7" x14ac:dyDescent="0.35">
      <c r="G3376" s="3"/>
    </row>
    <row r="3377" spans="7:7" x14ac:dyDescent="0.35">
      <c r="G3377" s="3"/>
    </row>
    <row r="3378" spans="7:7" x14ac:dyDescent="0.35">
      <c r="G3378" s="3"/>
    </row>
    <row r="3379" spans="7:7" x14ac:dyDescent="0.35">
      <c r="G3379" s="3"/>
    </row>
    <row r="3380" spans="7:7" x14ac:dyDescent="0.35">
      <c r="G3380" s="3"/>
    </row>
    <row r="3381" spans="7:7" x14ac:dyDescent="0.35">
      <c r="G3381" s="3"/>
    </row>
    <row r="3382" spans="7:7" x14ac:dyDescent="0.35">
      <c r="G3382" s="3"/>
    </row>
    <row r="3383" spans="7:7" x14ac:dyDescent="0.35">
      <c r="G3383" s="3"/>
    </row>
    <row r="3384" spans="7:7" x14ac:dyDescent="0.35">
      <c r="G3384" s="3"/>
    </row>
    <row r="3385" spans="7:7" x14ac:dyDescent="0.35">
      <c r="G3385" s="3"/>
    </row>
    <row r="3386" spans="7:7" x14ac:dyDescent="0.35">
      <c r="G3386" s="3"/>
    </row>
    <row r="3387" spans="7:7" x14ac:dyDescent="0.35">
      <c r="G3387" s="3"/>
    </row>
    <row r="3388" spans="7:7" x14ac:dyDescent="0.35">
      <c r="G3388" s="3"/>
    </row>
    <row r="3389" spans="7:7" x14ac:dyDescent="0.35">
      <c r="G3389" s="3"/>
    </row>
    <row r="3390" spans="7:7" x14ac:dyDescent="0.35">
      <c r="G3390" s="3"/>
    </row>
    <row r="3391" spans="7:7" x14ac:dyDescent="0.35">
      <c r="G3391" s="3"/>
    </row>
    <row r="3392" spans="7:7" x14ac:dyDescent="0.35">
      <c r="G3392" s="3"/>
    </row>
    <row r="3393" spans="7:7" x14ac:dyDescent="0.35">
      <c r="G3393" s="3"/>
    </row>
    <row r="3394" spans="7:7" x14ac:dyDescent="0.35">
      <c r="G3394" s="3"/>
    </row>
    <row r="3395" spans="7:7" x14ac:dyDescent="0.35">
      <c r="G3395" s="3"/>
    </row>
    <row r="3396" spans="7:7" x14ac:dyDescent="0.35">
      <c r="G3396" s="3"/>
    </row>
    <row r="3397" spans="7:7" x14ac:dyDescent="0.35">
      <c r="G3397" s="3"/>
    </row>
    <row r="3398" spans="7:7" x14ac:dyDescent="0.35">
      <c r="G3398" s="3"/>
    </row>
    <row r="3399" spans="7:7" x14ac:dyDescent="0.35">
      <c r="G3399" s="3"/>
    </row>
    <row r="3400" spans="7:7" x14ac:dyDescent="0.35">
      <c r="G3400" s="3"/>
    </row>
    <row r="3401" spans="7:7" x14ac:dyDescent="0.35">
      <c r="G3401" s="3"/>
    </row>
    <row r="3402" spans="7:7" x14ac:dyDescent="0.35">
      <c r="G3402" s="3"/>
    </row>
    <row r="3403" spans="7:7" x14ac:dyDescent="0.35">
      <c r="G3403" s="3"/>
    </row>
    <row r="3404" spans="7:7" x14ac:dyDescent="0.35">
      <c r="G3404" s="3"/>
    </row>
    <row r="3405" spans="7:7" x14ac:dyDescent="0.35">
      <c r="G3405" s="3"/>
    </row>
    <row r="3406" spans="7:7" x14ac:dyDescent="0.35">
      <c r="G3406" s="3"/>
    </row>
    <row r="3407" spans="7:7" x14ac:dyDescent="0.35">
      <c r="G3407" s="3"/>
    </row>
    <row r="3408" spans="7:7" x14ac:dyDescent="0.35">
      <c r="G3408" s="3"/>
    </row>
    <row r="3409" spans="7:7" x14ac:dyDescent="0.35">
      <c r="G3409" s="3"/>
    </row>
    <row r="3410" spans="7:7" x14ac:dyDescent="0.35">
      <c r="G3410" s="3"/>
    </row>
    <row r="3411" spans="7:7" x14ac:dyDescent="0.35">
      <c r="G3411" s="3"/>
    </row>
    <row r="3412" spans="7:7" x14ac:dyDescent="0.35">
      <c r="G3412" s="3"/>
    </row>
    <row r="3413" spans="7:7" x14ac:dyDescent="0.35">
      <c r="G3413" s="3"/>
    </row>
    <row r="3414" spans="7:7" x14ac:dyDescent="0.35">
      <c r="G3414" s="3"/>
    </row>
    <row r="3415" spans="7:7" x14ac:dyDescent="0.35">
      <c r="G3415" s="3"/>
    </row>
    <row r="3416" spans="7:7" x14ac:dyDescent="0.35">
      <c r="G3416" s="3"/>
    </row>
    <row r="3417" spans="7:7" x14ac:dyDescent="0.35">
      <c r="G3417" s="3"/>
    </row>
    <row r="3418" spans="7:7" x14ac:dyDescent="0.35">
      <c r="G3418" s="3"/>
    </row>
    <row r="3419" spans="7:7" x14ac:dyDescent="0.35">
      <c r="G3419" s="3"/>
    </row>
    <row r="3420" spans="7:7" x14ac:dyDescent="0.35">
      <c r="G3420" s="3"/>
    </row>
    <row r="3421" spans="7:7" x14ac:dyDescent="0.35">
      <c r="G3421" s="3"/>
    </row>
    <row r="3422" spans="7:7" x14ac:dyDescent="0.35">
      <c r="G3422" s="3"/>
    </row>
    <row r="3423" spans="7:7" x14ac:dyDescent="0.35">
      <c r="G3423" s="3"/>
    </row>
    <row r="3424" spans="7:7" x14ac:dyDescent="0.35">
      <c r="G3424" s="3"/>
    </row>
    <row r="3425" spans="7:7" x14ac:dyDescent="0.35">
      <c r="G3425" s="3"/>
    </row>
    <row r="3426" spans="7:7" x14ac:dyDescent="0.35">
      <c r="G3426" s="3"/>
    </row>
    <row r="3427" spans="7:7" x14ac:dyDescent="0.35">
      <c r="G3427" s="3"/>
    </row>
    <row r="3428" spans="7:7" x14ac:dyDescent="0.35">
      <c r="G3428" s="3"/>
    </row>
    <row r="3429" spans="7:7" x14ac:dyDescent="0.35">
      <c r="G3429" s="3"/>
    </row>
    <row r="3430" spans="7:7" x14ac:dyDescent="0.35">
      <c r="G3430" s="3"/>
    </row>
    <row r="3431" spans="7:7" x14ac:dyDescent="0.35">
      <c r="G3431" s="3"/>
    </row>
    <row r="3432" spans="7:7" x14ac:dyDescent="0.35">
      <c r="G3432" s="3"/>
    </row>
    <row r="3433" spans="7:7" x14ac:dyDescent="0.35">
      <c r="G3433" s="3"/>
    </row>
    <row r="3434" spans="7:7" x14ac:dyDescent="0.35">
      <c r="G3434" s="3"/>
    </row>
    <row r="3435" spans="7:7" x14ac:dyDescent="0.35">
      <c r="G3435" s="3"/>
    </row>
    <row r="3436" spans="7:7" x14ac:dyDescent="0.35">
      <c r="G3436" s="3"/>
    </row>
    <row r="3437" spans="7:7" x14ac:dyDescent="0.35">
      <c r="G3437" s="3"/>
    </row>
    <row r="3438" spans="7:7" x14ac:dyDescent="0.35">
      <c r="G3438" s="3"/>
    </row>
    <row r="3439" spans="7:7" x14ac:dyDescent="0.35">
      <c r="G3439" s="3"/>
    </row>
    <row r="3440" spans="7:7" x14ac:dyDescent="0.35">
      <c r="G3440" s="3"/>
    </row>
    <row r="3441" spans="7:7" x14ac:dyDescent="0.35">
      <c r="G3441" s="3"/>
    </row>
    <row r="3442" spans="7:7" x14ac:dyDescent="0.35">
      <c r="G3442" s="3"/>
    </row>
    <row r="3443" spans="7:7" x14ac:dyDescent="0.35">
      <c r="G3443" s="3"/>
    </row>
    <row r="3444" spans="7:7" x14ac:dyDescent="0.35">
      <c r="G3444" s="3"/>
    </row>
    <row r="3445" spans="7:7" x14ac:dyDescent="0.35">
      <c r="G3445" s="3"/>
    </row>
    <row r="3446" spans="7:7" x14ac:dyDescent="0.35">
      <c r="G3446" s="3"/>
    </row>
    <row r="3447" spans="7:7" x14ac:dyDescent="0.35">
      <c r="G3447" s="3"/>
    </row>
    <row r="3448" spans="7:7" x14ac:dyDescent="0.35">
      <c r="G3448" s="3"/>
    </row>
    <row r="3449" spans="7:7" x14ac:dyDescent="0.35">
      <c r="G3449" s="3"/>
    </row>
    <row r="3450" spans="7:7" x14ac:dyDescent="0.35">
      <c r="G3450" s="3"/>
    </row>
    <row r="3451" spans="7:7" x14ac:dyDescent="0.35">
      <c r="G3451" s="3"/>
    </row>
    <row r="3452" spans="7:7" x14ac:dyDescent="0.35">
      <c r="G3452" s="3"/>
    </row>
    <row r="3453" spans="7:7" x14ac:dyDescent="0.35">
      <c r="G3453" s="3"/>
    </row>
    <row r="3454" spans="7:7" x14ac:dyDescent="0.35">
      <c r="G3454" s="3"/>
    </row>
    <row r="3455" spans="7:7" x14ac:dyDescent="0.35">
      <c r="G3455" s="3"/>
    </row>
    <row r="3456" spans="7:7" x14ac:dyDescent="0.35">
      <c r="G3456" s="3"/>
    </row>
    <row r="3457" spans="7:7" x14ac:dyDescent="0.35">
      <c r="G3457" s="3"/>
    </row>
    <row r="3458" spans="7:7" x14ac:dyDescent="0.35">
      <c r="G3458" s="3"/>
    </row>
    <row r="3459" spans="7:7" x14ac:dyDescent="0.35">
      <c r="G3459" s="3"/>
    </row>
    <row r="3460" spans="7:7" x14ac:dyDescent="0.35">
      <c r="G3460" s="3"/>
    </row>
    <row r="3461" spans="7:7" x14ac:dyDescent="0.35">
      <c r="G3461" s="3"/>
    </row>
    <row r="3462" spans="7:7" x14ac:dyDescent="0.35">
      <c r="G3462" s="3"/>
    </row>
    <row r="3463" spans="7:7" x14ac:dyDescent="0.35">
      <c r="G3463" s="3"/>
    </row>
    <row r="3464" spans="7:7" x14ac:dyDescent="0.35">
      <c r="G3464" s="3"/>
    </row>
    <row r="3465" spans="7:7" x14ac:dyDescent="0.35">
      <c r="G3465" s="3"/>
    </row>
    <row r="3466" spans="7:7" x14ac:dyDescent="0.35">
      <c r="G3466" s="3"/>
    </row>
    <row r="3467" spans="7:7" x14ac:dyDescent="0.35">
      <c r="G3467" s="3"/>
    </row>
    <row r="3468" spans="7:7" x14ac:dyDescent="0.35">
      <c r="G3468" s="3"/>
    </row>
    <row r="3469" spans="7:7" x14ac:dyDescent="0.35">
      <c r="G3469" s="3"/>
    </row>
    <row r="3470" spans="7:7" x14ac:dyDescent="0.35">
      <c r="G3470" s="3"/>
    </row>
    <row r="3471" spans="7:7" x14ac:dyDescent="0.35">
      <c r="G3471" s="3"/>
    </row>
    <row r="3472" spans="7:7" x14ac:dyDescent="0.35">
      <c r="G3472" s="3"/>
    </row>
    <row r="3473" spans="7:7" x14ac:dyDescent="0.35">
      <c r="G3473" s="3"/>
    </row>
    <row r="3474" spans="7:7" x14ac:dyDescent="0.35">
      <c r="G3474" s="3"/>
    </row>
    <row r="3475" spans="7:7" x14ac:dyDescent="0.35">
      <c r="G3475" s="3"/>
    </row>
    <row r="3476" spans="7:7" x14ac:dyDescent="0.35">
      <c r="G3476" s="3"/>
    </row>
    <row r="3477" spans="7:7" x14ac:dyDescent="0.35">
      <c r="G3477" s="3"/>
    </row>
    <row r="3478" spans="7:7" x14ac:dyDescent="0.35">
      <c r="G3478" s="3"/>
    </row>
    <row r="3479" spans="7:7" x14ac:dyDescent="0.35">
      <c r="G3479" s="3"/>
    </row>
    <row r="3480" spans="7:7" x14ac:dyDescent="0.35">
      <c r="G3480" s="3"/>
    </row>
    <row r="3481" spans="7:7" x14ac:dyDescent="0.35">
      <c r="G3481" s="3"/>
    </row>
    <row r="3482" spans="7:7" x14ac:dyDescent="0.35">
      <c r="G3482" s="3"/>
    </row>
    <row r="3483" spans="7:7" x14ac:dyDescent="0.35">
      <c r="G3483" s="3"/>
    </row>
    <row r="3484" spans="7:7" x14ac:dyDescent="0.35">
      <c r="G3484" s="3"/>
    </row>
    <row r="3485" spans="7:7" x14ac:dyDescent="0.35">
      <c r="G3485" s="3"/>
    </row>
    <row r="3486" spans="7:7" x14ac:dyDescent="0.35">
      <c r="G3486" s="3"/>
    </row>
    <row r="3487" spans="7:7" x14ac:dyDescent="0.35">
      <c r="G3487" s="3"/>
    </row>
    <row r="3488" spans="7:7" x14ac:dyDescent="0.35">
      <c r="G3488" s="3"/>
    </row>
    <row r="3489" spans="7:7" x14ac:dyDescent="0.35">
      <c r="G3489" s="3"/>
    </row>
    <row r="3490" spans="7:7" x14ac:dyDescent="0.35">
      <c r="G3490" s="3"/>
    </row>
    <row r="3491" spans="7:7" x14ac:dyDescent="0.35">
      <c r="G3491" s="3"/>
    </row>
    <row r="3492" spans="7:7" x14ac:dyDescent="0.35">
      <c r="G3492" s="3"/>
    </row>
    <row r="3493" spans="7:7" x14ac:dyDescent="0.35">
      <c r="G3493" s="3"/>
    </row>
    <row r="3494" spans="7:7" x14ac:dyDescent="0.35">
      <c r="G3494" s="3"/>
    </row>
    <row r="3495" spans="7:7" x14ac:dyDescent="0.35">
      <c r="G3495" s="3"/>
    </row>
    <row r="3496" spans="7:7" x14ac:dyDescent="0.35">
      <c r="G3496" s="3"/>
    </row>
    <row r="3497" spans="7:7" x14ac:dyDescent="0.35">
      <c r="G3497" s="3"/>
    </row>
    <row r="3498" spans="7:7" x14ac:dyDescent="0.35">
      <c r="G3498" s="3"/>
    </row>
    <row r="3499" spans="7:7" x14ac:dyDescent="0.35">
      <c r="G3499" s="3"/>
    </row>
    <row r="3500" spans="7:7" x14ac:dyDescent="0.35">
      <c r="G3500" s="3"/>
    </row>
    <row r="3501" spans="7:7" x14ac:dyDescent="0.35">
      <c r="G3501" s="3"/>
    </row>
    <row r="3502" spans="7:7" x14ac:dyDescent="0.35">
      <c r="G3502" s="3"/>
    </row>
    <row r="3503" spans="7:7" x14ac:dyDescent="0.35">
      <c r="G3503" s="3"/>
    </row>
    <row r="3504" spans="7:7" x14ac:dyDescent="0.35">
      <c r="G3504" s="3"/>
    </row>
    <row r="3505" spans="7:7" x14ac:dyDescent="0.35">
      <c r="G3505" s="3"/>
    </row>
    <row r="3506" spans="7:7" x14ac:dyDescent="0.35">
      <c r="G3506" s="3"/>
    </row>
    <row r="3507" spans="7:7" x14ac:dyDescent="0.35">
      <c r="G3507" s="3"/>
    </row>
    <row r="3508" spans="7:7" x14ac:dyDescent="0.35">
      <c r="G3508" s="3"/>
    </row>
    <row r="3509" spans="7:7" x14ac:dyDescent="0.35">
      <c r="G3509" s="3"/>
    </row>
    <row r="3510" spans="7:7" x14ac:dyDescent="0.35">
      <c r="G3510" s="3"/>
    </row>
    <row r="3511" spans="7:7" x14ac:dyDescent="0.35">
      <c r="G3511" s="3"/>
    </row>
    <row r="3512" spans="7:7" x14ac:dyDescent="0.35">
      <c r="G3512" s="3"/>
    </row>
    <row r="3513" spans="7:7" x14ac:dyDescent="0.35">
      <c r="G3513" s="3"/>
    </row>
    <row r="3514" spans="7:7" x14ac:dyDescent="0.35">
      <c r="G3514" s="3"/>
    </row>
    <row r="3515" spans="7:7" x14ac:dyDescent="0.35">
      <c r="G3515" s="3"/>
    </row>
    <row r="3516" spans="7:7" x14ac:dyDescent="0.35">
      <c r="G3516" s="3"/>
    </row>
    <row r="3517" spans="7:7" x14ac:dyDescent="0.35">
      <c r="G3517" s="3"/>
    </row>
    <row r="3518" spans="7:7" x14ac:dyDescent="0.35">
      <c r="G3518" s="3"/>
    </row>
    <row r="3519" spans="7:7" x14ac:dyDescent="0.35">
      <c r="G3519" s="3"/>
    </row>
    <row r="3520" spans="7:7" x14ac:dyDescent="0.35">
      <c r="G3520" s="3"/>
    </row>
    <row r="3521" spans="7:7" x14ac:dyDescent="0.35">
      <c r="G3521" s="3"/>
    </row>
    <row r="3522" spans="7:7" x14ac:dyDescent="0.35">
      <c r="G3522" s="3"/>
    </row>
    <row r="3523" spans="7:7" x14ac:dyDescent="0.35">
      <c r="G3523" s="3"/>
    </row>
    <row r="3524" spans="7:7" x14ac:dyDescent="0.35">
      <c r="G3524" s="3"/>
    </row>
    <row r="3525" spans="7:7" x14ac:dyDescent="0.35">
      <c r="G3525" s="3"/>
    </row>
    <row r="3526" spans="7:7" x14ac:dyDescent="0.35">
      <c r="G3526" s="3"/>
    </row>
    <row r="3527" spans="7:7" x14ac:dyDescent="0.35">
      <c r="G3527" s="3"/>
    </row>
    <row r="3528" spans="7:7" x14ac:dyDescent="0.35">
      <c r="G3528" s="3"/>
    </row>
    <row r="3529" spans="7:7" x14ac:dyDescent="0.35">
      <c r="G3529" s="3"/>
    </row>
    <row r="3530" spans="7:7" x14ac:dyDescent="0.35">
      <c r="G3530" s="3"/>
    </row>
    <row r="3531" spans="7:7" x14ac:dyDescent="0.35">
      <c r="G3531" s="3"/>
    </row>
    <row r="3532" spans="7:7" x14ac:dyDescent="0.35">
      <c r="G3532" s="3"/>
    </row>
    <row r="3533" spans="7:7" x14ac:dyDescent="0.35">
      <c r="G3533" s="3"/>
    </row>
    <row r="3534" spans="7:7" x14ac:dyDescent="0.35">
      <c r="G3534" s="3"/>
    </row>
    <row r="3535" spans="7:7" x14ac:dyDescent="0.35">
      <c r="G3535" s="3"/>
    </row>
    <row r="3536" spans="7:7" x14ac:dyDescent="0.35">
      <c r="G3536" s="3"/>
    </row>
    <row r="3537" spans="7:7" x14ac:dyDescent="0.35">
      <c r="G3537" s="3"/>
    </row>
    <row r="3538" spans="7:7" x14ac:dyDescent="0.35">
      <c r="G3538" s="3"/>
    </row>
    <row r="3539" spans="7:7" x14ac:dyDescent="0.35">
      <c r="G3539" s="3"/>
    </row>
    <row r="3540" spans="7:7" x14ac:dyDescent="0.35">
      <c r="G3540" s="3"/>
    </row>
    <row r="3541" spans="7:7" x14ac:dyDescent="0.35">
      <c r="G3541" s="3"/>
    </row>
    <row r="3542" spans="7:7" x14ac:dyDescent="0.35">
      <c r="G3542" s="3"/>
    </row>
    <row r="3543" spans="7:7" x14ac:dyDescent="0.35">
      <c r="G3543" s="3"/>
    </row>
    <row r="3544" spans="7:7" x14ac:dyDescent="0.35">
      <c r="G3544" s="3"/>
    </row>
    <row r="3545" spans="7:7" x14ac:dyDescent="0.35">
      <c r="G3545" s="3"/>
    </row>
    <row r="3546" spans="7:7" x14ac:dyDescent="0.35">
      <c r="G3546" s="3"/>
    </row>
    <row r="3547" spans="7:7" x14ac:dyDescent="0.35">
      <c r="G3547" s="3"/>
    </row>
    <row r="3548" spans="7:7" x14ac:dyDescent="0.35">
      <c r="G3548" s="3"/>
    </row>
    <row r="3549" spans="7:7" x14ac:dyDescent="0.35">
      <c r="G3549" s="3"/>
    </row>
    <row r="3550" spans="7:7" x14ac:dyDescent="0.35">
      <c r="G3550" s="3"/>
    </row>
    <row r="3551" spans="7:7" x14ac:dyDescent="0.35">
      <c r="G3551" s="3"/>
    </row>
    <row r="3552" spans="7:7" x14ac:dyDescent="0.35">
      <c r="G3552" s="3"/>
    </row>
    <row r="3553" spans="7:7" x14ac:dyDescent="0.35">
      <c r="G3553" s="3"/>
    </row>
    <row r="3554" spans="7:7" x14ac:dyDescent="0.35">
      <c r="G3554" s="3"/>
    </row>
    <row r="3555" spans="7:7" x14ac:dyDescent="0.35">
      <c r="G3555" s="3"/>
    </row>
    <row r="3556" spans="7:7" x14ac:dyDescent="0.35">
      <c r="G3556" s="3"/>
    </row>
    <row r="3557" spans="7:7" x14ac:dyDescent="0.35">
      <c r="G3557" s="3"/>
    </row>
    <row r="3558" spans="7:7" x14ac:dyDescent="0.35">
      <c r="G3558" s="3"/>
    </row>
    <row r="3559" spans="7:7" x14ac:dyDescent="0.35">
      <c r="G3559" s="3"/>
    </row>
    <row r="3560" spans="7:7" x14ac:dyDescent="0.35">
      <c r="G3560" s="3"/>
    </row>
    <row r="3561" spans="7:7" x14ac:dyDescent="0.35">
      <c r="G3561" s="3"/>
    </row>
    <row r="3562" spans="7:7" x14ac:dyDescent="0.35">
      <c r="G3562" s="3"/>
    </row>
    <row r="3563" spans="7:7" x14ac:dyDescent="0.35">
      <c r="G3563" s="3"/>
    </row>
    <row r="3564" spans="7:7" x14ac:dyDescent="0.35">
      <c r="G3564" s="3"/>
    </row>
    <row r="3565" spans="7:7" x14ac:dyDescent="0.35">
      <c r="G3565" s="3"/>
    </row>
    <row r="3566" spans="7:7" x14ac:dyDescent="0.35">
      <c r="G3566" s="3"/>
    </row>
    <row r="3567" spans="7:7" x14ac:dyDescent="0.35">
      <c r="G3567" s="3"/>
    </row>
    <row r="3568" spans="7:7" x14ac:dyDescent="0.35">
      <c r="G3568" s="3"/>
    </row>
    <row r="3569" spans="7:7" x14ac:dyDescent="0.35">
      <c r="G3569" s="3"/>
    </row>
    <row r="3570" spans="7:7" x14ac:dyDescent="0.35">
      <c r="G3570" s="3"/>
    </row>
    <row r="3571" spans="7:7" x14ac:dyDescent="0.35">
      <c r="G3571" s="3"/>
    </row>
    <row r="3572" spans="7:7" x14ac:dyDescent="0.35">
      <c r="G3572" s="3"/>
    </row>
    <row r="3573" spans="7:7" x14ac:dyDescent="0.35">
      <c r="G3573" s="3"/>
    </row>
    <row r="3574" spans="7:7" x14ac:dyDescent="0.35">
      <c r="G3574" s="3"/>
    </row>
    <row r="3575" spans="7:7" x14ac:dyDescent="0.35">
      <c r="G3575" s="3"/>
    </row>
    <row r="3576" spans="7:7" x14ac:dyDescent="0.35">
      <c r="G3576" s="3"/>
    </row>
    <row r="3577" spans="7:7" x14ac:dyDescent="0.35">
      <c r="G3577" s="3"/>
    </row>
    <row r="3578" spans="7:7" x14ac:dyDescent="0.35">
      <c r="G3578" s="3"/>
    </row>
    <row r="3579" spans="7:7" x14ac:dyDescent="0.35">
      <c r="G3579" s="3"/>
    </row>
    <row r="3580" spans="7:7" x14ac:dyDescent="0.35">
      <c r="G3580" s="3"/>
    </row>
    <row r="3581" spans="7:7" x14ac:dyDescent="0.35">
      <c r="G3581" s="3"/>
    </row>
    <row r="3582" spans="7:7" x14ac:dyDescent="0.35">
      <c r="G3582" s="3"/>
    </row>
    <row r="3583" spans="7:7" x14ac:dyDescent="0.35">
      <c r="G3583" s="3"/>
    </row>
    <row r="3584" spans="7:7" x14ac:dyDescent="0.35">
      <c r="G3584" s="3"/>
    </row>
    <row r="3585" spans="7:7" x14ac:dyDescent="0.35">
      <c r="G3585" s="3"/>
    </row>
    <row r="3586" spans="7:7" x14ac:dyDescent="0.35">
      <c r="G3586" s="3"/>
    </row>
    <row r="3587" spans="7:7" x14ac:dyDescent="0.35">
      <c r="G3587" s="3"/>
    </row>
    <row r="3588" spans="7:7" x14ac:dyDescent="0.35">
      <c r="G3588" s="3"/>
    </row>
    <row r="3589" spans="7:7" x14ac:dyDescent="0.35">
      <c r="G3589" s="3"/>
    </row>
    <row r="3590" spans="7:7" x14ac:dyDescent="0.35">
      <c r="G3590" s="3"/>
    </row>
    <row r="3591" spans="7:7" x14ac:dyDescent="0.35">
      <c r="G3591" s="3"/>
    </row>
    <row r="3592" spans="7:7" x14ac:dyDescent="0.35">
      <c r="G3592" s="3"/>
    </row>
    <row r="3593" spans="7:7" x14ac:dyDescent="0.35">
      <c r="G3593" s="3"/>
    </row>
    <row r="3594" spans="7:7" x14ac:dyDescent="0.35">
      <c r="G3594" s="3"/>
    </row>
    <row r="3595" spans="7:7" x14ac:dyDescent="0.35">
      <c r="G3595" s="3"/>
    </row>
    <row r="3596" spans="7:7" x14ac:dyDescent="0.35">
      <c r="G3596" s="3"/>
    </row>
    <row r="3597" spans="7:7" x14ac:dyDescent="0.35">
      <c r="G3597" s="3"/>
    </row>
    <row r="3598" spans="7:7" x14ac:dyDescent="0.35">
      <c r="G3598" s="3"/>
    </row>
    <row r="3599" spans="7:7" x14ac:dyDescent="0.35">
      <c r="G3599" s="3"/>
    </row>
    <row r="3600" spans="7:7" x14ac:dyDescent="0.35">
      <c r="G3600" s="3"/>
    </row>
    <row r="3601" spans="7:7" x14ac:dyDescent="0.35">
      <c r="G3601" s="3"/>
    </row>
    <row r="3602" spans="7:7" x14ac:dyDescent="0.35">
      <c r="G3602" s="3"/>
    </row>
    <row r="3603" spans="7:7" x14ac:dyDescent="0.35">
      <c r="G3603" s="3"/>
    </row>
    <row r="3604" spans="7:7" x14ac:dyDescent="0.35">
      <c r="G3604" s="3"/>
    </row>
    <row r="3605" spans="7:7" x14ac:dyDescent="0.35">
      <c r="G3605" s="3"/>
    </row>
    <row r="3606" spans="7:7" x14ac:dyDescent="0.35">
      <c r="G3606" s="3"/>
    </row>
    <row r="3607" spans="7:7" x14ac:dyDescent="0.35">
      <c r="G3607" s="3"/>
    </row>
    <row r="3608" spans="7:7" x14ac:dyDescent="0.35">
      <c r="G3608" s="3"/>
    </row>
    <row r="3609" spans="7:7" x14ac:dyDescent="0.35">
      <c r="G3609" s="3"/>
    </row>
    <row r="3610" spans="7:7" x14ac:dyDescent="0.35">
      <c r="G3610" s="3"/>
    </row>
    <row r="3611" spans="7:7" x14ac:dyDescent="0.35">
      <c r="G3611" s="3"/>
    </row>
    <row r="3612" spans="7:7" x14ac:dyDescent="0.35">
      <c r="G3612" s="3"/>
    </row>
    <row r="3613" spans="7:7" x14ac:dyDescent="0.35">
      <c r="G3613" s="3"/>
    </row>
    <row r="3614" spans="7:7" x14ac:dyDescent="0.35">
      <c r="G3614" s="3"/>
    </row>
    <row r="3615" spans="7:7" x14ac:dyDescent="0.35">
      <c r="G3615" s="3"/>
    </row>
    <row r="3616" spans="7:7" x14ac:dyDescent="0.35">
      <c r="G3616" s="3"/>
    </row>
    <row r="3617" spans="7:7" x14ac:dyDescent="0.35">
      <c r="G3617" s="3"/>
    </row>
    <row r="3618" spans="7:7" x14ac:dyDescent="0.35">
      <c r="G3618" s="3"/>
    </row>
    <row r="3619" spans="7:7" x14ac:dyDescent="0.35">
      <c r="G3619" s="3"/>
    </row>
    <row r="3620" spans="7:7" x14ac:dyDescent="0.35">
      <c r="G3620" s="3"/>
    </row>
    <row r="3621" spans="7:7" x14ac:dyDescent="0.35">
      <c r="G3621" s="3"/>
    </row>
    <row r="3622" spans="7:7" x14ac:dyDescent="0.35">
      <c r="G3622" s="3"/>
    </row>
    <row r="3623" spans="7:7" x14ac:dyDescent="0.35">
      <c r="G3623" s="3"/>
    </row>
    <row r="3624" spans="7:7" x14ac:dyDescent="0.35">
      <c r="G3624" s="3"/>
    </row>
    <row r="3625" spans="7:7" x14ac:dyDescent="0.35">
      <c r="G3625" s="3"/>
    </row>
    <row r="3626" spans="7:7" x14ac:dyDescent="0.35">
      <c r="G3626" s="3"/>
    </row>
    <row r="3627" spans="7:7" x14ac:dyDescent="0.35">
      <c r="G3627" s="3"/>
    </row>
    <row r="3628" spans="7:7" x14ac:dyDescent="0.35">
      <c r="G3628" s="3"/>
    </row>
    <row r="3629" spans="7:7" x14ac:dyDescent="0.35">
      <c r="G3629" s="3"/>
    </row>
    <row r="3630" spans="7:7" x14ac:dyDescent="0.35">
      <c r="G3630" s="3"/>
    </row>
    <row r="3631" spans="7:7" x14ac:dyDescent="0.35">
      <c r="G3631" s="3"/>
    </row>
    <row r="3632" spans="7:7" x14ac:dyDescent="0.35">
      <c r="G3632" s="3"/>
    </row>
    <row r="3633" spans="7:7" x14ac:dyDescent="0.35">
      <c r="G3633" s="3"/>
    </row>
    <row r="3634" spans="7:7" x14ac:dyDescent="0.35">
      <c r="G3634" s="3"/>
    </row>
    <row r="3635" spans="7:7" x14ac:dyDescent="0.35">
      <c r="G3635" s="3"/>
    </row>
    <row r="3636" spans="7:7" x14ac:dyDescent="0.35">
      <c r="G3636" s="3"/>
    </row>
    <row r="3637" spans="7:7" x14ac:dyDescent="0.35">
      <c r="G3637" s="3"/>
    </row>
    <row r="3638" spans="7:7" x14ac:dyDescent="0.35">
      <c r="G3638" s="3"/>
    </row>
    <row r="3639" spans="7:7" x14ac:dyDescent="0.35">
      <c r="G3639" s="3"/>
    </row>
    <row r="3640" spans="7:7" x14ac:dyDescent="0.35">
      <c r="G3640" s="3"/>
    </row>
    <row r="3641" spans="7:7" x14ac:dyDescent="0.35">
      <c r="G3641" s="3"/>
    </row>
    <row r="3642" spans="7:7" x14ac:dyDescent="0.35">
      <c r="G3642" s="3"/>
    </row>
    <row r="3643" spans="7:7" x14ac:dyDescent="0.35">
      <c r="G3643" s="3"/>
    </row>
    <row r="3644" spans="7:7" x14ac:dyDescent="0.35">
      <c r="G3644" s="3"/>
    </row>
    <row r="3645" spans="7:7" x14ac:dyDescent="0.35">
      <c r="G3645" s="3"/>
    </row>
    <row r="3646" spans="7:7" x14ac:dyDescent="0.35">
      <c r="G3646" s="3"/>
    </row>
    <row r="3647" spans="7:7" x14ac:dyDescent="0.35">
      <c r="G3647" s="3"/>
    </row>
    <row r="3648" spans="7:7" x14ac:dyDescent="0.35">
      <c r="G3648" s="3"/>
    </row>
    <row r="3649" spans="7:7" x14ac:dyDescent="0.35">
      <c r="G3649" s="3"/>
    </row>
    <row r="3650" spans="7:7" x14ac:dyDescent="0.35">
      <c r="G3650" s="3"/>
    </row>
    <row r="3651" spans="7:7" x14ac:dyDescent="0.35">
      <c r="G3651" s="3"/>
    </row>
    <row r="3652" spans="7:7" x14ac:dyDescent="0.35">
      <c r="G3652" s="3"/>
    </row>
    <row r="3653" spans="7:7" x14ac:dyDescent="0.35">
      <c r="G3653" s="3"/>
    </row>
    <row r="3654" spans="7:7" x14ac:dyDescent="0.35">
      <c r="G3654" s="3"/>
    </row>
    <row r="3655" spans="7:7" x14ac:dyDescent="0.35">
      <c r="G3655" s="3"/>
    </row>
    <row r="3656" spans="7:7" x14ac:dyDescent="0.35">
      <c r="G3656" s="3"/>
    </row>
    <row r="3657" spans="7:7" x14ac:dyDescent="0.35">
      <c r="G3657" s="3"/>
    </row>
    <row r="3658" spans="7:7" x14ac:dyDescent="0.35">
      <c r="G3658" s="3"/>
    </row>
    <row r="3659" spans="7:7" x14ac:dyDescent="0.35">
      <c r="G3659" s="3"/>
    </row>
    <row r="3660" spans="7:7" x14ac:dyDescent="0.35">
      <c r="G3660" s="3"/>
    </row>
    <row r="3661" spans="7:7" x14ac:dyDescent="0.35">
      <c r="G3661" s="3"/>
    </row>
    <row r="3662" spans="7:7" x14ac:dyDescent="0.35">
      <c r="G3662" s="3"/>
    </row>
    <row r="3663" spans="7:7" x14ac:dyDescent="0.35">
      <c r="G3663" s="3"/>
    </row>
    <row r="3664" spans="7:7" x14ac:dyDescent="0.35">
      <c r="G3664" s="3"/>
    </row>
    <row r="3665" spans="7:7" x14ac:dyDescent="0.35">
      <c r="G3665" s="3"/>
    </row>
    <row r="3666" spans="7:7" x14ac:dyDescent="0.35">
      <c r="G3666" s="3"/>
    </row>
    <row r="3667" spans="7:7" x14ac:dyDescent="0.35">
      <c r="G3667" s="3"/>
    </row>
    <row r="3668" spans="7:7" x14ac:dyDescent="0.35">
      <c r="G3668" s="3"/>
    </row>
    <row r="3669" spans="7:7" x14ac:dyDescent="0.35">
      <c r="G3669" s="3"/>
    </row>
    <row r="3670" spans="7:7" x14ac:dyDescent="0.35">
      <c r="G3670" s="3"/>
    </row>
    <row r="3671" spans="7:7" x14ac:dyDescent="0.35">
      <c r="G3671" s="3"/>
    </row>
    <row r="3672" spans="7:7" x14ac:dyDescent="0.35">
      <c r="G3672" s="3"/>
    </row>
    <row r="3673" spans="7:7" x14ac:dyDescent="0.35">
      <c r="G3673" s="3"/>
    </row>
    <row r="3674" spans="7:7" x14ac:dyDescent="0.35">
      <c r="G3674" s="3"/>
    </row>
    <row r="3675" spans="7:7" x14ac:dyDescent="0.35">
      <c r="G3675" s="3"/>
    </row>
    <row r="3676" spans="7:7" x14ac:dyDescent="0.35">
      <c r="G3676" s="3"/>
    </row>
    <row r="3677" spans="7:7" x14ac:dyDescent="0.35">
      <c r="G3677" s="3"/>
    </row>
    <row r="3678" spans="7:7" x14ac:dyDescent="0.35">
      <c r="G3678" s="3"/>
    </row>
    <row r="3679" spans="7:7" x14ac:dyDescent="0.35">
      <c r="G3679" s="3"/>
    </row>
    <row r="3680" spans="7:7" x14ac:dyDescent="0.35">
      <c r="G3680" s="3"/>
    </row>
    <row r="3681" spans="7:7" x14ac:dyDescent="0.35">
      <c r="G3681" s="3"/>
    </row>
    <row r="3682" spans="7:7" x14ac:dyDescent="0.35">
      <c r="G3682" s="3"/>
    </row>
    <row r="3683" spans="7:7" x14ac:dyDescent="0.35">
      <c r="G3683" s="3"/>
    </row>
    <row r="3684" spans="7:7" x14ac:dyDescent="0.35">
      <c r="G3684" s="3"/>
    </row>
    <row r="3685" spans="7:7" x14ac:dyDescent="0.35">
      <c r="G3685" s="3"/>
    </row>
    <row r="3686" spans="7:7" x14ac:dyDescent="0.35">
      <c r="G3686" s="3"/>
    </row>
    <row r="3687" spans="7:7" x14ac:dyDescent="0.35">
      <c r="G3687" s="3"/>
    </row>
    <row r="3688" spans="7:7" x14ac:dyDescent="0.35">
      <c r="G3688" s="3"/>
    </row>
    <row r="3689" spans="7:7" x14ac:dyDescent="0.35">
      <c r="G3689" s="3"/>
    </row>
    <row r="3690" spans="7:7" x14ac:dyDescent="0.35">
      <c r="G3690" s="3"/>
    </row>
    <row r="3691" spans="7:7" x14ac:dyDescent="0.35">
      <c r="G3691" s="3"/>
    </row>
    <row r="3692" spans="7:7" x14ac:dyDescent="0.35">
      <c r="G3692" s="3"/>
    </row>
    <row r="3693" spans="7:7" x14ac:dyDescent="0.35">
      <c r="G3693" s="3"/>
    </row>
    <row r="3694" spans="7:7" x14ac:dyDescent="0.35">
      <c r="G3694" s="3"/>
    </row>
    <row r="3695" spans="7:7" x14ac:dyDescent="0.35">
      <c r="G3695" s="3"/>
    </row>
    <row r="3696" spans="7:7" x14ac:dyDescent="0.35">
      <c r="G3696" s="3"/>
    </row>
    <row r="3697" spans="7:7" x14ac:dyDescent="0.35">
      <c r="G3697" s="3"/>
    </row>
    <row r="3698" spans="7:7" x14ac:dyDescent="0.35">
      <c r="G3698" s="3"/>
    </row>
    <row r="3699" spans="7:7" x14ac:dyDescent="0.35">
      <c r="G3699" s="3"/>
    </row>
    <row r="3700" spans="7:7" x14ac:dyDescent="0.35">
      <c r="G3700" s="3"/>
    </row>
    <row r="3701" spans="7:7" x14ac:dyDescent="0.35">
      <c r="G3701" s="3"/>
    </row>
    <row r="3702" spans="7:7" x14ac:dyDescent="0.35">
      <c r="G3702" s="3"/>
    </row>
    <row r="3703" spans="7:7" x14ac:dyDescent="0.35">
      <c r="G3703" s="3"/>
    </row>
    <row r="3704" spans="7:7" x14ac:dyDescent="0.35">
      <c r="G3704" s="3"/>
    </row>
    <row r="3705" spans="7:7" x14ac:dyDescent="0.35">
      <c r="G3705" s="3"/>
    </row>
    <row r="3706" spans="7:7" x14ac:dyDescent="0.35">
      <c r="G3706" s="3"/>
    </row>
    <row r="3707" spans="7:7" x14ac:dyDescent="0.35">
      <c r="G3707" s="3"/>
    </row>
    <row r="3708" spans="7:7" x14ac:dyDescent="0.35">
      <c r="G3708" s="3"/>
    </row>
    <row r="3709" spans="7:7" x14ac:dyDescent="0.35">
      <c r="G3709" s="3"/>
    </row>
    <row r="3710" spans="7:7" x14ac:dyDescent="0.35">
      <c r="G3710" s="3"/>
    </row>
    <row r="3711" spans="7:7" x14ac:dyDescent="0.35">
      <c r="G3711" s="3"/>
    </row>
    <row r="3712" spans="7:7" x14ac:dyDescent="0.35">
      <c r="G3712" s="3"/>
    </row>
    <row r="3713" spans="7:7" x14ac:dyDescent="0.35">
      <c r="G3713" s="3"/>
    </row>
    <row r="3714" spans="7:7" x14ac:dyDescent="0.35">
      <c r="G3714" s="3"/>
    </row>
    <row r="3715" spans="7:7" x14ac:dyDescent="0.35">
      <c r="G3715" s="3"/>
    </row>
    <row r="3716" spans="7:7" x14ac:dyDescent="0.35">
      <c r="G3716" s="3"/>
    </row>
    <row r="3717" spans="7:7" x14ac:dyDescent="0.35">
      <c r="G3717" s="3"/>
    </row>
    <row r="3718" spans="7:7" x14ac:dyDescent="0.35">
      <c r="G3718" s="3"/>
    </row>
    <row r="3719" spans="7:7" x14ac:dyDescent="0.35">
      <c r="G3719" s="3"/>
    </row>
    <row r="3720" spans="7:7" x14ac:dyDescent="0.35">
      <c r="G3720" s="3"/>
    </row>
    <row r="3721" spans="7:7" x14ac:dyDescent="0.35">
      <c r="G3721" s="3"/>
    </row>
    <row r="3722" spans="7:7" x14ac:dyDescent="0.35">
      <c r="G3722" s="3"/>
    </row>
    <row r="3723" spans="7:7" x14ac:dyDescent="0.35">
      <c r="G3723" s="3"/>
    </row>
    <row r="3724" spans="7:7" x14ac:dyDescent="0.35">
      <c r="G3724" s="3"/>
    </row>
    <row r="3725" spans="7:7" x14ac:dyDescent="0.35">
      <c r="G3725" s="3"/>
    </row>
    <row r="3726" spans="7:7" x14ac:dyDescent="0.35">
      <c r="G3726" s="3"/>
    </row>
    <row r="3727" spans="7:7" x14ac:dyDescent="0.35">
      <c r="G3727" s="3"/>
    </row>
    <row r="3728" spans="7:7" x14ac:dyDescent="0.35">
      <c r="G3728" s="3"/>
    </row>
    <row r="3729" spans="7:7" x14ac:dyDescent="0.35">
      <c r="G3729" s="3"/>
    </row>
    <row r="3730" spans="7:7" x14ac:dyDescent="0.35">
      <c r="G3730" s="3"/>
    </row>
    <row r="3731" spans="7:7" x14ac:dyDescent="0.35">
      <c r="G3731" s="3"/>
    </row>
    <row r="3732" spans="7:7" x14ac:dyDescent="0.35">
      <c r="G3732" s="3"/>
    </row>
    <row r="3733" spans="7:7" x14ac:dyDescent="0.35">
      <c r="G3733" s="3"/>
    </row>
    <row r="3734" spans="7:7" x14ac:dyDescent="0.35">
      <c r="G3734" s="3"/>
    </row>
    <row r="3735" spans="7:7" x14ac:dyDescent="0.35">
      <c r="G3735" s="3"/>
    </row>
    <row r="3736" spans="7:7" x14ac:dyDescent="0.35">
      <c r="G3736" s="3"/>
    </row>
    <row r="3737" spans="7:7" x14ac:dyDescent="0.35">
      <c r="G3737" s="3"/>
    </row>
    <row r="3738" spans="7:7" x14ac:dyDescent="0.35">
      <c r="G3738" s="3"/>
    </row>
    <row r="3739" spans="7:7" x14ac:dyDescent="0.35">
      <c r="G3739" s="3"/>
    </row>
    <row r="3740" spans="7:7" x14ac:dyDescent="0.35">
      <c r="G3740" s="3"/>
    </row>
    <row r="3741" spans="7:7" x14ac:dyDescent="0.35">
      <c r="G3741" s="3"/>
    </row>
    <row r="3742" spans="7:7" x14ac:dyDescent="0.35">
      <c r="G3742" s="3"/>
    </row>
    <row r="3743" spans="7:7" x14ac:dyDescent="0.35">
      <c r="G3743" s="3"/>
    </row>
    <row r="3744" spans="7:7" x14ac:dyDescent="0.35">
      <c r="G3744" s="3"/>
    </row>
    <row r="3745" spans="7:7" x14ac:dyDescent="0.35">
      <c r="G3745" s="3"/>
    </row>
    <row r="3746" spans="7:7" x14ac:dyDescent="0.35">
      <c r="G3746" s="3"/>
    </row>
    <row r="3747" spans="7:7" x14ac:dyDescent="0.35">
      <c r="G3747" s="3"/>
    </row>
    <row r="3748" spans="7:7" x14ac:dyDescent="0.35">
      <c r="G3748" s="3"/>
    </row>
    <row r="3749" spans="7:7" x14ac:dyDescent="0.35">
      <c r="G3749" s="3"/>
    </row>
    <row r="3750" spans="7:7" x14ac:dyDescent="0.35">
      <c r="G3750" s="3"/>
    </row>
    <row r="3751" spans="7:7" x14ac:dyDescent="0.35">
      <c r="G3751" s="3"/>
    </row>
    <row r="3752" spans="7:7" x14ac:dyDescent="0.35">
      <c r="G3752" s="3"/>
    </row>
    <row r="3753" spans="7:7" x14ac:dyDescent="0.35">
      <c r="G3753" s="3"/>
    </row>
    <row r="3754" spans="7:7" x14ac:dyDescent="0.35">
      <c r="G3754" s="3"/>
    </row>
    <row r="3755" spans="7:7" x14ac:dyDescent="0.35">
      <c r="G3755" s="3"/>
    </row>
    <row r="3756" spans="7:7" x14ac:dyDescent="0.35">
      <c r="G3756" s="3"/>
    </row>
    <row r="3757" spans="7:7" x14ac:dyDescent="0.35">
      <c r="G3757" s="3"/>
    </row>
    <row r="3758" spans="7:7" x14ac:dyDescent="0.35">
      <c r="G3758" s="3"/>
    </row>
    <row r="3759" spans="7:7" x14ac:dyDescent="0.35">
      <c r="G3759" s="3"/>
    </row>
    <row r="3760" spans="7:7" x14ac:dyDescent="0.35">
      <c r="G3760" s="3"/>
    </row>
    <row r="3761" spans="7:7" x14ac:dyDescent="0.35">
      <c r="G3761" s="3"/>
    </row>
    <row r="3762" spans="7:7" x14ac:dyDescent="0.35">
      <c r="G3762" s="3"/>
    </row>
    <row r="3763" spans="7:7" x14ac:dyDescent="0.35">
      <c r="G3763" s="3"/>
    </row>
    <row r="3764" spans="7:7" x14ac:dyDescent="0.35">
      <c r="G3764" s="3"/>
    </row>
    <row r="3765" spans="7:7" x14ac:dyDescent="0.35">
      <c r="G3765" s="3"/>
    </row>
    <row r="3766" spans="7:7" x14ac:dyDescent="0.35">
      <c r="G3766" s="3"/>
    </row>
    <row r="3767" spans="7:7" x14ac:dyDescent="0.35">
      <c r="G3767" s="3"/>
    </row>
    <row r="3768" spans="7:7" x14ac:dyDescent="0.35">
      <c r="G3768" s="3"/>
    </row>
    <row r="3769" spans="7:7" x14ac:dyDescent="0.35">
      <c r="G3769" s="3"/>
    </row>
    <row r="3770" spans="7:7" x14ac:dyDescent="0.35">
      <c r="G3770" s="3"/>
    </row>
    <row r="3771" spans="7:7" x14ac:dyDescent="0.35">
      <c r="G3771" s="3"/>
    </row>
    <row r="3772" spans="7:7" x14ac:dyDescent="0.35">
      <c r="G3772" s="3"/>
    </row>
    <row r="3773" spans="7:7" x14ac:dyDescent="0.35">
      <c r="G3773" s="3"/>
    </row>
    <row r="3774" spans="7:7" x14ac:dyDescent="0.35">
      <c r="G3774" s="3"/>
    </row>
    <row r="3775" spans="7:7" x14ac:dyDescent="0.35">
      <c r="G3775" s="3"/>
    </row>
    <row r="3776" spans="7:7" x14ac:dyDescent="0.35">
      <c r="G3776" s="3"/>
    </row>
    <row r="3777" spans="7:7" x14ac:dyDescent="0.35">
      <c r="G3777" s="3"/>
    </row>
    <row r="3778" spans="7:7" x14ac:dyDescent="0.35">
      <c r="G3778" s="3"/>
    </row>
    <row r="3779" spans="7:7" x14ac:dyDescent="0.35">
      <c r="G3779" s="3"/>
    </row>
    <row r="3780" spans="7:7" x14ac:dyDescent="0.35">
      <c r="G3780" s="3"/>
    </row>
    <row r="3781" spans="7:7" x14ac:dyDescent="0.35">
      <c r="G3781" s="3"/>
    </row>
    <row r="3782" spans="7:7" x14ac:dyDescent="0.35">
      <c r="G3782" s="3"/>
    </row>
    <row r="3783" spans="7:7" x14ac:dyDescent="0.35">
      <c r="G3783" s="3"/>
    </row>
    <row r="3784" spans="7:7" x14ac:dyDescent="0.35">
      <c r="G3784" s="3"/>
    </row>
    <row r="3785" spans="7:7" x14ac:dyDescent="0.35">
      <c r="G3785" s="3"/>
    </row>
    <row r="3786" spans="7:7" x14ac:dyDescent="0.35">
      <c r="G3786" s="3"/>
    </row>
    <row r="3787" spans="7:7" x14ac:dyDescent="0.35">
      <c r="G3787" s="3"/>
    </row>
    <row r="3788" spans="7:7" x14ac:dyDescent="0.35">
      <c r="G3788" s="3"/>
    </row>
    <row r="3789" spans="7:7" x14ac:dyDescent="0.35">
      <c r="G3789" s="3"/>
    </row>
    <row r="3790" spans="7:7" x14ac:dyDescent="0.35">
      <c r="G3790" s="3"/>
    </row>
    <row r="3791" spans="7:7" x14ac:dyDescent="0.35">
      <c r="G3791" s="3"/>
    </row>
    <row r="3792" spans="7:7" x14ac:dyDescent="0.35">
      <c r="G3792" s="3"/>
    </row>
    <row r="3793" spans="7:7" x14ac:dyDescent="0.35">
      <c r="G3793" s="3"/>
    </row>
    <row r="3794" spans="7:7" x14ac:dyDescent="0.35">
      <c r="G3794" s="3"/>
    </row>
    <row r="3795" spans="7:7" x14ac:dyDescent="0.35">
      <c r="G3795" s="3"/>
    </row>
    <row r="3796" spans="7:7" x14ac:dyDescent="0.35">
      <c r="G3796" s="3"/>
    </row>
    <row r="3797" spans="7:7" x14ac:dyDescent="0.35">
      <c r="G3797" s="3"/>
    </row>
    <row r="3798" spans="7:7" x14ac:dyDescent="0.35">
      <c r="G3798" s="3"/>
    </row>
    <row r="3799" spans="7:7" x14ac:dyDescent="0.35">
      <c r="G3799" s="3"/>
    </row>
    <row r="3800" spans="7:7" x14ac:dyDescent="0.35">
      <c r="G3800" s="3"/>
    </row>
    <row r="3801" spans="7:7" x14ac:dyDescent="0.35">
      <c r="G3801" s="3"/>
    </row>
    <row r="3802" spans="7:7" x14ac:dyDescent="0.35">
      <c r="G3802" s="3"/>
    </row>
    <row r="3803" spans="7:7" x14ac:dyDescent="0.35">
      <c r="G3803" s="3"/>
    </row>
    <row r="3804" spans="7:7" x14ac:dyDescent="0.35">
      <c r="G3804" s="3"/>
    </row>
    <row r="3805" spans="7:7" x14ac:dyDescent="0.35">
      <c r="G3805" s="3"/>
    </row>
    <row r="3806" spans="7:7" x14ac:dyDescent="0.35">
      <c r="G3806" s="3"/>
    </row>
    <row r="3807" spans="7:7" x14ac:dyDescent="0.35">
      <c r="G3807" s="3"/>
    </row>
    <row r="3808" spans="7:7" x14ac:dyDescent="0.35">
      <c r="G3808" s="3"/>
    </row>
    <row r="3809" spans="7:7" x14ac:dyDescent="0.35">
      <c r="G3809" s="3"/>
    </row>
    <row r="3810" spans="7:7" x14ac:dyDescent="0.35">
      <c r="G3810" s="3"/>
    </row>
    <row r="3811" spans="7:7" x14ac:dyDescent="0.35">
      <c r="G3811" s="3"/>
    </row>
    <row r="3812" spans="7:7" x14ac:dyDescent="0.35">
      <c r="G3812" s="3"/>
    </row>
    <row r="3813" spans="7:7" x14ac:dyDescent="0.35">
      <c r="G3813" s="3"/>
    </row>
    <row r="3814" spans="7:7" x14ac:dyDescent="0.35">
      <c r="G3814" s="3"/>
    </row>
    <row r="3815" spans="7:7" x14ac:dyDescent="0.35">
      <c r="G3815" s="3"/>
    </row>
    <row r="3816" spans="7:7" x14ac:dyDescent="0.35">
      <c r="G3816" s="3"/>
    </row>
    <row r="3817" spans="7:7" x14ac:dyDescent="0.35">
      <c r="G3817" s="3"/>
    </row>
    <row r="3818" spans="7:7" x14ac:dyDescent="0.35">
      <c r="G3818" s="3"/>
    </row>
    <row r="3819" spans="7:7" x14ac:dyDescent="0.35">
      <c r="G3819" s="3"/>
    </row>
    <row r="3820" spans="7:7" x14ac:dyDescent="0.35">
      <c r="G3820" s="3"/>
    </row>
    <row r="3821" spans="7:7" x14ac:dyDescent="0.35">
      <c r="G3821" s="3"/>
    </row>
    <row r="3822" spans="7:7" x14ac:dyDescent="0.35">
      <c r="G3822" s="3"/>
    </row>
    <row r="3823" spans="7:7" x14ac:dyDescent="0.35">
      <c r="G3823" s="3"/>
    </row>
    <row r="3824" spans="7:7" x14ac:dyDescent="0.35">
      <c r="G3824" s="3"/>
    </row>
    <row r="3825" spans="7:7" x14ac:dyDescent="0.35">
      <c r="G3825" s="3"/>
    </row>
    <row r="3826" spans="7:7" x14ac:dyDescent="0.35">
      <c r="G3826" s="3"/>
    </row>
    <row r="3827" spans="7:7" x14ac:dyDescent="0.35">
      <c r="G3827" s="3"/>
    </row>
    <row r="3828" spans="7:7" x14ac:dyDescent="0.35">
      <c r="G3828" s="3"/>
    </row>
    <row r="3829" spans="7:7" x14ac:dyDescent="0.35">
      <c r="G3829" s="3"/>
    </row>
    <row r="3830" spans="7:7" x14ac:dyDescent="0.35">
      <c r="G3830" s="3"/>
    </row>
    <row r="3831" spans="7:7" x14ac:dyDescent="0.35">
      <c r="G3831" s="3"/>
    </row>
    <row r="3832" spans="7:7" x14ac:dyDescent="0.35">
      <c r="G3832" s="3"/>
    </row>
    <row r="3833" spans="7:7" x14ac:dyDescent="0.35">
      <c r="G3833" s="3"/>
    </row>
    <row r="3834" spans="7:7" x14ac:dyDescent="0.35">
      <c r="G3834" s="3"/>
    </row>
    <row r="3835" spans="7:7" x14ac:dyDescent="0.35">
      <c r="G3835" s="3"/>
    </row>
    <row r="3836" spans="7:7" x14ac:dyDescent="0.35">
      <c r="G3836" s="3"/>
    </row>
    <row r="3837" spans="7:7" x14ac:dyDescent="0.35">
      <c r="G3837" s="3"/>
    </row>
    <row r="3838" spans="7:7" x14ac:dyDescent="0.35">
      <c r="G3838" s="3"/>
    </row>
    <row r="3839" spans="7:7" x14ac:dyDescent="0.35">
      <c r="G3839" s="3"/>
    </row>
    <row r="3840" spans="7:7" x14ac:dyDescent="0.35">
      <c r="G3840" s="3"/>
    </row>
    <row r="3841" spans="7:7" x14ac:dyDescent="0.35">
      <c r="G3841" s="3"/>
    </row>
    <row r="3842" spans="7:7" x14ac:dyDescent="0.35">
      <c r="G3842" s="3"/>
    </row>
    <row r="3843" spans="7:7" x14ac:dyDescent="0.35">
      <c r="G3843" s="3"/>
    </row>
    <row r="3844" spans="7:7" x14ac:dyDescent="0.35">
      <c r="G3844" s="3"/>
    </row>
    <row r="3845" spans="7:7" x14ac:dyDescent="0.35">
      <c r="G3845" s="3"/>
    </row>
    <row r="3846" spans="7:7" x14ac:dyDescent="0.35">
      <c r="G3846" s="3"/>
    </row>
    <row r="3847" spans="7:7" x14ac:dyDescent="0.35">
      <c r="G3847" s="3"/>
    </row>
    <row r="3848" spans="7:7" x14ac:dyDescent="0.35">
      <c r="G3848" s="3"/>
    </row>
    <row r="3849" spans="7:7" x14ac:dyDescent="0.35">
      <c r="G3849" s="3"/>
    </row>
    <row r="3850" spans="7:7" x14ac:dyDescent="0.35">
      <c r="G3850" s="3"/>
    </row>
    <row r="3851" spans="7:7" x14ac:dyDescent="0.35">
      <c r="G3851" s="3"/>
    </row>
    <row r="3852" spans="7:7" x14ac:dyDescent="0.35">
      <c r="G3852" s="3"/>
    </row>
    <row r="3853" spans="7:7" x14ac:dyDescent="0.35">
      <c r="G3853" s="3"/>
    </row>
    <row r="3854" spans="7:7" x14ac:dyDescent="0.35">
      <c r="G3854" s="3"/>
    </row>
    <row r="3855" spans="7:7" x14ac:dyDescent="0.35">
      <c r="G3855" s="3"/>
    </row>
    <row r="3856" spans="7:7" x14ac:dyDescent="0.35">
      <c r="G3856" s="3"/>
    </row>
    <row r="3857" spans="7:7" x14ac:dyDescent="0.35">
      <c r="G3857" s="3"/>
    </row>
    <row r="3858" spans="7:7" x14ac:dyDescent="0.35">
      <c r="G3858" s="3"/>
    </row>
    <row r="3859" spans="7:7" x14ac:dyDescent="0.35">
      <c r="G3859" s="3"/>
    </row>
    <row r="3860" spans="7:7" x14ac:dyDescent="0.35">
      <c r="G3860" s="3"/>
    </row>
    <row r="3861" spans="7:7" x14ac:dyDescent="0.35">
      <c r="G3861" s="3"/>
    </row>
    <row r="3862" spans="7:7" x14ac:dyDescent="0.35">
      <c r="G3862" s="3"/>
    </row>
    <row r="3863" spans="7:7" x14ac:dyDescent="0.35">
      <c r="G3863" s="3"/>
    </row>
    <row r="3864" spans="7:7" x14ac:dyDescent="0.35">
      <c r="G3864" s="3"/>
    </row>
    <row r="3865" spans="7:7" x14ac:dyDescent="0.35">
      <c r="G3865" s="3"/>
    </row>
    <row r="3866" spans="7:7" x14ac:dyDescent="0.35">
      <c r="G3866" s="3"/>
    </row>
    <row r="3867" spans="7:7" x14ac:dyDescent="0.35">
      <c r="G3867" s="3"/>
    </row>
    <row r="3868" spans="7:7" x14ac:dyDescent="0.35">
      <c r="G3868" s="3"/>
    </row>
    <row r="3869" spans="7:7" x14ac:dyDescent="0.35">
      <c r="G3869" s="3"/>
    </row>
    <row r="3870" spans="7:7" x14ac:dyDescent="0.35">
      <c r="G3870" s="3"/>
    </row>
    <row r="3871" spans="7:7" x14ac:dyDescent="0.35">
      <c r="G3871" s="3"/>
    </row>
    <row r="3872" spans="7:7" x14ac:dyDescent="0.35">
      <c r="G3872" s="3"/>
    </row>
    <row r="3873" spans="7:7" x14ac:dyDescent="0.35">
      <c r="G3873" s="3"/>
    </row>
    <row r="3874" spans="7:7" x14ac:dyDescent="0.35">
      <c r="G3874" s="3"/>
    </row>
    <row r="3875" spans="7:7" x14ac:dyDescent="0.35">
      <c r="G3875" s="3"/>
    </row>
    <row r="3876" spans="7:7" x14ac:dyDescent="0.35">
      <c r="G3876" s="3"/>
    </row>
    <row r="3877" spans="7:7" x14ac:dyDescent="0.35">
      <c r="G3877" s="3"/>
    </row>
    <row r="3878" spans="7:7" x14ac:dyDescent="0.35">
      <c r="G3878" s="3"/>
    </row>
    <row r="3879" spans="7:7" x14ac:dyDescent="0.35">
      <c r="G3879" s="3"/>
    </row>
    <row r="3880" spans="7:7" x14ac:dyDescent="0.35">
      <c r="G3880" s="3"/>
    </row>
    <row r="3881" spans="7:7" x14ac:dyDescent="0.35">
      <c r="G3881" s="3"/>
    </row>
    <row r="3882" spans="7:7" x14ac:dyDescent="0.35">
      <c r="G3882" s="3"/>
    </row>
    <row r="3883" spans="7:7" x14ac:dyDescent="0.35">
      <c r="G3883" s="3"/>
    </row>
    <row r="3884" spans="7:7" x14ac:dyDescent="0.35">
      <c r="G3884" s="3"/>
    </row>
    <row r="3885" spans="7:7" x14ac:dyDescent="0.35">
      <c r="G3885" s="3"/>
    </row>
    <row r="3886" spans="7:7" x14ac:dyDescent="0.35">
      <c r="G3886" s="3"/>
    </row>
    <row r="3887" spans="7:7" x14ac:dyDescent="0.35">
      <c r="G3887" s="3"/>
    </row>
    <row r="3888" spans="7:7" x14ac:dyDescent="0.35">
      <c r="G3888" s="3"/>
    </row>
    <row r="3889" spans="7:7" x14ac:dyDescent="0.35">
      <c r="G3889" s="3"/>
    </row>
    <row r="3890" spans="7:7" x14ac:dyDescent="0.35">
      <c r="G3890" s="3"/>
    </row>
    <row r="3891" spans="7:7" x14ac:dyDescent="0.35">
      <c r="G3891" s="3"/>
    </row>
    <row r="3892" spans="7:7" x14ac:dyDescent="0.35">
      <c r="G3892" s="3"/>
    </row>
    <row r="3893" spans="7:7" x14ac:dyDescent="0.35">
      <c r="G3893" s="3"/>
    </row>
    <row r="3894" spans="7:7" x14ac:dyDescent="0.35">
      <c r="G3894" s="3"/>
    </row>
    <row r="3895" spans="7:7" x14ac:dyDescent="0.35">
      <c r="G3895" s="3"/>
    </row>
    <row r="3896" spans="7:7" x14ac:dyDescent="0.35">
      <c r="G3896" s="3"/>
    </row>
    <row r="3897" spans="7:7" x14ac:dyDescent="0.35">
      <c r="G3897" s="3"/>
    </row>
    <row r="3898" spans="7:7" x14ac:dyDescent="0.35">
      <c r="G3898" s="3"/>
    </row>
    <row r="3899" spans="7:7" x14ac:dyDescent="0.35">
      <c r="G3899" s="3"/>
    </row>
    <row r="3900" spans="7:7" x14ac:dyDescent="0.35">
      <c r="G3900" s="3"/>
    </row>
    <row r="3901" spans="7:7" x14ac:dyDescent="0.35">
      <c r="G3901" s="3"/>
    </row>
    <row r="3902" spans="7:7" x14ac:dyDescent="0.35">
      <c r="G3902" s="3"/>
    </row>
    <row r="3903" spans="7:7" x14ac:dyDescent="0.35">
      <c r="G3903" s="3"/>
    </row>
    <row r="3904" spans="7:7" x14ac:dyDescent="0.35">
      <c r="G3904" s="3"/>
    </row>
    <row r="3905" spans="7:7" x14ac:dyDescent="0.35">
      <c r="G3905" s="3"/>
    </row>
    <row r="3906" spans="7:7" x14ac:dyDescent="0.35">
      <c r="G3906" s="3"/>
    </row>
    <row r="3907" spans="7:7" x14ac:dyDescent="0.35">
      <c r="G3907" s="3"/>
    </row>
    <row r="3908" spans="7:7" x14ac:dyDescent="0.35">
      <c r="G3908" s="3"/>
    </row>
    <row r="3909" spans="7:7" x14ac:dyDescent="0.35">
      <c r="G3909" s="3"/>
    </row>
    <row r="3910" spans="7:7" x14ac:dyDescent="0.35">
      <c r="G3910" s="3"/>
    </row>
    <row r="3911" spans="7:7" x14ac:dyDescent="0.35">
      <c r="G3911" s="3"/>
    </row>
    <row r="3912" spans="7:7" x14ac:dyDescent="0.35">
      <c r="G3912" s="3"/>
    </row>
    <row r="3913" spans="7:7" x14ac:dyDescent="0.35">
      <c r="G3913" s="3"/>
    </row>
    <row r="3914" spans="7:7" x14ac:dyDescent="0.35">
      <c r="G3914" s="3"/>
    </row>
    <row r="3915" spans="7:7" x14ac:dyDescent="0.35">
      <c r="G3915" s="3"/>
    </row>
    <row r="3916" spans="7:7" x14ac:dyDescent="0.35">
      <c r="G3916" s="3"/>
    </row>
    <row r="3917" spans="7:7" x14ac:dyDescent="0.35">
      <c r="G3917" s="3"/>
    </row>
    <row r="3918" spans="7:7" x14ac:dyDescent="0.35">
      <c r="G3918" s="3"/>
    </row>
    <row r="3919" spans="7:7" x14ac:dyDescent="0.35">
      <c r="G3919" s="3"/>
    </row>
    <row r="3920" spans="7:7" x14ac:dyDescent="0.35">
      <c r="G3920" s="3"/>
    </row>
    <row r="3921" spans="7:7" x14ac:dyDescent="0.35">
      <c r="G3921" s="3"/>
    </row>
    <row r="3922" spans="7:7" x14ac:dyDescent="0.35">
      <c r="G3922" s="3"/>
    </row>
    <row r="3923" spans="7:7" x14ac:dyDescent="0.35">
      <c r="G3923" s="3"/>
    </row>
    <row r="3924" spans="7:7" x14ac:dyDescent="0.35">
      <c r="G3924" s="3"/>
    </row>
    <row r="3925" spans="7:7" x14ac:dyDescent="0.35">
      <c r="G3925" s="3"/>
    </row>
    <row r="3926" spans="7:7" x14ac:dyDescent="0.35">
      <c r="G3926" s="3"/>
    </row>
    <row r="3927" spans="7:7" x14ac:dyDescent="0.35">
      <c r="G3927" s="3"/>
    </row>
    <row r="3928" spans="7:7" x14ac:dyDescent="0.35">
      <c r="G3928" s="3"/>
    </row>
    <row r="3929" spans="7:7" x14ac:dyDescent="0.35">
      <c r="G3929" s="3"/>
    </row>
    <row r="3930" spans="7:7" x14ac:dyDescent="0.35">
      <c r="G3930" s="3"/>
    </row>
    <row r="3931" spans="7:7" x14ac:dyDescent="0.35">
      <c r="G3931" s="3"/>
    </row>
    <row r="3932" spans="7:7" x14ac:dyDescent="0.35">
      <c r="G3932" s="3"/>
    </row>
    <row r="3933" spans="7:7" x14ac:dyDescent="0.35">
      <c r="G3933" s="3"/>
    </row>
    <row r="3934" spans="7:7" x14ac:dyDescent="0.35">
      <c r="G3934" s="3"/>
    </row>
    <row r="3935" spans="7:7" x14ac:dyDescent="0.35">
      <c r="G3935" s="3"/>
    </row>
    <row r="3936" spans="7:7" x14ac:dyDescent="0.35">
      <c r="G3936" s="3"/>
    </row>
    <row r="3937" spans="7:7" x14ac:dyDescent="0.35">
      <c r="G3937" s="3"/>
    </row>
    <row r="3938" spans="7:7" x14ac:dyDescent="0.35">
      <c r="G3938" s="3"/>
    </row>
    <row r="3939" spans="7:7" x14ac:dyDescent="0.35">
      <c r="G3939" s="3"/>
    </row>
    <row r="3940" spans="7:7" x14ac:dyDescent="0.35">
      <c r="G3940" s="3"/>
    </row>
    <row r="3941" spans="7:7" x14ac:dyDescent="0.35">
      <c r="G3941" s="3"/>
    </row>
    <row r="3942" spans="7:7" x14ac:dyDescent="0.35">
      <c r="G3942" s="3"/>
    </row>
    <row r="3943" spans="7:7" x14ac:dyDescent="0.35">
      <c r="G3943" s="3"/>
    </row>
    <row r="3944" spans="7:7" x14ac:dyDescent="0.35">
      <c r="G3944" s="3"/>
    </row>
    <row r="3945" spans="7:7" x14ac:dyDescent="0.35">
      <c r="G3945" s="3"/>
    </row>
    <row r="3946" spans="7:7" x14ac:dyDescent="0.35">
      <c r="G3946" s="3"/>
    </row>
    <row r="3947" spans="7:7" x14ac:dyDescent="0.35">
      <c r="G3947" s="3"/>
    </row>
    <row r="3948" spans="7:7" x14ac:dyDescent="0.35">
      <c r="G3948" s="3"/>
    </row>
    <row r="3949" spans="7:7" x14ac:dyDescent="0.35">
      <c r="G3949" s="3"/>
    </row>
    <row r="3950" spans="7:7" x14ac:dyDescent="0.35">
      <c r="G3950" s="3"/>
    </row>
    <row r="3951" spans="7:7" x14ac:dyDescent="0.35">
      <c r="G3951" s="3"/>
    </row>
    <row r="3952" spans="7:7" x14ac:dyDescent="0.35">
      <c r="G3952" s="3"/>
    </row>
    <row r="3953" spans="7:7" x14ac:dyDescent="0.35">
      <c r="G3953" s="3"/>
    </row>
    <row r="3954" spans="7:7" x14ac:dyDescent="0.35">
      <c r="G3954" s="3"/>
    </row>
    <row r="3955" spans="7:7" x14ac:dyDescent="0.35">
      <c r="G3955" s="3"/>
    </row>
    <row r="3956" spans="7:7" x14ac:dyDescent="0.35">
      <c r="G3956" s="3"/>
    </row>
    <row r="3957" spans="7:7" x14ac:dyDescent="0.35">
      <c r="G3957" s="3"/>
    </row>
    <row r="3958" spans="7:7" x14ac:dyDescent="0.35">
      <c r="G3958" s="3"/>
    </row>
    <row r="3959" spans="7:7" x14ac:dyDescent="0.35">
      <c r="G3959" s="3"/>
    </row>
    <row r="3960" spans="7:7" x14ac:dyDescent="0.35">
      <c r="G3960" s="3"/>
    </row>
    <row r="3961" spans="7:7" x14ac:dyDescent="0.35">
      <c r="G3961" s="3"/>
    </row>
    <row r="3962" spans="7:7" x14ac:dyDescent="0.35">
      <c r="G3962" s="3"/>
    </row>
    <row r="3963" spans="7:7" x14ac:dyDescent="0.35">
      <c r="G3963" s="3"/>
    </row>
    <row r="3964" spans="7:7" x14ac:dyDescent="0.35">
      <c r="G3964" s="3"/>
    </row>
    <row r="3965" spans="7:7" x14ac:dyDescent="0.35">
      <c r="G3965" s="3"/>
    </row>
    <row r="3966" spans="7:7" x14ac:dyDescent="0.35">
      <c r="G3966" s="3"/>
    </row>
    <row r="3967" spans="7:7" x14ac:dyDescent="0.35">
      <c r="G3967" s="3"/>
    </row>
    <row r="3968" spans="7:7" x14ac:dyDescent="0.35">
      <c r="G3968" s="3"/>
    </row>
    <row r="3969" spans="7:7" x14ac:dyDescent="0.35">
      <c r="G3969" s="3"/>
    </row>
    <row r="3970" spans="7:7" x14ac:dyDescent="0.35">
      <c r="G3970" s="3"/>
    </row>
    <row r="3971" spans="7:7" x14ac:dyDescent="0.35">
      <c r="G3971" s="3"/>
    </row>
    <row r="3972" spans="7:7" x14ac:dyDescent="0.35">
      <c r="G3972" s="3"/>
    </row>
    <row r="3973" spans="7:7" x14ac:dyDescent="0.35">
      <c r="G3973" s="3"/>
    </row>
    <row r="3974" spans="7:7" x14ac:dyDescent="0.35">
      <c r="G3974" s="3"/>
    </row>
    <row r="3975" spans="7:7" x14ac:dyDescent="0.35">
      <c r="G3975" s="3"/>
    </row>
    <row r="3976" spans="7:7" x14ac:dyDescent="0.35">
      <c r="G3976" s="3"/>
    </row>
    <row r="3977" spans="7:7" x14ac:dyDescent="0.35">
      <c r="G3977" s="3"/>
    </row>
    <row r="3978" spans="7:7" x14ac:dyDescent="0.35">
      <c r="G3978" s="3"/>
    </row>
    <row r="3979" spans="7:7" x14ac:dyDescent="0.35">
      <c r="G3979" s="3"/>
    </row>
    <row r="3980" spans="7:7" x14ac:dyDescent="0.35">
      <c r="G3980" s="3"/>
    </row>
    <row r="3981" spans="7:7" x14ac:dyDescent="0.35">
      <c r="G3981" s="3"/>
    </row>
    <row r="3982" spans="7:7" x14ac:dyDescent="0.35">
      <c r="G3982" s="3"/>
    </row>
    <row r="3983" spans="7:7" x14ac:dyDescent="0.35">
      <c r="G3983" s="3"/>
    </row>
    <row r="3984" spans="7:7" x14ac:dyDescent="0.35">
      <c r="G3984" s="3"/>
    </row>
    <row r="3985" spans="7:7" x14ac:dyDescent="0.35">
      <c r="G3985" s="3"/>
    </row>
    <row r="3986" spans="7:7" x14ac:dyDescent="0.35">
      <c r="G3986" s="3"/>
    </row>
    <row r="3987" spans="7:7" x14ac:dyDescent="0.35">
      <c r="G3987" s="3"/>
    </row>
    <row r="3988" spans="7:7" x14ac:dyDescent="0.35">
      <c r="G3988" s="3"/>
    </row>
    <row r="3989" spans="7:7" x14ac:dyDescent="0.35">
      <c r="G3989" s="3"/>
    </row>
    <row r="3990" spans="7:7" x14ac:dyDescent="0.35">
      <c r="G3990" s="3"/>
    </row>
    <row r="3991" spans="7:7" x14ac:dyDescent="0.35">
      <c r="G3991" s="3"/>
    </row>
    <row r="3992" spans="7:7" x14ac:dyDescent="0.35">
      <c r="G3992" s="3"/>
    </row>
    <row r="3993" spans="7:7" x14ac:dyDescent="0.35">
      <c r="G3993" s="3"/>
    </row>
    <row r="3994" spans="7:7" x14ac:dyDescent="0.35">
      <c r="G3994" s="3"/>
    </row>
    <row r="3995" spans="7:7" x14ac:dyDescent="0.35">
      <c r="G3995" s="3"/>
    </row>
    <row r="3996" spans="7:7" x14ac:dyDescent="0.35">
      <c r="G3996" s="3"/>
    </row>
    <row r="3997" spans="7:7" x14ac:dyDescent="0.35">
      <c r="G3997" s="3"/>
    </row>
    <row r="3998" spans="7:7" x14ac:dyDescent="0.35">
      <c r="G3998" s="3"/>
    </row>
    <row r="3999" spans="7:7" x14ac:dyDescent="0.35">
      <c r="G3999" s="3"/>
    </row>
    <row r="4000" spans="7:7" x14ac:dyDescent="0.35">
      <c r="G4000" s="3"/>
    </row>
    <row r="4001" spans="7:7" x14ac:dyDescent="0.35">
      <c r="G4001" s="3"/>
    </row>
    <row r="4002" spans="7:7" x14ac:dyDescent="0.35">
      <c r="G4002" s="3"/>
    </row>
    <row r="4003" spans="7:7" x14ac:dyDescent="0.35">
      <c r="G4003" s="3"/>
    </row>
    <row r="4004" spans="7:7" x14ac:dyDescent="0.35">
      <c r="G4004" s="3"/>
    </row>
    <row r="4005" spans="7:7" x14ac:dyDescent="0.35">
      <c r="G4005" s="3"/>
    </row>
    <row r="4006" spans="7:7" x14ac:dyDescent="0.35">
      <c r="G4006" s="3"/>
    </row>
    <row r="4007" spans="7:7" x14ac:dyDescent="0.35">
      <c r="G4007" s="3"/>
    </row>
    <row r="4008" spans="7:7" x14ac:dyDescent="0.35">
      <c r="G4008" s="3"/>
    </row>
    <row r="4009" spans="7:7" x14ac:dyDescent="0.35">
      <c r="G4009" s="3"/>
    </row>
    <row r="4010" spans="7:7" x14ac:dyDescent="0.35">
      <c r="G4010" s="3"/>
    </row>
    <row r="4011" spans="7:7" x14ac:dyDescent="0.35">
      <c r="G4011" s="3"/>
    </row>
    <row r="4012" spans="7:7" x14ac:dyDescent="0.35">
      <c r="G4012" s="3"/>
    </row>
    <row r="4013" spans="7:7" x14ac:dyDescent="0.35">
      <c r="G4013" s="3"/>
    </row>
    <row r="4014" spans="7:7" x14ac:dyDescent="0.35">
      <c r="G4014" s="3"/>
    </row>
    <row r="4015" spans="7:7" x14ac:dyDescent="0.35">
      <c r="G4015" s="3"/>
    </row>
    <row r="4016" spans="7:7" x14ac:dyDescent="0.35">
      <c r="G4016" s="3"/>
    </row>
    <row r="4017" spans="7:7" x14ac:dyDescent="0.35">
      <c r="G4017" s="3"/>
    </row>
    <row r="4018" spans="7:7" x14ac:dyDescent="0.35">
      <c r="G4018" s="3"/>
    </row>
    <row r="4019" spans="7:7" x14ac:dyDescent="0.35">
      <c r="G4019" s="3"/>
    </row>
    <row r="4020" spans="7:7" x14ac:dyDescent="0.35">
      <c r="G4020" s="3"/>
    </row>
    <row r="4021" spans="7:7" x14ac:dyDescent="0.35">
      <c r="G4021" s="3"/>
    </row>
    <row r="4022" spans="7:7" x14ac:dyDescent="0.35">
      <c r="G4022" s="3"/>
    </row>
    <row r="4023" spans="7:7" x14ac:dyDescent="0.35">
      <c r="G4023" s="3"/>
    </row>
    <row r="4024" spans="7:7" x14ac:dyDescent="0.35">
      <c r="G4024" s="3"/>
    </row>
    <row r="4025" spans="7:7" x14ac:dyDescent="0.35">
      <c r="G4025" s="3"/>
    </row>
    <row r="4026" spans="7:7" x14ac:dyDescent="0.35">
      <c r="G4026" s="3"/>
    </row>
    <row r="4027" spans="7:7" x14ac:dyDescent="0.35">
      <c r="G4027" s="3"/>
    </row>
    <row r="4028" spans="7:7" x14ac:dyDescent="0.35">
      <c r="G4028" s="3"/>
    </row>
    <row r="4029" spans="7:7" x14ac:dyDescent="0.35">
      <c r="G4029" s="3"/>
    </row>
    <row r="4030" spans="7:7" x14ac:dyDescent="0.35">
      <c r="G4030" s="3"/>
    </row>
    <row r="4031" spans="7:7" x14ac:dyDescent="0.35">
      <c r="G4031" s="3"/>
    </row>
    <row r="4032" spans="7:7" x14ac:dyDescent="0.35">
      <c r="G4032" s="3"/>
    </row>
    <row r="4033" spans="7:7" x14ac:dyDescent="0.35">
      <c r="G4033" s="3"/>
    </row>
    <row r="4034" spans="7:7" x14ac:dyDescent="0.35">
      <c r="G4034" s="3"/>
    </row>
    <row r="4035" spans="7:7" x14ac:dyDescent="0.35">
      <c r="G4035" s="3"/>
    </row>
    <row r="4036" spans="7:7" x14ac:dyDescent="0.35">
      <c r="G4036" s="3"/>
    </row>
    <row r="4037" spans="7:7" x14ac:dyDescent="0.35">
      <c r="G4037" s="3"/>
    </row>
    <row r="4038" spans="7:7" x14ac:dyDescent="0.35">
      <c r="G4038" s="3"/>
    </row>
    <row r="4039" spans="7:7" x14ac:dyDescent="0.35">
      <c r="G4039" s="3"/>
    </row>
    <row r="4040" spans="7:7" x14ac:dyDescent="0.35">
      <c r="G4040" s="3"/>
    </row>
    <row r="4041" spans="7:7" x14ac:dyDescent="0.35">
      <c r="G4041" s="3"/>
    </row>
    <row r="4042" spans="7:7" x14ac:dyDescent="0.35">
      <c r="G4042" s="3"/>
    </row>
    <row r="4043" spans="7:7" x14ac:dyDescent="0.35">
      <c r="G4043" s="3"/>
    </row>
    <row r="4044" spans="7:7" x14ac:dyDescent="0.35">
      <c r="G4044" s="3"/>
    </row>
    <row r="4045" spans="7:7" x14ac:dyDescent="0.35">
      <c r="G4045" s="3"/>
    </row>
    <row r="4046" spans="7:7" x14ac:dyDescent="0.35">
      <c r="G4046" s="3"/>
    </row>
    <row r="4047" spans="7:7" x14ac:dyDescent="0.35">
      <c r="G4047" s="3"/>
    </row>
    <row r="4048" spans="7:7" x14ac:dyDescent="0.35">
      <c r="G4048" s="3"/>
    </row>
    <row r="4049" spans="7:7" x14ac:dyDescent="0.35">
      <c r="G4049" s="3"/>
    </row>
    <row r="4050" spans="7:7" x14ac:dyDescent="0.35">
      <c r="G4050" s="3"/>
    </row>
    <row r="4051" spans="7:7" x14ac:dyDescent="0.35">
      <c r="G4051" s="3"/>
    </row>
    <row r="4052" spans="7:7" x14ac:dyDescent="0.35">
      <c r="G4052" s="3"/>
    </row>
    <row r="4053" spans="7:7" x14ac:dyDescent="0.35">
      <c r="G4053" s="3"/>
    </row>
    <row r="4054" spans="7:7" x14ac:dyDescent="0.35">
      <c r="G4054" s="3"/>
    </row>
    <row r="4055" spans="7:7" x14ac:dyDescent="0.35">
      <c r="G4055" s="3"/>
    </row>
    <row r="4056" spans="7:7" x14ac:dyDescent="0.35">
      <c r="G4056" s="3"/>
    </row>
    <row r="4057" spans="7:7" x14ac:dyDescent="0.35">
      <c r="G4057" s="3"/>
    </row>
    <row r="4058" spans="7:7" x14ac:dyDescent="0.35">
      <c r="G4058" s="3"/>
    </row>
    <row r="4059" spans="7:7" x14ac:dyDescent="0.35">
      <c r="G4059" s="3"/>
    </row>
    <row r="4060" spans="7:7" x14ac:dyDescent="0.35">
      <c r="G4060" s="3"/>
    </row>
    <row r="4061" spans="7:7" x14ac:dyDescent="0.35">
      <c r="G4061" s="3"/>
    </row>
    <row r="4062" spans="7:7" x14ac:dyDescent="0.35">
      <c r="G4062" s="3"/>
    </row>
    <row r="4063" spans="7:7" x14ac:dyDescent="0.35">
      <c r="G4063" s="3"/>
    </row>
    <row r="4064" spans="7:7" x14ac:dyDescent="0.35">
      <c r="G4064" s="3"/>
    </row>
    <row r="4065" spans="7:7" x14ac:dyDescent="0.35">
      <c r="G4065" s="3"/>
    </row>
    <row r="4066" spans="7:7" x14ac:dyDescent="0.35">
      <c r="G4066" s="3"/>
    </row>
    <row r="4067" spans="7:7" x14ac:dyDescent="0.35">
      <c r="G4067" s="3"/>
    </row>
    <row r="4068" spans="7:7" x14ac:dyDescent="0.35">
      <c r="G4068" s="3"/>
    </row>
    <row r="4069" spans="7:7" x14ac:dyDescent="0.35">
      <c r="G4069" s="3"/>
    </row>
    <row r="4070" spans="7:7" x14ac:dyDescent="0.35">
      <c r="G4070" s="3"/>
    </row>
    <row r="4071" spans="7:7" x14ac:dyDescent="0.35">
      <c r="G4071" s="3"/>
    </row>
    <row r="4072" spans="7:7" x14ac:dyDescent="0.35">
      <c r="G4072" s="3"/>
    </row>
    <row r="4073" spans="7:7" x14ac:dyDescent="0.35">
      <c r="G4073" s="3"/>
    </row>
    <row r="4074" spans="7:7" x14ac:dyDescent="0.35">
      <c r="G4074" s="3"/>
    </row>
    <row r="4075" spans="7:7" x14ac:dyDescent="0.35">
      <c r="G4075" s="3"/>
    </row>
    <row r="4076" spans="7:7" x14ac:dyDescent="0.35">
      <c r="G4076" s="3"/>
    </row>
    <row r="4077" spans="7:7" x14ac:dyDescent="0.35">
      <c r="G4077" s="3"/>
    </row>
    <row r="4078" spans="7:7" x14ac:dyDescent="0.35">
      <c r="G4078" s="3"/>
    </row>
    <row r="4079" spans="7:7" x14ac:dyDescent="0.35">
      <c r="G4079" s="3"/>
    </row>
    <row r="4080" spans="7:7" x14ac:dyDescent="0.35">
      <c r="G4080" s="3"/>
    </row>
    <row r="4081" spans="7:7" x14ac:dyDescent="0.35">
      <c r="G4081" s="3"/>
    </row>
    <row r="4082" spans="7:7" x14ac:dyDescent="0.35">
      <c r="G4082" s="3"/>
    </row>
    <row r="4083" spans="7:7" x14ac:dyDescent="0.35">
      <c r="G4083" s="3"/>
    </row>
    <row r="4084" spans="7:7" x14ac:dyDescent="0.35">
      <c r="G4084" s="3"/>
    </row>
    <row r="4085" spans="7:7" x14ac:dyDescent="0.35">
      <c r="G4085" s="3"/>
    </row>
    <row r="4086" spans="7:7" x14ac:dyDescent="0.35">
      <c r="G4086" s="3"/>
    </row>
    <row r="4087" spans="7:7" x14ac:dyDescent="0.35">
      <c r="G4087" s="3"/>
    </row>
    <row r="4088" spans="7:7" x14ac:dyDescent="0.35">
      <c r="G4088" s="3"/>
    </row>
    <row r="4089" spans="7:7" x14ac:dyDescent="0.35">
      <c r="G4089" s="3"/>
    </row>
    <row r="4090" spans="7:7" x14ac:dyDescent="0.35">
      <c r="G4090" s="3"/>
    </row>
    <row r="4091" spans="7:7" x14ac:dyDescent="0.35">
      <c r="G4091" s="3"/>
    </row>
    <row r="4092" spans="7:7" x14ac:dyDescent="0.35">
      <c r="G4092" s="3"/>
    </row>
    <row r="4093" spans="7:7" x14ac:dyDescent="0.35">
      <c r="G4093" s="3"/>
    </row>
    <row r="4094" spans="7:7" x14ac:dyDescent="0.35">
      <c r="G4094" s="3"/>
    </row>
    <row r="4095" spans="7:7" x14ac:dyDescent="0.35">
      <c r="G4095" s="3"/>
    </row>
    <row r="4096" spans="7:7" x14ac:dyDescent="0.35">
      <c r="G4096" s="3"/>
    </row>
    <row r="4097" spans="7:7" x14ac:dyDescent="0.35">
      <c r="G4097" s="3"/>
    </row>
    <row r="4098" spans="7:7" x14ac:dyDescent="0.35">
      <c r="G4098" s="3"/>
    </row>
    <row r="4099" spans="7:7" x14ac:dyDescent="0.35">
      <c r="G4099" s="3"/>
    </row>
    <row r="4100" spans="7:7" x14ac:dyDescent="0.35">
      <c r="G4100" s="3"/>
    </row>
    <row r="4101" spans="7:7" x14ac:dyDescent="0.35">
      <c r="G4101" s="3"/>
    </row>
    <row r="4102" spans="7:7" x14ac:dyDescent="0.35">
      <c r="G4102" s="3"/>
    </row>
    <row r="4103" spans="7:7" x14ac:dyDescent="0.35">
      <c r="G4103" s="3"/>
    </row>
    <row r="4104" spans="7:7" x14ac:dyDescent="0.35">
      <c r="G4104" s="3"/>
    </row>
    <row r="4105" spans="7:7" x14ac:dyDescent="0.35">
      <c r="G4105" s="3"/>
    </row>
    <row r="4106" spans="7:7" x14ac:dyDescent="0.35">
      <c r="G4106" s="3"/>
    </row>
    <row r="4107" spans="7:7" x14ac:dyDescent="0.35">
      <c r="G4107" s="3"/>
    </row>
    <row r="4108" spans="7:7" x14ac:dyDescent="0.35">
      <c r="G4108" s="3"/>
    </row>
    <row r="4109" spans="7:7" x14ac:dyDescent="0.35">
      <c r="G4109" s="3"/>
    </row>
    <row r="4110" spans="7:7" x14ac:dyDescent="0.35">
      <c r="G4110" s="3"/>
    </row>
    <row r="4111" spans="7:7" x14ac:dyDescent="0.35">
      <c r="G4111" s="3"/>
    </row>
    <row r="4112" spans="7:7" x14ac:dyDescent="0.35">
      <c r="G4112" s="3"/>
    </row>
    <row r="4113" spans="7:7" x14ac:dyDescent="0.35">
      <c r="G4113" s="3"/>
    </row>
    <row r="4114" spans="7:7" x14ac:dyDescent="0.35">
      <c r="G4114" s="3"/>
    </row>
    <row r="4115" spans="7:7" x14ac:dyDescent="0.35">
      <c r="G4115" s="3"/>
    </row>
    <row r="4116" spans="7:7" x14ac:dyDescent="0.35">
      <c r="G4116" s="3"/>
    </row>
    <row r="4117" spans="7:7" x14ac:dyDescent="0.35">
      <c r="G4117" s="3"/>
    </row>
    <row r="4118" spans="7:7" x14ac:dyDescent="0.35">
      <c r="G4118" s="3"/>
    </row>
    <row r="4119" spans="7:7" x14ac:dyDescent="0.35">
      <c r="G4119" s="3"/>
    </row>
    <row r="4120" spans="7:7" x14ac:dyDescent="0.35">
      <c r="G4120" s="3"/>
    </row>
    <row r="4121" spans="7:7" x14ac:dyDescent="0.35">
      <c r="G4121" s="3"/>
    </row>
    <row r="4122" spans="7:7" x14ac:dyDescent="0.35">
      <c r="G4122" s="3"/>
    </row>
    <row r="4123" spans="7:7" x14ac:dyDescent="0.35">
      <c r="G4123" s="3"/>
    </row>
    <row r="4124" spans="7:7" x14ac:dyDescent="0.35">
      <c r="G4124" s="3"/>
    </row>
    <row r="4125" spans="7:7" x14ac:dyDescent="0.35">
      <c r="G4125" s="3"/>
    </row>
    <row r="4126" spans="7:7" x14ac:dyDescent="0.35">
      <c r="G4126" s="3"/>
    </row>
    <row r="4127" spans="7:7" x14ac:dyDescent="0.35">
      <c r="G4127" s="3"/>
    </row>
    <row r="4128" spans="7:7" x14ac:dyDescent="0.35">
      <c r="G4128" s="3"/>
    </row>
    <row r="4129" spans="7:7" x14ac:dyDescent="0.35">
      <c r="G4129" s="3"/>
    </row>
    <row r="4130" spans="7:7" x14ac:dyDescent="0.35">
      <c r="G4130" s="3"/>
    </row>
    <row r="4131" spans="7:7" x14ac:dyDescent="0.35">
      <c r="G4131" s="3"/>
    </row>
    <row r="4132" spans="7:7" x14ac:dyDescent="0.35">
      <c r="G4132" s="3"/>
    </row>
    <row r="4133" spans="7:7" x14ac:dyDescent="0.35">
      <c r="G4133" s="3"/>
    </row>
    <row r="4134" spans="7:7" x14ac:dyDescent="0.35">
      <c r="G4134" s="3"/>
    </row>
    <row r="4135" spans="7:7" x14ac:dyDescent="0.35">
      <c r="G4135" s="3"/>
    </row>
    <row r="4136" spans="7:7" x14ac:dyDescent="0.35">
      <c r="G4136" s="3"/>
    </row>
    <row r="4137" spans="7:7" x14ac:dyDescent="0.35">
      <c r="G4137" s="3"/>
    </row>
    <row r="4138" spans="7:7" x14ac:dyDescent="0.35">
      <c r="G4138" s="3"/>
    </row>
    <row r="4139" spans="7:7" x14ac:dyDescent="0.35">
      <c r="G4139" s="3"/>
    </row>
    <row r="4140" spans="7:7" x14ac:dyDescent="0.35">
      <c r="G4140" s="3"/>
    </row>
    <row r="4141" spans="7:7" x14ac:dyDescent="0.35">
      <c r="G4141" s="3"/>
    </row>
    <row r="4142" spans="7:7" x14ac:dyDescent="0.35">
      <c r="G4142" s="3"/>
    </row>
    <row r="4143" spans="7:7" x14ac:dyDescent="0.35">
      <c r="G4143" s="3"/>
    </row>
    <row r="4144" spans="7:7" x14ac:dyDescent="0.35">
      <c r="G4144" s="3"/>
    </row>
    <row r="4145" spans="7:7" x14ac:dyDescent="0.35">
      <c r="G4145" s="3"/>
    </row>
    <row r="4146" spans="7:7" x14ac:dyDescent="0.35">
      <c r="G4146" s="3"/>
    </row>
    <row r="4147" spans="7:7" x14ac:dyDescent="0.35">
      <c r="G4147" s="3"/>
    </row>
    <row r="4148" spans="7:7" x14ac:dyDescent="0.35">
      <c r="G4148" s="3"/>
    </row>
    <row r="4149" spans="7:7" x14ac:dyDescent="0.35">
      <c r="G4149" s="3"/>
    </row>
    <row r="4150" spans="7:7" x14ac:dyDescent="0.35">
      <c r="G4150" s="3"/>
    </row>
    <row r="4151" spans="7:7" x14ac:dyDescent="0.35">
      <c r="G4151" s="3"/>
    </row>
    <row r="4152" spans="7:7" x14ac:dyDescent="0.35">
      <c r="G4152" s="3"/>
    </row>
    <row r="4153" spans="7:7" x14ac:dyDescent="0.35">
      <c r="G4153" s="3"/>
    </row>
    <row r="4154" spans="7:7" x14ac:dyDescent="0.35">
      <c r="G4154" s="3"/>
    </row>
    <row r="4155" spans="7:7" x14ac:dyDescent="0.35">
      <c r="G4155" s="3"/>
    </row>
    <row r="4156" spans="7:7" x14ac:dyDescent="0.35">
      <c r="G4156" s="3"/>
    </row>
    <row r="4157" spans="7:7" x14ac:dyDescent="0.35">
      <c r="G4157" s="3"/>
    </row>
    <row r="4158" spans="7:7" x14ac:dyDescent="0.35">
      <c r="G4158" s="3"/>
    </row>
    <row r="4159" spans="7:7" x14ac:dyDescent="0.35">
      <c r="G4159" s="3"/>
    </row>
    <row r="4160" spans="7:7" x14ac:dyDescent="0.35">
      <c r="G4160" s="3"/>
    </row>
    <row r="4161" spans="7:7" x14ac:dyDescent="0.35">
      <c r="G4161" s="3"/>
    </row>
    <row r="4162" spans="7:7" x14ac:dyDescent="0.35">
      <c r="G4162" s="3"/>
    </row>
    <row r="4163" spans="7:7" x14ac:dyDescent="0.35">
      <c r="G4163" s="3"/>
    </row>
    <row r="4164" spans="7:7" x14ac:dyDescent="0.35">
      <c r="G4164" s="3"/>
    </row>
    <row r="4165" spans="7:7" x14ac:dyDescent="0.35">
      <c r="G4165" s="3"/>
    </row>
    <row r="4166" spans="7:7" x14ac:dyDescent="0.35">
      <c r="G4166" s="3"/>
    </row>
    <row r="4167" spans="7:7" x14ac:dyDescent="0.35">
      <c r="G4167" s="3"/>
    </row>
    <row r="4168" spans="7:7" x14ac:dyDescent="0.35">
      <c r="G4168" s="3"/>
    </row>
    <row r="4169" spans="7:7" x14ac:dyDescent="0.35">
      <c r="G4169" s="3"/>
    </row>
    <row r="4170" spans="7:7" x14ac:dyDescent="0.35">
      <c r="G4170" s="3"/>
    </row>
    <row r="4171" spans="7:7" x14ac:dyDescent="0.35">
      <c r="G4171" s="3"/>
    </row>
    <row r="4172" spans="7:7" x14ac:dyDescent="0.35">
      <c r="G4172" s="3"/>
    </row>
    <row r="4173" spans="7:7" x14ac:dyDescent="0.35">
      <c r="G4173" s="3"/>
    </row>
    <row r="4174" spans="7:7" x14ac:dyDescent="0.35">
      <c r="G4174" s="3"/>
    </row>
    <row r="4175" spans="7:7" x14ac:dyDescent="0.35">
      <c r="G4175" s="3"/>
    </row>
    <row r="4176" spans="7:7" x14ac:dyDescent="0.35">
      <c r="G4176" s="3"/>
    </row>
    <row r="4177" spans="7:7" x14ac:dyDescent="0.35">
      <c r="G4177" s="3"/>
    </row>
    <row r="4178" spans="7:7" x14ac:dyDescent="0.35">
      <c r="G4178" s="3"/>
    </row>
    <row r="4179" spans="7:7" x14ac:dyDescent="0.35">
      <c r="G4179" s="3"/>
    </row>
    <row r="4180" spans="7:7" x14ac:dyDescent="0.35">
      <c r="G4180" s="3"/>
    </row>
    <row r="4181" spans="7:7" x14ac:dyDescent="0.35">
      <c r="G4181" s="3"/>
    </row>
    <row r="4182" spans="7:7" x14ac:dyDescent="0.35">
      <c r="G4182" s="3"/>
    </row>
    <row r="4183" spans="7:7" x14ac:dyDescent="0.35">
      <c r="G4183" s="3"/>
    </row>
    <row r="4184" spans="7:7" x14ac:dyDescent="0.35">
      <c r="G4184" s="3"/>
    </row>
    <row r="4185" spans="7:7" x14ac:dyDescent="0.35">
      <c r="G4185" s="3"/>
    </row>
    <row r="4186" spans="7:7" x14ac:dyDescent="0.35">
      <c r="G4186" s="3"/>
    </row>
    <row r="4187" spans="7:7" x14ac:dyDescent="0.35">
      <c r="G4187" s="3"/>
    </row>
    <row r="4188" spans="7:7" x14ac:dyDescent="0.35">
      <c r="G4188" s="3"/>
    </row>
    <row r="4189" spans="7:7" x14ac:dyDescent="0.35">
      <c r="G4189" s="3"/>
    </row>
    <row r="4190" spans="7:7" x14ac:dyDescent="0.35">
      <c r="G4190" s="3"/>
    </row>
    <row r="4191" spans="7:7" x14ac:dyDescent="0.35">
      <c r="G4191" s="3"/>
    </row>
    <row r="4192" spans="7:7" x14ac:dyDescent="0.35">
      <c r="G4192" s="3"/>
    </row>
    <row r="4193" spans="7:7" x14ac:dyDescent="0.35">
      <c r="G4193" s="3"/>
    </row>
    <row r="4194" spans="7:7" x14ac:dyDescent="0.35">
      <c r="G4194" s="3"/>
    </row>
    <row r="4195" spans="7:7" x14ac:dyDescent="0.35">
      <c r="G4195" s="3"/>
    </row>
    <row r="4196" spans="7:7" x14ac:dyDescent="0.35">
      <c r="G4196" s="3"/>
    </row>
    <row r="4197" spans="7:7" x14ac:dyDescent="0.35">
      <c r="G4197" s="3"/>
    </row>
    <row r="4198" spans="7:7" x14ac:dyDescent="0.35">
      <c r="G4198" s="3"/>
    </row>
    <row r="4199" spans="7:7" x14ac:dyDescent="0.35">
      <c r="G4199" s="3"/>
    </row>
    <row r="4200" spans="7:7" x14ac:dyDescent="0.35">
      <c r="G4200" s="3"/>
    </row>
    <row r="4201" spans="7:7" x14ac:dyDescent="0.35">
      <c r="G4201" s="3"/>
    </row>
    <row r="4202" spans="7:7" x14ac:dyDescent="0.35">
      <c r="G4202" s="3"/>
    </row>
    <row r="4203" spans="7:7" x14ac:dyDescent="0.35">
      <c r="G4203" s="3"/>
    </row>
    <row r="4204" spans="7:7" x14ac:dyDescent="0.35">
      <c r="G4204" s="3"/>
    </row>
    <row r="4205" spans="7:7" x14ac:dyDescent="0.35">
      <c r="G4205" s="3"/>
    </row>
    <row r="4206" spans="7:7" x14ac:dyDescent="0.35">
      <c r="G4206" s="3"/>
    </row>
    <row r="4207" spans="7:7" x14ac:dyDescent="0.35">
      <c r="G4207" s="3"/>
    </row>
    <row r="4208" spans="7:7" x14ac:dyDescent="0.35">
      <c r="G4208" s="3"/>
    </row>
    <row r="4209" spans="7:7" x14ac:dyDescent="0.35">
      <c r="G4209" s="3"/>
    </row>
    <row r="4210" spans="7:7" x14ac:dyDescent="0.35">
      <c r="G4210" s="3"/>
    </row>
    <row r="4211" spans="7:7" x14ac:dyDescent="0.35">
      <c r="G4211" s="3"/>
    </row>
    <row r="4212" spans="7:7" x14ac:dyDescent="0.35">
      <c r="G4212" s="3"/>
    </row>
    <row r="4213" spans="7:7" x14ac:dyDescent="0.35">
      <c r="G4213" s="3"/>
    </row>
    <row r="4214" spans="7:7" x14ac:dyDescent="0.35">
      <c r="G4214" s="3"/>
    </row>
    <row r="4215" spans="7:7" x14ac:dyDescent="0.35">
      <c r="G4215" s="3"/>
    </row>
    <row r="4216" spans="7:7" x14ac:dyDescent="0.35">
      <c r="G4216" s="3"/>
    </row>
    <row r="4217" spans="7:7" x14ac:dyDescent="0.35">
      <c r="G4217" s="3"/>
    </row>
    <row r="4218" spans="7:7" x14ac:dyDescent="0.35">
      <c r="G4218" s="3"/>
    </row>
    <row r="4219" spans="7:7" x14ac:dyDescent="0.35">
      <c r="G4219" s="3"/>
    </row>
    <row r="4220" spans="7:7" x14ac:dyDescent="0.35">
      <c r="G4220" s="3"/>
    </row>
    <row r="4221" spans="7:7" x14ac:dyDescent="0.35">
      <c r="G4221" s="3"/>
    </row>
    <row r="4222" spans="7:7" x14ac:dyDescent="0.35">
      <c r="G4222" s="3"/>
    </row>
    <row r="4223" spans="7:7" x14ac:dyDescent="0.35">
      <c r="G4223" s="3"/>
    </row>
    <row r="4224" spans="7:7" x14ac:dyDescent="0.35">
      <c r="G4224" s="3"/>
    </row>
    <row r="4225" spans="7:7" x14ac:dyDescent="0.35">
      <c r="G4225" s="3"/>
    </row>
    <row r="4226" spans="7:7" x14ac:dyDescent="0.35">
      <c r="G4226" s="3"/>
    </row>
    <row r="4227" spans="7:7" x14ac:dyDescent="0.35">
      <c r="G4227" s="3"/>
    </row>
    <row r="4228" spans="7:7" x14ac:dyDescent="0.35">
      <c r="G4228" s="3"/>
    </row>
    <row r="4229" spans="7:7" x14ac:dyDescent="0.35">
      <c r="G4229" s="3"/>
    </row>
    <row r="4230" spans="7:7" x14ac:dyDescent="0.35">
      <c r="G4230" s="3"/>
    </row>
    <row r="4231" spans="7:7" x14ac:dyDescent="0.35">
      <c r="G4231" s="3"/>
    </row>
    <row r="4232" spans="7:7" x14ac:dyDescent="0.35">
      <c r="G4232" s="3"/>
    </row>
    <row r="4233" spans="7:7" x14ac:dyDescent="0.35">
      <c r="G4233" s="3"/>
    </row>
    <row r="4234" spans="7:7" x14ac:dyDescent="0.35">
      <c r="G4234" s="3"/>
    </row>
    <row r="4235" spans="7:7" x14ac:dyDescent="0.35">
      <c r="G4235" s="3"/>
    </row>
    <row r="4236" spans="7:7" x14ac:dyDescent="0.35">
      <c r="G4236" s="3"/>
    </row>
    <row r="4237" spans="7:7" x14ac:dyDescent="0.35">
      <c r="G4237" s="3"/>
    </row>
    <row r="4238" spans="7:7" x14ac:dyDescent="0.35">
      <c r="G4238" s="3"/>
    </row>
    <row r="4239" spans="7:7" x14ac:dyDescent="0.35">
      <c r="G4239" s="3"/>
    </row>
    <row r="4240" spans="7:7" x14ac:dyDescent="0.35">
      <c r="G4240" s="3"/>
    </row>
    <row r="4241" spans="7:7" x14ac:dyDescent="0.35">
      <c r="G4241" s="3"/>
    </row>
    <row r="4242" spans="7:7" x14ac:dyDescent="0.35">
      <c r="G4242" s="3"/>
    </row>
    <row r="4243" spans="7:7" x14ac:dyDescent="0.35">
      <c r="G4243" s="3"/>
    </row>
    <row r="4244" spans="7:7" x14ac:dyDescent="0.35">
      <c r="G4244" s="3"/>
    </row>
    <row r="4245" spans="7:7" x14ac:dyDescent="0.35">
      <c r="G4245" s="3"/>
    </row>
    <row r="4246" spans="7:7" x14ac:dyDescent="0.35">
      <c r="G4246" s="3"/>
    </row>
    <row r="4247" spans="7:7" x14ac:dyDescent="0.35">
      <c r="G4247" s="3"/>
    </row>
    <row r="4248" spans="7:7" x14ac:dyDescent="0.35">
      <c r="G4248" s="3"/>
    </row>
    <row r="4249" spans="7:7" x14ac:dyDescent="0.35">
      <c r="G4249" s="3"/>
    </row>
    <row r="4250" spans="7:7" x14ac:dyDescent="0.35">
      <c r="G4250" s="3"/>
    </row>
    <row r="4251" spans="7:7" x14ac:dyDescent="0.35">
      <c r="G4251" s="3"/>
    </row>
    <row r="4252" spans="7:7" x14ac:dyDescent="0.35">
      <c r="G4252" s="3"/>
    </row>
    <row r="4253" spans="7:7" x14ac:dyDescent="0.35">
      <c r="G4253" s="3"/>
    </row>
    <row r="4254" spans="7:7" x14ac:dyDescent="0.35">
      <c r="G4254" s="3"/>
    </row>
    <row r="4255" spans="7:7" x14ac:dyDescent="0.35">
      <c r="G4255" s="3"/>
    </row>
    <row r="4256" spans="7:7" x14ac:dyDescent="0.35">
      <c r="G4256" s="3"/>
    </row>
    <row r="4257" spans="7:7" x14ac:dyDescent="0.35">
      <c r="G4257" s="3"/>
    </row>
    <row r="4258" spans="7:7" x14ac:dyDescent="0.35">
      <c r="G4258" s="3"/>
    </row>
    <row r="4259" spans="7:7" x14ac:dyDescent="0.35">
      <c r="G4259" s="3"/>
    </row>
    <row r="4260" spans="7:7" x14ac:dyDescent="0.35">
      <c r="G4260" s="3"/>
    </row>
    <row r="4261" spans="7:7" x14ac:dyDescent="0.35">
      <c r="G4261" s="3"/>
    </row>
    <row r="4262" spans="7:7" x14ac:dyDescent="0.35">
      <c r="G4262" s="3"/>
    </row>
    <row r="4263" spans="7:7" x14ac:dyDescent="0.35">
      <c r="G4263" s="3"/>
    </row>
    <row r="4264" spans="7:7" x14ac:dyDescent="0.35">
      <c r="G4264" s="3"/>
    </row>
    <row r="4265" spans="7:7" x14ac:dyDescent="0.35">
      <c r="G4265" s="3"/>
    </row>
    <row r="4266" spans="7:7" x14ac:dyDescent="0.35">
      <c r="G4266" s="3"/>
    </row>
    <row r="4267" spans="7:7" x14ac:dyDescent="0.35">
      <c r="G4267" s="3"/>
    </row>
    <row r="4268" spans="7:7" x14ac:dyDescent="0.35">
      <c r="G4268" s="3"/>
    </row>
    <row r="4269" spans="7:7" x14ac:dyDescent="0.35">
      <c r="G4269" s="3"/>
    </row>
    <row r="4270" spans="7:7" x14ac:dyDescent="0.35">
      <c r="G4270" s="3"/>
    </row>
    <row r="4271" spans="7:7" x14ac:dyDescent="0.35">
      <c r="G4271" s="3"/>
    </row>
    <row r="4272" spans="7:7" x14ac:dyDescent="0.35">
      <c r="G4272" s="3"/>
    </row>
    <row r="4273" spans="7:7" x14ac:dyDescent="0.35">
      <c r="G4273" s="3"/>
    </row>
    <row r="4274" spans="7:7" x14ac:dyDescent="0.35">
      <c r="G4274" s="3"/>
    </row>
    <row r="4275" spans="7:7" x14ac:dyDescent="0.35">
      <c r="G4275" s="3"/>
    </row>
    <row r="4276" spans="7:7" x14ac:dyDescent="0.35">
      <c r="G4276" s="3"/>
    </row>
    <row r="4277" spans="7:7" x14ac:dyDescent="0.35">
      <c r="G4277" s="3"/>
    </row>
    <row r="4278" spans="7:7" x14ac:dyDescent="0.35">
      <c r="G4278" s="3"/>
    </row>
    <row r="4279" spans="7:7" x14ac:dyDescent="0.35">
      <c r="G4279" s="3"/>
    </row>
    <row r="4280" spans="7:7" x14ac:dyDescent="0.35">
      <c r="G4280" s="3"/>
    </row>
    <row r="4281" spans="7:7" x14ac:dyDescent="0.35">
      <c r="G4281" s="3"/>
    </row>
    <row r="4282" spans="7:7" x14ac:dyDescent="0.35">
      <c r="G4282" s="3"/>
    </row>
    <row r="4283" spans="7:7" x14ac:dyDescent="0.35">
      <c r="G4283" s="3"/>
    </row>
    <row r="4284" spans="7:7" x14ac:dyDescent="0.35">
      <c r="G4284" s="3"/>
    </row>
    <row r="4285" spans="7:7" x14ac:dyDescent="0.35">
      <c r="G4285" s="3"/>
    </row>
    <row r="4286" spans="7:7" x14ac:dyDescent="0.35">
      <c r="G4286" s="3"/>
    </row>
    <row r="4287" spans="7:7" x14ac:dyDescent="0.35">
      <c r="G4287" s="3"/>
    </row>
    <row r="4288" spans="7:7" x14ac:dyDescent="0.35">
      <c r="G4288" s="3"/>
    </row>
    <row r="4289" spans="7:7" x14ac:dyDescent="0.35">
      <c r="G4289" s="3"/>
    </row>
    <row r="4290" spans="7:7" x14ac:dyDescent="0.35">
      <c r="G4290" s="3"/>
    </row>
    <row r="4291" spans="7:7" x14ac:dyDescent="0.35">
      <c r="G4291" s="3"/>
    </row>
    <row r="4292" spans="7:7" x14ac:dyDescent="0.35">
      <c r="G4292" s="3"/>
    </row>
    <row r="4293" spans="7:7" x14ac:dyDescent="0.35">
      <c r="G4293" s="3"/>
    </row>
    <row r="4294" spans="7:7" x14ac:dyDescent="0.35">
      <c r="G4294" s="3"/>
    </row>
    <row r="4295" spans="7:7" x14ac:dyDescent="0.35">
      <c r="G4295" s="3"/>
    </row>
    <row r="4296" spans="7:7" x14ac:dyDescent="0.35">
      <c r="G4296" s="3"/>
    </row>
    <row r="4297" spans="7:7" x14ac:dyDescent="0.35">
      <c r="G4297" s="3"/>
    </row>
    <row r="4298" spans="7:7" x14ac:dyDescent="0.35">
      <c r="G4298" s="3"/>
    </row>
    <row r="4299" spans="7:7" x14ac:dyDescent="0.35">
      <c r="G4299" s="3"/>
    </row>
    <row r="4300" spans="7:7" x14ac:dyDescent="0.35">
      <c r="G4300" s="3"/>
    </row>
    <row r="4301" spans="7:7" x14ac:dyDescent="0.35">
      <c r="G4301" s="3"/>
    </row>
    <row r="4302" spans="7:7" x14ac:dyDescent="0.35">
      <c r="G4302" s="3"/>
    </row>
    <row r="4303" spans="7:7" x14ac:dyDescent="0.35">
      <c r="G4303" s="3"/>
    </row>
    <row r="4304" spans="7:7" x14ac:dyDescent="0.35">
      <c r="G4304" s="3"/>
    </row>
    <row r="4305" spans="7:7" x14ac:dyDescent="0.35">
      <c r="G4305" s="3"/>
    </row>
    <row r="4306" spans="7:7" x14ac:dyDescent="0.35">
      <c r="G4306" s="3"/>
    </row>
    <row r="4307" spans="7:7" x14ac:dyDescent="0.35">
      <c r="G4307" s="3"/>
    </row>
    <row r="4308" spans="7:7" x14ac:dyDescent="0.35">
      <c r="G4308" s="3"/>
    </row>
    <row r="4309" spans="7:7" x14ac:dyDescent="0.35">
      <c r="G4309" s="3"/>
    </row>
    <row r="4310" spans="7:7" x14ac:dyDescent="0.35">
      <c r="G4310" s="3"/>
    </row>
    <row r="4311" spans="7:7" x14ac:dyDescent="0.35">
      <c r="G4311" s="3"/>
    </row>
    <row r="4312" spans="7:7" x14ac:dyDescent="0.35">
      <c r="G4312" s="3"/>
    </row>
    <row r="4313" spans="7:7" x14ac:dyDescent="0.35">
      <c r="G4313" s="3"/>
    </row>
    <row r="4314" spans="7:7" x14ac:dyDescent="0.35">
      <c r="G4314" s="3"/>
    </row>
    <row r="4315" spans="7:7" x14ac:dyDescent="0.35">
      <c r="G4315" s="3"/>
    </row>
    <row r="4316" spans="7:7" x14ac:dyDescent="0.35">
      <c r="G4316" s="3"/>
    </row>
    <row r="4317" spans="7:7" x14ac:dyDescent="0.35">
      <c r="G4317" s="3"/>
    </row>
    <row r="4318" spans="7:7" x14ac:dyDescent="0.35">
      <c r="G4318" s="3"/>
    </row>
    <row r="4319" spans="7:7" x14ac:dyDescent="0.35">
      <c r="G4319" s="3"/>
    </row>
    <row r="4320" spans="7:7" x14ac:dyDescent="0.35">
      <c r="G4320" s="3"/>
    </row>
    <row r="4321" spans="7:7" x14ac:dyDescent="0.35">
      <c r="G4321" s="3"/>
    </row>
    <row r="4322" spans="7:7" x14ac:dyDescent="0.35">
      <c r="G4322" s="3"/>
    </row>
    <row r="4323" spans="7:7" x14ac:dyDescent="0.35">
      <c r="G4323" s="3"/>
    </row>
    <row r="4324" spans="7:7" x14ac:dyDescent="0.35">
      <c r="G4324" s="3"/>
    </row>
    <row r="4325" spans="7:7" x14ac:dyDescent="0.35">
      <c r="G4325" s="3"/>
    </row>
    <row r="4326" spans="7:7" x14ac:dyDescent="0.35">
      <c r="G4326" s="3"/>
    </row>
    <row r="4327" spans="7:7" x14ac:dyDescent="0.35">
      <c r="G4327" s="3"/>
    </row>
    <row r="4328" spans="7:7" x14ac:dyDescent="0.35">
      <c r="G4328" s="3"/>
    </row>
    <row r="4329" spans="7:7" x14ac:dyDescent="0.35">
      <c r="G4329" s="3"/>
    </row>
    <row r="4330" spans="7:7" x14ac:dyDescent="0.35">
      <c r="G4330" s="3"/>
    </row>
    <row r="4331" spans="7:7" x14ac:dyDescent="0.35">
      <c r="G4331" s="3"/>
    </row>
    <row r="4332" spans="7:7" x14ac:dyDescent="0.35">
      <c r="G4332" s="3"/>
    </row>
    <row r="4333" spans="7:7" x14ac:dyDescent="0.35">
      <c r="G4333" s="3"/>
    </row>
    <row r="4334" spans="7:7" x14ac:dyDescent="0.35">
      <c r="G4334" s="3"/>
    </row>
    <row r="4335" spans="7:7" x14ac:dyDescent="0.35">
      <c r="G4335" s="3"/>
    </row>
    <row r="4336" spans="7:7" x14ac:dyDescent="0.35">
      <c r="G4336" s="3"/>
    </row>
    <row r="4337" spans="7:7" x14ac:dyDescent="0.35">
      <c r="G4337" s="3"/>
    </row>
    <row r="4338" spans="7:7" x14ac:dyDescent="0.35">
      <c r="G4338" s="3"/>
    </row>
    <row r="4339" spans="7:7" x14ac:dyDescent="0.35">
      <c r="G4339" s="3"/>
    </row>
    <row r="4340" spans="7:7" x14ac:dyDescent="0.35">
      <c r="G4340" s="3"/>
    </row>
    <row r="4341" spans="7:7" x14ac:dyDescent="0.35">
      <c r="G4341" s="3"/>
    </row>
    <row r="4342" spans="7:7" x14ac:dyDescent="0.35">
      <c r="G4342" s="3"/>
    </row>
    <row r="4343" spans="7:7" x14ac:dyDescent="0.35">
      <c r="G4343" s="3"/>
    </row>
    <row r="4344" spans="7:7" x14ac:dyDescent="0.35">
      <c r="G4344" s="3"/>
    </row>
    <row r="4345" spans="7:7" x14ac:dyDescent="0.35">
      <c r="G4345" s="3"/>
    </row>
    <row r="4346" spans="7:7" x14ac:dyDescent="0.35">
      <c r="G4346" s="3"/>
    </row>
    <row r="4347" spans="7:7" x14ac:dyDescent="0.35">
      <c r="G4347" s="3"/>
    </row>
    <row r="4348" spans="7:7" x14ac:dyDescent="0.35">
      <c r="G4348" s="3"/>
    </row>
    <row r="4349" spans="7:7" x14ac:dyDescent="0.35">
      <c r="G4349" s="3"/>
    </row>
    <row r="4350" spans="7:7" x14ac:dyDescent="0.35">
      <c r="G4350" s="3"/>
    </row>
    <row r="4351" spans="7:7" x14ac:dyDescent="0.35">
      <c r="G4351" s="3"/>
    </row>
    <row r="4352" spans="7:7" x14ac:dyDescent="0.35">
      <c r="G4352" s="3"/>
    </row>
    <row r="4353" spans="7:7" x14ac:dyDescent="0.35">
      <c r="G4353" s="3"/>
    </row>
    <row r="4354" spans="7:7" x14ac:dyDescent="0.35">
      <c r="G4354" s="3"/>
    </row>
    <row r="4355" spans="7:7" x14ac:dyDescent="0.35">
      <c r="G4355" s="3"/>
    </row>
    <row r="4356" spans="7:7" x14ac:dyDescent="0.35">
      <c r="G4356" s="3"/>
    </row>
    <row r="4357" spans="7:7" x14ac:dyDescent="0.35">
      <c r="G4357" s="3"/>
    </row>
    <row r="4358" spans="7:7" x14ac:dyDescent="0.35">
      <c r="G4358" s="3"/>
    </row>
    <row r="4359" spans="7:7" x14ac:dyDescent="0.35">
      <c r="G4359" s="3"/>
    </row>
    <row r="4360" spans="7:7" x14ac:dyDescent="0.35">
      <c r="G4360" s="3"/>
    </row>
    <row r="4361" spans="7:7" x14ac:dyDescent="0.35">
      <c r="G4361" s="3"/>
    </row>
    <row r="4362" spans="7:7" x14ac:dyDescent="0.35">
      <c r="G4362" s="3"/>
    </row>
    <row r="4363" spans="7:7" x14ac:dyDescent="0.35">
      <c r="G4363" s="3"/>
    </row>
    <row r="4364" spans="7:7" x14ac:dyDescent="0.35">
      <c r="G4364" s="3"/>
    </row>
    <row r="4365" spans="7:7" x14ac:dyDescent="0.35">
      <c r="G4365" s="3"/>
    </row>
    <row r="4366" spans="7:7" x14ac:dyDescent="0.35">
      <c r="G4366" s="3"/>
    </row>
    <row r="4367" spans="7:7" x14ac:dyDescent="0.35">
      <c r="G4367" s="3"/>
    </row>
    <row r="4368" spans="7:7" x14ac:dyDescent="0.35">
      <c r="G4368" s="3"/>
    </row>
    <row r="4369" spans="7:7" x14ac:dyDescent="0.35">
      <c r="G4369" s="3"/>
    </row>
    <row r="4370" spans="7:7" x14ac:dyDescent="0.35">
      <c r="G4370" s="3"/>
    </row>
    <row r="4371" spans="7:7" x14ac:dyDescent="0.35">
      <c r="G4371" s="3"/>
    </row>
    <row r="4372" spans="7:7" x14ac:dyDescent="0.35">
      <c r="G4372" s="3"/>
    </row>
    <row r="4373" spans="7:7" x14ac:dyDescent="0.35">
      <c r="G4373" s="3"/>
    </row>
    <row r="4374" spans="7:7" x14ac:dyDescent="0.35">
      <c r="G4374" s="3"/>
    </row>
    <row r="4375" spans="7:7" x14ac:dyDescent="0.35">
      <c r="G4375" s="3"/>
    </row>
    <row r="4376" spans="7:7" x14ac:dyDescent="0.35">
      <c r="G4376" s="3"/>
    </row>
    <row r="4377" spans="7:7" x14ac:dyDescent="0.35">
      <c r="G4377" s="3"/>
    </row>
    <row r="4378" spans="7:7" x14ac:dyDescent="0.35">
      <c r="G4378" s="3"/>
    </row>
    <row r="4379" spans="7:7" x14ac:dyDescent="0.35">
      <c r="G4379" s="3"/>
    </row>
    <row r="4380" spans="7:7" x14ac:dyDescent="0.35">
      <c r="G4380" s="3"/>
    </row>
    <row r="4381" spans="7:7" x14ac:dyDescent="0.35">
      <c r="G4381" s="3"/>
    </row>
    <row r="4382" spans="7:7" x14ac:dyDescent="0.35">
      <c r="G4382" s="3"/>
    </row>
    <row r="4383" spans="7:7" x14ac:dyDescent="0.35">
      <c r="G4383" s="3"/>
    </row>
    <row r="4384" spans="7:7" x14ac:dyDescent="0.35">
      <c r="G4384" s="3"/>
    </row>
    <row r="4385" spans="7:7" x14ac:dyDescent="0.35">
      <c r="G4385" s="3"/>
    </row>
    <row r="4386" spans="7:7" x14ac:dyDescent="0.35">
      <c r="G4386" s="3"/>
    </row>
    <row r="4387" spans="7:7" x14ac:dyDescent="0.35">
      <c r="G4387" s="3"/>
    </row>
    <row r="4388" spans="7:7" x14ac:dyDescent="0.35">
      <c r="G4388" s="3"/>
    </row>
    <row r="4389" spans="7:7" x14ac:dyDescent="0.35">
      <c r="G4389" s="3"/>
    </row>
    <row r="4390" spans="7:7" x14ac:dyDescent="0.35">
      <c r="G4390" s="3"/>
    </row>
    <row r="4391" spans="7:7" x14ac:dyDescent="0.35">
      <c r="G4391" s="3"/>
    </row>
    <row r="4392" spans="7:7" x14ac:dyDescent="0.35">
      <c r="G4392" s="3"/>
    </row>
    <row r="4393" spans="7:7" x14ac:dyDescent="0.35">
      <c r="G4393" s="3"/>
    </row>
    <row r="4394" spans="7:7" x14ac:dyDescent="0.35">
      <c r="G4394" s="3"/>
    </row>
    <row r="4395" spans="7:7" x14ac:dyDescent="0.35">
      <c r="G4395" s="3"/>
    </row>
    <row r="4396" spans="7:7" x14ac:dyDescent="0.35">
      <c r="G4396" s="3"/>
    </row>
    <row r="4397" spans="7:7" x14ac:dyDescent="0.35">
      <c r="G4397" s="3"/>
    </row>
    <row r="4398" spans="7:7" x14ac:dyDescent="0.35">
      <c r="G4398" s="3"/>
    </row>
    <row r="4399" spans="7:7" x14ac:dyDescent="0.35">
      <c r="G4399" s="3"/>
    </row>
    <row r="4400" spans="7:7" x14ac:dyDescent="0.35">
      <c r="G4400" s="3"/>
    </row>
    <row r="4401" spans="7:7" x14ac:dyDescent="0.35">
      <c r="G4401" s="3"/>
    </row>
    <row r="4402" spans="7:7" x14ac:dyDescent="0.35">
      <c r="G4402" s="3"/>
    </row>
    <row r="4403" spans="7:7" x14ac:dyDescent="0.35">
      <c r="G4403" s="3"/>
    </row>
    <row r="4404" spans="7:7" x14ac:dyDescent="0.35">
      <c r="G4404" s="3"/>
    </row>
    <row r="4405" spans="7:7" x14ac:dyDescent="0.35">
      <c r="G4405" s="3"/>
    </row>
    <row r="4406" spans="7:7" x14ac:dyDescent="0.35">
      <c r="G4406" s="3"/>
    </row>
    <row r="4407" spans="7:7" x14ac:dyDescent="0.35">
      <c r="G4407" s="3"/>
    </row>
    <row r="4408" spans="7:7" x14ac:dyDescent="0.35">
      <c r="G4408" s="3"/>
    </row>
    <row r="4409" spans="7:7" x14ac:dyDescent="0.35">
      <c r="G4409" s="3"/>
    </row>
    <row r="4410" spans="7:7" x14ac:dyDescent="0.35">
      <c r="G4410" s="3"/>
    </row>
    <row r="4411" spans="7:7" x14ac:dyDescent="0.35">
      <c r="G4411" s="3"/>
    </row>
    <row r="4412" spans="7:7" x14ac:dyDescent="0.35">
      <c r="G4412" s="3"/>
    </row>
    <row r="4413" spans="7:7" x14ac:dyDescent="0.35">
      <c r="G4413" s="3"/>
    </row>
    <row r="4414" spans="7:7" x14ac:dyDescent="0.35">
      <c r="G4414" s="3"/>
    </row>
    <row r="4415" spans="7:7" x14ac:dyDescent="0.35">
      <c r="G4415" s="3"/>
    </row>
    <row r="4416" spans="7:7" x14ac:dyDescent="0.35">
      <c r="G4416" s="3"/>
    </row>
    <row r="4417" spans="7:7" x14ac:dyDescent="0.35">
      <c r="G4417" s="3"/>
    </row>
    <row r="4418" spans="7:7" x14ac:dyDescent="0.35">
      <c r="G4418" s="3"/>
    </row>
    <row r="4419" spans="7:7" x14ac:dyDescent="0.35">
      <c r="G4419" s="3"/>
    </row>
    <row r="4420" spans="7:7" x14ac:dyDescent="0.35">
      <c r="G4420" s="3"/>
    </row>
    <row r="4421" spans="7:7" x14ac:dyDescent="0.35">
      <c r="G4421" s="3"/>
    </row>
    <row r="4422" spans="7:7" x14ac:dyDescent="0.35">
      <c r="G4422" s="3"/>
    </row>
    <row r="4423" spans="7:7" x14ac:dyDescent="0.35">
      <c r="G4423" s="3"/>
    </row>
    <row r="4424" spans="7:7" x14ac:dyDescent="0.35">
      <c r="G4424" s="3"/>
    </row>
    <row r="4425" spans="7:7" x14ac:dyDescent="0.35">
      <c r="G4425" s="3"/>
    </row>
    <row r="4426" spans="7:7" x14ac:dyDescent="0.35">
      <c r="G4426" s="3"/>
    </row>
    <row r="4427" spans="7:7" x14ac:dyDescent="0.35">
      <c r="G4427" s="3"/>
    </row>
    <row r="4428" spans="7:7" x14ac:dyDescent="0.35">
      <c r="G4428" s="3"/>
    </row>
    <row r="4429" spans="7:7" x14ac:dyDescent="0.35">
      <c r="G4429" s="3"/>
    </row>
    <row r="4430" spans="7:7" x14ac:dyDescent="0.35">
      <c r="G4430" s="3"/>
    </row>
    <row r="4431" spans="7:7" x14ac:dyDescent="0.35">
      <c r="G4431" s="3"/>
    </row>
    <row r="4432" spans="7:7" x14ac:dyDescent="0.35">
      <c r="G4432" s="3"/>
    </row>
    <row r="4433" spans="7:7" x14ac:dyDescent="0.35">
      <c r="G4433" s="3"/>
    </row>
    <row r="4434" spans="7:7" x14ac:dyDescent="0.35">
      <c r="G4434" s="3"/>
    </row>
    <row r="4435" spans="7:7" x14ac:dyDescent="0.35">
      <c r="G4435" s="3"/>
    </row>
    <row r="4436" spans="7:7" x14ac:dyDescent="0.35">
      <c r="G4436" s="3"/>
    </row>
    <row r="4437" spans="7:7" x14ac:dyDescent="0.35">
      <c r="G4437" s="3"/>
    </row>
    <row r="4438" spans="7:7" x14ac:dyDescent="0.35">
      <c r="G4438" s="3"/>
    </row>
    <row r="4439" spans="7:7" x14ac:dyDescent="0.35">
      <c r="G4439" s="3"/>
    </row>
    <row r="4440" spans="7:7" x14ac:dyDescent="0.35">
      <c r="G4440" s="3"/>
    </row>
    <row r="4441" spans="7:7" x14ac:dyDescent="0.35">
      <c r="G4441" s="3"/>
    </row>
    <row r="4442" spans="7:7" x14ac:dyDescent="0.35">
      <c r="G4442" s="3"/>
    </row>
    <row r="4443" spans="7:7" x14ac:dyDescent="0.35">
      <c r="G4443" s="3"/>
    </row>
    <row r="4444" spans="7:7" x14ac:dyDescent="0.35">
      <c r="G4444" s="3"/>
    </row>
    <row r="4445" spans="7:7" x14ac:dyDescent="0.35">
      <c r="G4445" s="3"/>
    </row>
    <row r="4446" spans="7:7" x14ac:dyDescent="0.35">
      <c r="G4446" s="3"/>
    </row>
    <row r="4447" spans="7:7" x14ac:dyDescent="0.35">
      <c r="G4447" s="3"/>
    </row>
    <row r="4448" spans="7:7" x14ac:dyDescent="0.35">
      <c r="G4448" s="3"/>
    </row>
    <row r="4449" spans="7:7" x14ac:dyDescent="0.35">
      <c r="G4449" s="3"/>
    </row>
    <row r="4450" spans="7:7" x14ac:dyDescent="0.35">
      <c r="G4450" s="3"/>
    </row>
    <row r="4451" spans="7:7" x14ac:dyDescent="0.35">
      <c r="G4451" s="3"/>
    </row>
    <row r="4452" spans="7:7" x14ac:dyDescent="0.35">
      <c r="G4452" s="3"/>
    </row>
    <row r="4453" spans="7:7" x14ac:dyDescent="0.35">
      <c r="G4453" s="3"/>
    </row>
    <row r="4454" spans="7:7" x14ac:dyDescent="0.35">
      <c r="G4454" s="3"/>
    </row>
    <row r="4455" spans="7:7" x14ac:dyDescent="0.35">
      <c r="G4455" s="3"/>
    </row>
    <row r="4456" spans="7:7" x14ac:dyDescent="0.35">
      <c r="G4456" s="3"/>
    </row>
    <row r="4457" spans="7:7" x14ac:dyDescent="0.35">
      <c r="G4457" s="3"/>
    </row>
    <row r="4458" spans="7:7" x14ac:dyDescent="0.35">
      <c r="G4458" s="3"/>
    </row>
    <row r="4459" spans="7:7" x14ac:dyDescent="0.35">
      <c r="G4459" s="3"/>
    </row>
    <row r="4460" spans="7:7" x14ac:dyDescent="0.35">
      <c r="G446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4EAF0-1721-4B0C-84F7-C342001DF8FB}">
  <sheetPr codeName="Sheet2"/>
  <dimension ref="A1:L1"/>
  <sheetViews>
    <sheetView workbookViewId="0">
      <selection activeCell="D1" sqref="D1"/>
    </sheetView>
  </sheetViews>
  <sheetFormatPr defaultRowHeight="14.5" x14ac:dyDescent="0.35"/>
  <sheetData>
    <row r="1" spans="1:12" x14ac:dyDescent="0.35">
      <c r="A1" s="2" t="s">
        <v>1361</v>
      </c>
      <c r="B1" s="4" t="s">
        <v>1362</v>
      </c>
      <c r="C1" s="2" t="s">
        <v>1363</v>
      </c>
      <c r="D1" s="5" t="s">
        <v>1364</v>
      </c>
      <c r="E1" s="6" t="s">
        <v>1164</v>
      </c>
      <c r="F1" s="6" t="s">
        <v>1163</v>
      </c>
      <c r="G1" s="6" t="s">
        <v>3</v>
      </c>
      <c r="H1" s="6" t="s">
        <v>4</v>
      </c>
      <c r="I1" s="6" t="s">
        <v>1365</v>
      </c>
      <c r="J1" s="6" t="s">
        <v>10</v>
      </c>
      <c r="K1" s="6" t="s">
        <v>11</v>
      </c>
      <c r="L1" s="6" t="s">
        <v>12</v>
      </c>
    </row>
  </sheetData>
  <autoFilter ref="A1:L1" xr:uid="{3444EAF0-1721-4B0C-84F7-C342001DF8F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8202B-920B-433E-8D52-56F50876CD76}">
  <sheetPr codeName="Sheet3"/>
  <dimension ref="A1:O1443"/>
  <sheetViews>
    <sheetView zoomScale="64" zoomScaleNormal="80" workbookViewId="0">
      <selection sqref="A1:XFD1048576"/>
    </sheetView>
  </sheetViews>
  <sheetFormatPr defaultRowHeight="14.5" x14ac:dyDescent="0.35"/>
  <cols>
    <col min="1" max="1" width="34.26953125" bestFit="1" customWidth="1"/>
    <col min="2" max="8" width="11.36328125" customWidth="1"/>
    <col min="9" max="9" width="11.26953125" customWidth="1"/>
    <col min="10" max="10" width="13.26953125" bestFit="1" customWidth="1"/>
    <col min="11" max="11" width="9.08984375" bestFit="1" customWidth="1"/>
    <col min="12" max="12" width="10.7265625" bestFit="1" customWidth="1"/>
    <col min="13" max="13" width="12.08984375" bestFit="1" customWidth="1"/>
    <col min="14" max="14" width="19.26953125" bestFit="1" customWidth="1"/>
    <col min="15" max="15" width="15.08984375" bestFit="1" customWidth="1"/>
  </cols>
  <sheetData>
    <row r="1" spans="1:15" x14ac:dyDescent="0.35">
      <c r="A1" s="2" t="s">
        <v>1162</v>
      </c>
    </row>
    <row r="2" spans="1:15" ht="15" thickBot="1" x14ac:dyDescent="0.4"/>
    <row r="3" spans="1:15" ht="15" thickBot="1" x14ac:dyDescent="0.4">
      <c r="A3" s="32" t="s">
        <v>6</v>
      </c>
      <c r="B3" s="31" t="s">
        <v>1371</v>
      </c>
      <c r="C3" s="31"/>
      <c r="D3" s="31"/>
      <c r="E3" s="31"/>
      <c r="F3" s="31"/>
      <c r="G3" s="31"/>
      <c r="H3" s="31"/>
      <c r="I3" s="31" t="s">
        <v>1372</v>
      </c>
      <c r="J3" s="31"/>
      <c r="K3" s="31"/>
      <c r="L3" s="31"/>
      <c r="M3" s="31"/>
      <c r="N3" s="31"/>
      <c r="O3" s="31"/>
    </row>
    <row r="4" spans="1:15" ht="15" thickBot="1" x14ac:dyDescent="0.4">
      <c r="A4" s="32"/>
      <c r="B4" s="11" t="s">
        <v>1163</v>
      </c>
      <c r="C4" s="11" t="s">
        <v>1520</v>
      </c>
      <c r="D4" s="11" t="s">
        <v>3</v>
      </c>
      <c r="E4" s="11" t="s">
        <v>1164</v>
      </c>
      <c r="F4" s="11" t="s">
        <v>1165</v>
      </c>
      <c r="G4" s="11" t="s">
        <v>1166</v>
      </c>
      <c r="H4" s="11" t="s">
        <v>1167</v>
      </c>
      <c r="I4" s="11" t="s">
        <v>1163</v>
      </c>
      <c r="J4" s="11" t="s">
        <v>1367</v>
      </c>
      <c r="K4" s="11" t="s">
        <v>1366</v>
      </c>
      <c r="L4" s="11" t="s">
        <v>4</v>
      </c>
      <c r="M4" s="12" t="s">
        <v>1368</v>
      </c>
      <c r="N4" s="12" t="s">
        <v>1369</v>
      </c>
      <c r="O4" s="12" t="s">
        <v>1370</v>
      </c>
    </row>
    <row r="5" spans="1:15" ht="15" thickBot="1" x14ac:dyDescent="0.4">
      <c r="A5" s="13" t="s">
        <v>1168</v>
      </c>
      <c r="B5" s="22">
        <v>17416</v>
      </c>
      <c r="C5" s="14">
        <v>9153</v>
      </c>
      <c r="D5" s="22">
        <v>713023</v>
      </c>
      <c r="E5" s="22">
        <v>1561924</v>
      </c>
      <c r="F5" s="22">
        <v>2301516</v>
      </c>
      <c r="G5" s="15">
        <f>B5/F5</f>
        <v>7.5671861503461193E-3</v>
      </c>
      <c r="H5" s="15">
        <f>(B5+D5)/F5</f>
        <v>0.31737298372029565</v>
      </c>
      <c r="I5" s="14">
        <v>3931</v>
      </c>
      <c r="J5" s="14">
        <v>17991</v>
      </c>
      <c r="K5" s="14">
        <v>865</v>
      </c>
      <c r="L5" s="14">
        <v>22787</v>
      </c>
      <c r="M5" s="16">
        <f t="shared" ref="M5:O6" si="0">I5/$F5</f>
        <v>1.7080046369436492E-3</v>
      </c>
      <c r="N5" s="16">
        <f t="shared" si="0"/>
        <v>7.8170214762791138E-3</v>
      </c>
      <c r="O5" s="16">
        <f t="shared" si="0"/>
        <v>3.7583922944702534E-4</v>
      </c>
    </row>
    <row r="6" spans="1:15" ht="15" thickBot="1" x14ac:dyDescent="0.4">
      <c r="A6" s="23" t="s">
        <v>14</v>
      </c>
      <c r="B6" s="24">
        <v>7191</v>
      </c>
      <c r="C6" s="24">
        <v>5170</v>
      </c>
      <c r="D6" s="24">
        <v>480426</v>
      </c>
      <c r="E6" s="24">
        <v>930869</v>
      </c>
      <c r="F6" s="24">
        <v>1423656</v>
      </c>
      <c r="G6" s="25">
        <f>B6/F6</f>
        <v>5.0510797552217671E-3</v>
      </c>
      <c r="H6" s="15">
        <f t="shared" ref="H6:H8" si="1">(B6+D6)/F6</f>
        <v>0.3425104098181021</v>
      </c>
      <c r="I6" s="14">
        <v>2812</v>
      </c>
      <c r="J6" s="14">
        <v>24063</v>
      </c>
      <c r="K6" s="14">
        <v>2315</v>
      </c>
      <c r="L6" s="14">
        <v>29190</v>
      </c>
      <c r="M6" s="16">
        <f t="shared" si="0"/>
        <v>1.9751962552751507E-3</v>
      </c>
      <c r="N6" s="16">
        <f t="shared" si="0"/>
        <v>1.6902257286872672E-2</v>
      </c>
      <c r="O6" s="16">
        <f t="shared" si="0"/>
        <v>1.6260950679096635E-3</v>
      </c>
    </row>
    <row r="7" spans="1:15" ht="15" thickBot="1" x14ac:dyDescent="0.4">
      <c r="A7" s="13" t="s">
        <v>1169</v>
      </c>
      <c r="B7" s="22">
        <v>15826</v>
      </c>
      <c r="C7" s="22">
        <v>8613</v>
      </c>
      <c r="D7" s="22">
        <v>691199</v>
      </c>
      <c r="E7" s="22">
        <v>966736</v>
      </c>
      <c r="F7" s="22">
        <v>1682374</v>
      </c>
      <c r="G7" s="15">
        <f>B7/F7</f>
        <v>9.4069451857910318E-3</v>
      </c>
      <c r="H7" s="15">
        <f t="shared" si="1"/>
        <v>0.42025435485807555</v>
      </c>
      <c r="I7" s="14">
        <v>3210</v>
      </c>
      <c r="J7" s="14">
        <v>19359</v>
      </c>
      <c r="K7" s="14">
        <v>883</v>
      </c>
      <c r="L7" s="14">
        <v>23452</v>
      </c>
      <c r="M7" s="16">
        <f t="shared" ref="M7:O8" si="2">I7/$F7</f>
        <v>1.9080180744590679E-3</v>
      </c>
      <c r="N7" s="16">
        <f t="shared" si="2"/>
        <v>1.150695386400408E-2</v>
      </c>
      <c r="O7" s="16">
        <f t="shared" si="2"/>
        <v>5.2485357001475299E-4</v>
      </c>
    </row>
    <row r="8" spans="1:15" ht="15" thickBot="1" x14ac:dyDescent="0.4">
      <c r="A8" s="13" t="s">
        <v>1170</v>
      </c>
      <c r="B8" s="22">
        <v>4778</v>
      </c>
      <c r="C8" s="22">
        <v>4748</v>
      </c>
      <c r="D8" s="22">
        <v>395466</v>
      </c>
      <c r="E8" s="22">
        <v>640297</v>
      </c>
      <c r="F8" s="22">
        <v>1045289</v>
      </c>
      <c r="G8" s="15">
        <f>B8/F8</f>
        <v>4.5709846750515886E-3</v>
      </c>
      <c r="H8" s="15">
        <f t="shared" si="1"/>
        <v>0.38290271876964171</v>
      </c>
      <c r="I8" s="14">
        <v>1377</v>
      </c>
      <c r="J8" s="14">
        <v>11586</v>
      </c>
      <c r="K8" s="14">
        <v>482</v>
      </c>
      <c r="L8" s="14">
        <v>13445</v>
      </c>
      <c r="M8" s="16">
        <f t="shared" si="2"/>
        <v>1.3173390325546333E-3</v>
      </c>
      <c r="N8" s="16">
        <f t="shared" si="2"/>
        <v>1.1084015999403035E-2</v>
      </c>
      <c r="O8" s="16">
        <f t="shared" si="2"/>
        <v>4.6111649505543444E-4</v>
      </c>
    </row>
    <row r="9" spans="1:15" ht="15" thickBot="1" x14ac:dyDescent="0.4">
      <c r="A9" s="26" t="s">
        <v>4</v>
      </c>
      <c r="B9" s="27">
        <v>45211</v>
      </c>
      <c r="C9" s="27">
        <v>27684</v>
      </c>
      <c r="D9" s="27">
        <v>2280114</v>
      </c>
      <c r="E9" s="27">
        <v>4099826</v>
      </c>
      <c r="F9" s="27">
        <v>6452835</v>
      </c>
      <c r="G9" s="28">
        <f>B9/F9</f>
        <v>7.0063778168820371E-3</v>
      </c>
      <c r="H9" s="28">
        <f>(B9+D9)/F9</f>
        <v>0.36035711435361356</v>
      </c>
      <c r="I9" s="29">
        <v>11330</v>
      </c>
      <c r="J9" s="29">
        <v>72999</v>
      </c>
      <c r="K9" s="29">
        <v>4545</v>
      </c>
      <c r="L9" s="29">
        <v>88874</v>
      </c>
      <c r="M9" s="30">
        <f>I9/$F9</f>
        <v>1.7558174042881928E-3</v>
      </c>
      <c r="N9" s="30">
        <f>J9/$F9</f>
        <v>1.1312702091406335E-2</v>
      </c>
      <c r="O9" s="30">
        <f>K9/$F9</f>
        <v>7.0434158009619031E-4</v>
      </c>
    </row>
    <row r="11" spans="1:15" x14ac:dyDescent="0.35">
      <c r="A11" s="2" t="s">
        <v>1171</v>
      </c>
    </row>
    <row r="12" spans="1:15" ht="15" thickBot="1" x14ac:dyDescent="0.4"/>
    <row r="13" spans="1:15" ht="15" thickBot="1" x14ac:dyDescent="0.4">
      <c r="A13" s="32" t="s">
        <v>10</v>
      </c>
      <c r="B13" s="31" t="s">
        <v>1371</v>
      </c>
      <c r="C13" s="31"/>
      <c r="D13" s="31"/>
      <c r="E13" s="31"/>
      <c r="F13" s="31"/>
      <c r="G13" s="31"/>
      <c r="H13" s="31"/>
      <c r="I13" s="31" t="s">
        <v>1372</v>
      </c>
      <c r="J13" s="31"/>
      <c r="K13" s="31"/>
      <c r="L13" s="31"/>
      <c r="M13" s="31"/>
      <c r="N13" s="31"/>
      <c r="O13" s="31"/>
    </row>
    <row r="14" spans="1:15" ht="15" thickBot="1" x14ac:dyDescent="0.4">
      <c r="A14" s="32"/>
      <c r="B14" s="11" t="s">
        <v>1163</v>
      </c>
      <c r="C14" s="11" t="s">
        <v>1520</v>
      </c>
      <c r="D14" s="11" t="s">
        <v>3</v>
      </c>
      <c r="E14" s="11" t="s">
        <v>1164</v>
      </c>
      <c r="F14" s="11" t="s">
        <v>1165</v>
      </c>
      <c r="G14" s="11" t="s">
        <v>1166</v>
      </c>
      <c r="H14" s="11" t="s">
        <v>1167</v>
      </c>
      <c r="I14" s="11" t="s">
        <v>1163</v>
      </c>
      <c r="J14" s="11" t="s">
        <v>1367</v>
      </c>
      <c r="K14" s="11" t="s">
        <v>1366</v>
      </c>
      <c r="L14" s="11" t="s">
        <v>4</v>
      </c>
      <c r="M14" s="12" t="s">
        <v>1368</v>
      </c>
      <c r="N14" s="12" t="s">
        <v>1369</v>
      </c>
      <c r="O14" s="12" t="s">
        <v>1370</v>
      </c>
    </row>
    <row r="15" spans="1:15" ht="15" thickBot="1" x14ac:dyDescent="0.4">
      <c r="A15" s="13" t="s">
        <v>2021</v>
      </c>
      <c r="B15" s="14">
        <f>SUMIFS('Hub Level'!D:D,'Hub Level'!$N:$N, 'Hub Report'!$A15)</f>
        <v>2110</v>
      </c>
      <c r="C15" s="14">
        <f>SUMIFS('Hub Level'!C:C, 'Hub Level'!$N:$N, 'Hub Report'!$A15)</f>
        <v>942</v>
      </c>
      <c r="D15" s="14">
        <f>SUMIFS('Hub Level'!E:E, 'Hub Level'!$N:$N, 'Hub Report'!$A15)</f>
        <v>97923</v>
      </c>
      <c r="E15" s="14">
        <f>SUMIFS('Hub Level'!B:B, 'Hub Level'!$N:$N, 'Hub Report'!$A15)</f>
        <v>165658</v>
      </c>
      <c r="F15" s="14">
        <f>SUMIFS('Hub Level'!F:F, 'Hub Level'!$N:$N, 'Hub Report'!$A15)</f>
        <v>266633</v>
      </c>
      <c r="G15" s="15">
        <f>B15/F15</f>
        <v>7.9134990792587567E-3</v>
      </c>
      <c r="H15" s="15">
        <f>(B15+D15)/F15</f>
        <v>0.37517111535331338</v>
      </c>
      <c r="I15" s="14">
        <f>COUNTIFS('WM Level'!$J:$J,$A15,'WM Level'!$I:$I,I$14)</f>
        <v>0</v>
      </c>
      <c r="J15" s="14">
        <f>COUNTIFS('WM Level'!$J:$J,$A15,'WM Level'!$I:$I,J$14)</f>
        <v>0</v>
      </c>
      <c r="K15" s="14">
        <f>COUNTIFS('WM Level'!$J:$J,$A15,'WM Level'!$I:$I,K$14)</f>
        <v>0</v>
      </c>
      <c r="L15" s="14">
        <f>SUM(I15:K15)</f>
        <v>0</v>
      </c>
      <c r="M15" s="16">
        <f>I15/$F15</f>
        <v>0</v>
      </c>
      <c r="N15" s="16">
        <f>J15/$F15</f>
        <v>0</v>
      </c>
      <c r="O15" s="16">
        <f>K15/$F15</f>
        <v>0</v>
      </c>
    </row>
    <row r="16" spans="1:15" ht="15" thickBot="1" x14ac:dyDescent="0.4">
      <c r="A16" s="13" t="s">
        <v>21</v>
      </c>
      <c r="B16" s="14">
        <f>SUMIFS('Hub Level'!D:D,'Hub Level'!$N:$N, 'Hub Report'!$A16)</f>
        <v>1123</v>
      </c>
      <c r="C16" s="14">
        <f>SUMIFS('Hub Level'!C:C, 'Hub Level'!$N:$N, 'Hub Report'!$A16)</f>
        <v>912</v>
      </c>
      <c r="D16" s="14">
        <f>SUMIFS('Hub Level'!E:E, 'Hub Level'!$N:$N, 'Hub Report'!$A16)</f>
        <v>79592</v>
      </c>
      <c r="E16" s="14">
        <f>SUMIFS('Hub Level'!B:B, 'Hub Level'!$N:$N, 'Hub Report'!$A16)</f>
        <v>152791</v>
      </c>
      <c r="F16" s="14">
        <f>SUMIFS('Hub Level'!F:F, 'Hub Level'!$N:$N, 'Hub Report'!$A16)</f>
        <v>234418</v>
      </c>
      <c r="G16" s="15">
        <f>B16/F16</f>
        <v>4.7905877535001579E-3</v>
      </c>
      <c r="H16" s="15">
        <f>(B16+D16)/F16</f>
        <v>0.34432082860531188</v>
      </c>
      <c r="I16" s="14">
        <f>COUNTIFS('WM Level'!$J:$J,$A16,'WM Level'!$I:$I,I$14)</f>
        <v>0</v>
      </c>
      <c r="J16" s="14">
        <f>COUNTIFS('WM Level'!$J:$J,$A16,'WM Level'!$I:$I,J$14)</f>
        <v>0</v>
      </c>
      <c r="K16" s="14">
        <f>COUNTIFS('WM Level'!$J:$J,$A16,'WM Level'!$I:$I,K$14)</f>
        <v>0</v>
      </c>
      <c r="L16" s="14">
        <f t="shared" ref="L16:L18" si="3">SUM(I16:K16)</f>
        <v>0</v>
      </c>
      <c r="M16" s="16">
        <f t="shared" ref="M16:N19" si="4">I16/$F16</f>
        <v>0</v>
      </c>
      <c r="N16" s="16">
        <f t="shared" si="4"/>
        <v>0</v>
      </c>
      <c r="O16" s="16">
        <f>K16/$F16</f>
        <v>0</v>
      </c>
    </row>
    <row r="17" spans="1:15" ht="15" thickBot="1" x14ac:dyDescent="0.4">
      <c r="A17" s="13" t="s">
        <v>2022</v>
      </c>
      <c r="B17" s="14">
        <f>SUMIFS('Hub Level'!D:D,'Hub Level'!$N:$N, 'Hub Report'!$A17)</f>
        <v>1237</v>
      </c>
      <c r="C17" s="14">
        <f>SUMIFS('Hub Level'!C:C, 'Hub Level'!$N:$N, 'Hub Report'!$A17)</f>
        <v>908</v>
      </c>
      <c r="D17" s="14">
        <f>SUMIFS('Hub Level'!E:E, 'Hub Level'!$N:$N, 'Hub Report'!$A17)</f>
        <v>93912</v>
      </c>
      <c r="E17" s="14">
        <f>SUMIFS('Hub Level'!B:B, 'Hub Level'!$N:$N, 'Hub Report'!$A17)</f>
        <v>121973</v>
      </c>
      <c r="F17" s="14">
        <f>SUMIFS('Hub Level'!F:F, 'Hub Level'!$N:$N, 'Hub Report'!$A17)</f>
        <v>218030</v>
      </c>
      <c r="G17" s="15">
        <f>B17/F17</f>
        <v>5.6735311654359495E-3</v>
      </c>
      <c r="H17" s="15">
        <f>(B17+D17)/F17</f>
        <v>0.43640324725955143</v>
      </c>
      <c r="I17" s="14">
        <f>COUNTIFS('WM Level'!$J:$J,$A17,'WM Level'!$I:$I,I$14)</f>
        <v>0</v>
      </c>
      <c r="J17" s="14">
        <f>COUNTIFS('WM Level'!$J:$J,$A17,'WM Level'!$I:$I,J$14)</f>
        <v>0</v>
      </c>
      <c r="K17" s="14">
        <f>COUNTIFS('WM Level'!$J:$J,$A17,'WM Level'!$I:$I,K$14)</f>
        <v>0</v>
      </c>
      <c r="L17" s="14">
        <f t="shared" si="3"/>
        <v>0</v>
      </c>
      <c r="M17" s="16">
        <f t="shared" si="4"/>
        <v>0</v>
      </c>
      <c r="N17" s="16">
        <f t="shared" si="4"/>
        <v>0</v>
      </c>
      <c r="O17" s="16">
        <f>K17/$F17</f>
        <v>0</v>
      </c>
    </row>
    <row r="18" spans="1:15" ht="15" thickBot="1" x14ac:dyDescent="0.4">
      <c r="A18" s="13" t="s">
        <v>33</v>
      </c>
      <c r="B18" s="14">
        <f>SUMIFS('Hub Level'!D:D,'Hub Level'!$N:$N, 'Hub Report'!$A18)</f>
        <v>2721</v>
      </c>
      <c r="C18" s="14">
        <f>SUMIFS('Hub Level'!C:C, 'Hub Level'!$N:$N, 'Hub Report'!$A18)</f>
        <v>2408</v>
      </c>
      <c r="D18" s="14">
        <f>SUMIFS('Hub Level'!E:E, 'Hub Level'!$N:$N, 'Hub Report'!$A18)</f>
        <v>208999</v>
      </c>
      <c r="E18" s="14">
        <f>SUMIFS('Hub Level'!B:B, 'Hub Level'!$N:$N, 'Hub Report'!$A18)</f>
        <v>490447</v>
      </c>
      <c r="F18" s="14">
        <f>SUMIFS('Hub Level'!F:F, 'Hub Level'!$N:$N, 'Hub Report'!$A18)</f>
        <v>704575</v>
      </c>
      <c r="G18" s="15">
        <f>B18/F18</f>
        <v>3.8619025653762909E-3</v>
      </c>
      <c r="H18" s="15">
        <f>(B18+D18)/F18</f>
        <v>0.30049320512365613</v>
      </c>
      <c r="I18" s="14">
        <f>COUNTIFS('WM Level'!$J:$J,$A18,'WM Level'!$I:$I,I$14)</f>
        <v>0</v>
      </c>
      <c r="J18" s="14">
        <f>COUNTIFS('WM Level'!$J:$J,$A18,'WM Level'!$I:$I,J$14)</f>
        <v>0</v>
      </c>
      <c r="K18" s="14">
        <f>COUNTIFS('WM Level'!$J:$J,$A18,'WM Level'!$I:$I,K$14)</f>
        <v>0</v>
      </c>
      <c r="L18" s="14">
        <f t="shared" si="3"/>
        <v>0</v>
      </c>
      <c r="M18" s="16">
        <f t="shared" si="4"/>
        <v>0</v>
      </c>
      <c r="N18" s="16">
        <f t="shared" si="4"/>
        <v>0</v>
      </c>
      <c r="O18" s="16">
        <f>K18/$F18</f>
        <v>0</v>
      </c>
    </row>
    <row r="19" spans="1:15" ht="15" thickBot="1" x14ac:dyDescent="0.4">
      <c r="A19" s="17" t="s">
        <v>4</v>
      </c>
      <c r="B19" s="11">
        <f>SUM(B15:B18)</f>
        <v>7191</v>
      </c>
      <c r="C19" s="11">
        <f>SUM(C15:C18)</f>
        <v>5170</v>
      </c>
      <c r="D19" s="11">
        <f>SUM(D15:D18)</f>
        <v>480426</v>
      </c>
      <c r="E19" s="11">
        <f>SUM(E15:E18)</f>
        <v>930869</v>
      </c>
      <c r="F19" s="11">
        <f>SUM(F15:F18)</f>
        <v>1423656</v>
      </c>
      <c r="G19" s="18">
        <f>B19/F19</f>
        <v>5.0510797552217671E-3</v>
      </c>
      <c r="H19" s="18">
        <f>(B19+D19)/F19</f>
        <v>0.3425104098181021</v>
      </c>
      <c r="I19" s="11">
        <f>SUM(I15:I18)</f>
        <v>0</v>
      </c>
      <c r="J19" s="11">
        <f>SUM(J15:J18)</f>
        <v>0</v>
      </c>
      <c r="K19" s="11">
        <f>SUM(K15:K18)</f>
        <v>0</v>
      </c>
      <c r="L19" s="11">
        <f>SUM(L15:L18)</f>
        <v>0</v>
      </c>
      <c r="M19" s="19">
        <f>I19/$F19</f>
        <v>0</v>
      </c>
      <c r="N19" s="19">
        <f t="shared" si="4"/>
        <v>0</v>
      </c>
      <c r="O19" s="19">
        <f>K19/$F19</f>
        <v>0</v>
      </c>
    </row>
    <row r="21" spans="1:15" x14ac:dyDescent="0.35">
      <c r="A21" s="2" t="s">
        <v>1172</v>
      </c>
    </row>
    <row r="22" spans="1:15" ht="15" thickBot="1" x14ac:dyDescent="0.4"/>
    <row r="23" spans="1:15" ht="15" thickBot="1" x14ac:dyDescent="0.4">
      <c r="A23" s="32" t="s">
        <v>11</v>
      </c>
      <c r="B23" s="31" t="s">
        <v>1371</v>
      </c>
      <c r="C23" s="31"/>
      <c r="D23" s="31"/>
      <c r="E23" s="31"/>
      <c r="F23" s="31"/>
      <c r="G23" s="31"/>
      <c r="H23" s="31"/>
      <c r="I23" s="31" t="s">
        <v>1372</v>
      </c>
      <c r="J23" s="31"/>
      <c r="K23" s="31"/>
      <c r="L23" s="31"/>
      <c r="M23" s="31"/>
      <c r="N23" s="31"/>
      <c r="O23" s="31"/>
    </row>
    <row r="24" spans="1:15" ht="15" thickBot="1" x14ac:dyDescent="0.4">
      <c r="A24" s="32"/>
      <c r="B24" s="11" t="s">
        <v>1163</v>
      </c>
      <c r="C24" s="11" t="s">
        <v>1520</v>
      </c>
      <c r="D24" s="11" t="s">
        <v>3</v>
      </c>
      <c r="E24" s="11" t="s">
        <v>1164</v>
      </c>
      <c r="F24" s="11" t="s">
        <v>1165</v>
      </c>
      <c r="G24" s="11" t="s">
        <v>1166</v>
      </c>
      <c r="H24" s="11" t="s">
        <v>1167</v>
      </c>
      <c r="I24" s="11" t="s">
        <v>1163</v>
      </c>
      <c r="J24" s="11" t="s">
        <v>1367</v>
      </c>
      <c r="K24" s="11" t="s">
        <v>1366</v>
      </c>
      <c r="L24" s="11" t="s">
        <v>4</v>
      </c>
      <c r="M24" s="12" t="s">
        <v>1368</v>
      </c>
      <c r="N24" s="12" t="s">
        <v>1369</v>
      </c>
      <c r="O24" s="12" t="s">
        <v>1370</v>
      </c>
    </row>
    <row r="25" spans="1:15" ht="15" thickBot="1" x14ac:dyDescent="0.4">
      <c r="A25" s="13" t="s">
        <v>15</v>
      </c>
      <c r="B25" s="14">
        <f>SUMIFS('Hub Level'!D:D,'Hub Level'!$O:$O, 'Hub Report'!$A25)</f>
        <v>600</v>
      </c>
      <c r="C25" s="14">
        <f>SUMIFS('Hub Level'!C:C, 'Hub Level'!$O:$O, 'Hub Report'!$A25)</f>
        <v>312</v>
      </c>
      <c r="D25" s="14">
        <f>SUMIFS('Hub Level'!E:E, 'Hub Level'!$O:$O, 'Hub Report'!$A25)</f>
        <v>29736</v>
      </c>
      <c r="E25" s="14">
        <f>SUMIFS('Hub Level'!B:B, 'Hub Level'!$O:$O, 'Hub Report'!$A25)</f>
        <v>68564</v>
      </c>
      <c r="F25" s="14">
        <f>SUMIFS('Hub Level'!F:F, 'Hub Level'!$O:$O, 'Hub Report'!$A25)</f>
        <v>99212</v>
      </c>
      <c r="G25" s="15">
        <f t="shared" ref="G25:G46" si="5">B25/F25</f>
        <v>6.0476555255412649E-3</v>
      </c>
      <c r="H25" s="15">
        <f t="shared" ref="H25:H46" si="6">(B25+D25)/F25</f>
        <v>0.30576946337136635</v>
      </c>
      <c r="I25" s="14">
        <f>COUNTIFS('WM Level'!$K:$K,$A25,'WM Level'!$I:$I,I$24)</f>
        <v>0</v>
      </c>
      <c r="J25" s="14">
        <f>COUNTIFS('WM Level'!$K:$K,$A25,'WM Level'!$I:$I,J$24)</f>
        <v>0</v>
      </c>
      <c r="K25" s="14">
        <f>COUNTIFS('WM Level'!$K:$K,$A25,'WM Level'!$I:$I,K$24)</f>
        <v>0</v>
      </c>
      <c r="L25" s="14">
        <f>SUM(I25:K25)</f>
        <v>0</v>
      </c>
      <c r="M25" s="16">
        <f>I25/$F25</f>
        <v>0</v>
      </c>
      <c r="N25" s="16">
        <f>J25/$F25</f>
        <v>0</v>
      </c>
      <c r="O25" s="16">
        <f>K25/$F25</f>
        <v>0</v>
      </c>
    </row>
    <row r="26" spans="1:15" ht="15" thickBot="1" x14ac:dyDescent="0.4">
      <c r="A26" s="13" t="s">
        <v>22</v>
      </c>
      <c r="B26" s="14">
        <f>SUMIFS('Hub Level'!D:D,'Hub Level'!$O:$O, 'Hub Report'!$A26)</f>
        <v>460</v>
      </c>
      <c r="C26" s="14">
        <f>SUMIFS('Hub Level'!C:C, 'Hub Level'!$O:$O, 'Hub Report'!$A26)</f>
        <v>299</v>
      </c>
      <c r="D26" s="14">
        <f>SUMIFS('Hub Level'!E:E, 'Hub Level'!$O:$O, 'Hub Report'!$A26)</f>
        <v>24929</v>
      </c>
      <c r="E26" s="14">
        <f>SUMIFS('Hub Level'!B:B, 'Hub Level'!$O:$O, 'Hub Report'!$A26)</f>
        <v>49148</v>
      </c>
      <c r="F26" s="14">
        <f>SUMIFS('Hub Level'!F:F, 'Hub Level'!$O:$O, 'Hub Report'!$A26)</f>
        <v>74836</v>
      </c>
      <c r="G26" s="15">
        <f t="shared" si="5"/>
        <v>6.1467742797584046E-3</v>
      </c>
      <c r="H26" s="15">
        <f t="shared" si="6"/>
        <v>0.33926185258431774</v>
      </c>
      <c r="I26" s="14">
        <f>COUNTIFS('WM Level'!$K:$K,$A26,'WM Level'!$I:$I,I$24)</f>
        <v>0</v>
      </c>
      <c r="J26" s="14">
        <f>COUNTIFS('WM Level'!$K:$K,$A26,'WM Level'!$I:$I,J$24)</f>
        <v>0</v>
      </c>
      <c r="K26" s="14">
        <f>COUNTIFS('WM Level'!$K:$K,$A26,'WM Level'!$I:$I,K$24)</f>
        <v>0</v>
      </c>
      <c r="L26" s="14">
        <f t="shared" ref="L26:L45" si="7">SUM(I26:K26)</f>
        <v>0</v>
      </c>
      <c r="M26" s="16">
        <f t="shared" ref="M26:N45" si="8">I26/$F26</f>
        <v>0</v>
      </c>
      <c r="N26" s="16">
        <f t="shared" si="8"/>
        <v>0</v>
      </c>
      <c r="O26" s="16">
        <f t="shared" ref="O26:O46" si="9">K26/$F26</f>
        <v>0</v>
      </c>
    </row>
    <row r="27" spans="1:15" ht="15" thickBot="1" x14ac:dyDescent="0.4">
      <c r="A27" s="13" t="s">
        <v>30</v>
      </c>
      <c r="B27" s="14">
        <f>SUMIFS('Hub Level'!D:D,'Hub Level'!$O:$O, 'Hub Report'!$A27)</f>
        <v>159</v>
      </c>
      <c r="C27" s="14">
        <f>SUMIFS('Hub Level'!C:C, 'Hub Level'!$O:$O, 'Hub Report'!$A27)</f>
        <v>176</v>
      </c>
      <c r="D27" s="14">
        <f>SUMIFS('Hub Level'!E:E, 'Hub Level'!$O:$O, 'Hub Report'!$A27)</f>
        <v>13285</v>
      </c>
      <c r="E27" s="14">
        <f>SUMIFS('Hub Level'!B:B, 'Hub Level'!$O:$O, 'Hub Report'!$A27)</f>
        <v>21187</v>
      </c>
      <c r="F27" s="14">
        <f>SUMIFS('Hub Level'!F:F, 'Hub Level'!$O:$O, 'Hub Report'!$A27)</f>
        <v>34807</v>
      </c>
      <c r="G27" s="15">
        <f t="shared" si="5"/>
        <v>4.5680466572815817E-3</v>
      </c>
      <c r="H27" s="15">
        <f t="shared" si="6"/>
        <v>0.38624414629241244</v>
      </c>
      <c r="I27" s="14">
        <f>COUNTIFS('WM Level'!$K:$K,$A27,'WM Level'!$I:$I,I$24)</f>
        <v>0</v>
      </c>
      <c r="J27" s="14">
        <f>COUNTIFS('WM Level'!$K:$K,$A27,'WM Level'!$I:$I,J$24)</f>
        <v>0</v>
      </c>
      <c r="K27" s="14">
        <f>COUNTIFS('WM Level'!$K:$K,$A27,'WM Level'!$I:$I,K$24)</f>
        <v>0</v>
      </c>
      <c r="L27" s="14">
        <f t="shared" si="7"/>
        <v>0</v>
      </c>
      <c r="M27" s="16">
        <f t="shared" si="8"/>
        <v>0</v>
      </c>
      <c r="N27" s="16">
        <f t="shared" si="8"/>
        <v>0</v>
      </c>
      <c r="O27" s="16">
        <f t="shared" si="9"/>
        <v>0</v>
      </c>
    </row>
    <row r="28" spans="1:15" ht="15" thickBot="1" x14ac:dyDescent="0.4">
      <c r="A28" s="13" t="s">
        <v>50</v>
      </c>
      <c r="B28" s="14">
        <f>SUMIFS('Hub Level'!D:D,'Hub Level'!$O:$O, 'Hub Report'!$A28)</f>
        <v>180</v>
      </c>
      <c r="C28" s="14">
        <f>SUMIFS('Hub Level'!C:C, 'Hub Level'!$O:$O, 'Hub Report'!$A28)</f>
        <v>201</v>
      </c>
      <c r="D28" s="14">
        <f>SUMIFS('Hub Level'!E:E, 'Hub Level'!$O:$O, 'Hub Report'!$A28)</f>
        <v>17307</v>
      </c>
      <c r="E28" s="14">
        <f>SUMIFS('Hub Level'!B:B, 'Hub Level'!$O:$O, 'Hub Report'!$A28)</f>
        <v>42524</v>
      </c>
      <c r="F28" s="14">
        <f>SUMIFS('Hub Level'!F:F, 'Hub Level'!$O:$O, 'Hub Report'!$A28)</f>
        <v>60212</v>
      </c>
      <c r="G28" s="15">
        <f t="shared" si="5"/>
        <v>2.9894373214641601E-3</v>
      </c>
      <c r="H28" s="15">
        <f t="shared" si="6"/>
        <v>0.29042383578024317</v>
      </c>
      <c r="I28" s="14">
        <f>COUNTIFS('WM Level'!$K:$K,$A28,'WM Level'!$I:$I,I$24)</f>
        <v>0</v>
      </c>
      <c r="J28" s="14">
        <f>COUNTIFS('WM Level'!$K:$K,$A28,'WM Level'!$I:$I,J$24)</f>
        <v>0</v>
      </c>
      <c r="K28" s="14">
        <f>COUNTIFS('WM Level'!$K:$K,$A28,'WM Level'!$I:$I,K$24)</f>
        <v>0</v>
      </c>
      <c r="L28" s="14">
        <f t="shared" si="7"/>
        <v>0</v>
      </c>
      <c r="M28" s="16">
        <f t="shared" si="8"/>
        <v>0</v>
      </c>
      <c r="N28" s="16">
        <f t="shared" si="8"/>
        <v>0</v>
      </c>
      <c r="O28" s="16">
        <f t="shared" si="9"/>
        <v>0</v>
      </c>
    </row>
    <row r="29" spans="1:15" ht="15" thickBot="1" x14ac:dyDescent="0.4">
      <c r="A29" s="13" t="s">
        <v>18</v>
      </c>
      <c r="B29" s="14">
        <f>SUMIFS('Hub Level'!D:D,'Hub Level'!$O:$O, 'Hub Report'!$A29)</f>
        <v>106</v>
      </c>
      <c r="C29" s="14">
        <f>SUMIFS('Hub Level'!C:C, 'Hub Level'!$O:$O, 'Hub Report'!$A29)</f>
        <v>120</v>
      </c>
      <c r="D29" s="14">
        <f>SUMIFS('Hub Level'!E:E, 'Hub Level'!$O:$O, 'Hub Report'!$A29)</f>
        <v>8362</v>
      </c>
      <c r="E29" s="14">
        <f>SUMIFS('Hub Level'!B:B, 'Hub Level'!$O:$O, 'Hub Report'!$A29)</f>
        <v>16513</v>
      </c>
      <c r="F29" s="14">
        <f>SUMIFS('Hub Level'!F:F, 'Hub Level'!$O:$O, 'Hub Report'!$A29)</f>
        <v>25101</v>
      </c>
      <c r="G29" s="15">
        <f t="shared" si="5"/>
        <v>4.2229393251264893E-3</v>
      </c>
      <c r="H29" s="15">
        <f t="shared" si="6"/>
        <v>0.33735707740727461</v>
      </c>
      <c r="I29" s="14">
        <f>COUNTIFS('WM Level'!$K:$K,$A29,'WM Level'!$I:$I,I$24)</f>
        <v>0</v>
      </c>
      <c r="J29" s="14">
        <f>COUNTIFS('WM Level'!$K:$K,$A29,'WM Level'!$I:$I,J$24)</f>
        <v>0</v>
      </c>
      <c r="K29" s="14">
        <f>COUNTIFS('WM Level'!$K:$K,$A29,'WM Level'!$I:$I,K$24)</f>
        <v>0</v>
      </c>
      <c r="L29" s="14">
        <f t="shared" si="7"/>
        <v>0</v>
      </c>
      <c r="M29" s="16">
        <f t="shared" si="8"/>
        <v>0</v>
      </c>
      <c r="N29" s="16">
        <f t="shared" si="8"/>
        <v>0</v>
      </c>
      <c r="O29" s="16">
        <f t="shared" si="9"/>
        <v>0</v>
      </c>
    </row>
    <row r="30" spans="1:15" ht="15" thickBot="1" x14ac:dyDescent="0.4">
      <c r="A30" s="13" t="s">
        <v>27</v>
      </c>
      <c r="B30" s="14">
        <f>SUMIFS('Hub Level'!D:D,'Hub Level'!$O:$O, 'Hub Report'!$A30)</f>
        <v>379</v>
      </c>
      <c r="C30" s="14">
        <f>SUMIFS('Hub Level'!C:C, 'Hub Level'!$O:$O, 'Hub Report'!$A30)</f>
        <v>329</v>
      </c>
      <c r="D30" s="14">
        <f>SUMIFS('Hub Level'!E:E, 'Hub Level'!$O:$O, 'Hub Report'!$A30)</f>
        <v>28104</v>
      </c>
      <c r="E30" s="14">
        <f>SUMIFS('Hub Level'!B:B, 'Hub Level'!$O:$O, 'Hub Report'!$A30)</f>
        <v>62195</v>
      </c>
      <c r="F30" s="14">
        <f>SUMIFS('Hub Level'!F:F, 'Hub Level'!$O:$O, 'Hub Report'!$A30)</f>
        <v>91007</v>
      </c>
      <c r="G30" s="15">
        <f t="shared" si="5"/>
        <v>4.1645148175415078E-3</v>
      </c>
      <c r="H30" s="15">
        <f t="shared" si="6"/>
        <v>0.31297592492885162</v>
      </c>
      <c r="I30" s="14">
        <f>COUNTIFS('WM Level'!$K:$K,$A30,'WM Level'!$I:$I,I$24)</f>
        <v>0</v>
      </c>
      <c r="J30" s="14">
        <f>COUNTIFS('WM Level'!$K:$K,$A30,'WM Level'!$I:$I,J$24)</f>
        <v>0</v>
      </c>
      <c r="K30" s="14">
        <f>COUNTIFS('WM Level'!$K:$K,$A30,'WM Level'!$I:$I,K$24)</f>
        <v>0</v>
      </c>
      <c r="L30" s="14">
        <f t="shared" si="7"/>
        <v>0</v>
      </c>
      <c r="M30" s="16">
        <f t="shared" si="8"/>
        <v>0</v>
      </c>
      <c r="N30" s="16">
        <f t="shared" si="8"/>
        <v>0</v>
      </c>
      <c r="O30" s="16">
        <f t="shared" si="9"/>
        <v>0</v>
      </c>
    </row>
    <row r="31" spans="1:15" ht="15" thickBot="1" x14ac:dyDescent="0.4">
      <c r="A31" s="13" t="s">
        <v>2023</v>
      </c>
      <c r="B31" s="14">
        <f>SUMIFS('Hub Level'!D:D,'Hub Level'!$O:$O, 'Hub Report'!$A31)</f>
        <v>283</v>
      </c>
      <c r="C31" s="14">
        <f>SUMIFS('Hub Level'!C:C, 'Hub Level'!$O:$O, 'Hub Report'!$A31)</f>
        <v>285</v>
      </c>
      <c r="D31" s="14">
        <f>SUMIFS('Hub Level'!E:E, 'Hub Level'!$O:$O, 'Hub Report'!$A31)</f>
        <v>28399</v>
      </c>
      <c r="E31" s="14">
        <f>SUMIFS('Hub Level'!B:B, 'Hub Level'!$O:$O, 'Hub Report'!$A31)</f>
        <v>51406</v>
      </c>
      <c r="F31" s="14">
        <f>SUMIFS('Hub Level'!F:F, 'Hub Level'!$O:$O, 'Hub Report'!$A31)</f>
        <v>80373</v>
      </c>
      <c r="G31" s="15">
        <f t="shared" si="5"/>
        <v>3.5210829507421647E-3</v>
      </c>
      <c r="H31" s="15">
        <f t="shared" si="6"/>
        <v>0.35686113495825711</v>
      </c>
      <c r="I31" s="14">
        <f>COUNTIFS('WM Level'!$K:$K,$A31,'WM Level'!$I:$I,I$24)</f>
        <v>0</v>
      </c>
      <c r="J31" s="14">
        <f>COUNTIFS('WM Level'!$K:$K,$A31,'WM Level'!$I:$I,J$24)</f>
        <v>0</v>
      </c>
      <c r="K31" s="14">
        <f>COUNTIFS('WM Level'!$K:$K,$A31,'WM Level'!$I:$I,K$24)</f>
        <v>0</v>
      </c>
      <c r="L31" s="14">
        <f t="shared" si="7"/>
        <v>0</v>
      </c>
      <c r="M31" s="16">
        <f t="shared" si="8"/>
        <v>0</v>
      </c>
      <c r="N31" s="16">
        <f t="shared" si="8"/>
        <v>0</v>
      </c>
      <c r="O31" s="16">
        <f t="shared" si="9"/>
        <v>0</v>
      </c>
    </row>
    <row r="32" spans="1:15" ht="15" thickBot="1" x14ac:dyDescent="0.4">
      <c r="A32" s="13" t="s">
        <v>45</v>
      </c>
      <c r="B32" s="14">
        <f>SUMIFS('Hub Level'!D:D,'Hub Level'!$O:$O, 'Hub Report'!$A32)</f>
        <v>512</v>
      </c>
      <c r="C32" s="14">
        <f>SUMIFS('Hub Level'!C:C, 'Hub Level'!$O:$O, 'Hub Report'!$A32)</f>
        <v>440</v>
      </c>
      <c r="D32" s="14">
        <f>SUMIFS('Hub Level'!E:E, 'Hub Level'!$O:$O, 'Hub Report'!$A32)</f>
        <v>42536</v>
      </c>
      <c r="E32" s="14">
        <f>SUMIFS('Hub Level'!B:B, 'Hub Level'!$O:$O, 'Hub Report'!$A32)</f>
        <v>102683</v>
      </c>
      <c r="F32" s="14">
        <f>SUMIFS('Hub Level'!F:F, 'Hub Level'!$O:$O, 'Hub Report'!$A32)</f>
        <v>146171</v>
      </c>
      <c r="G32" s="15">
        <f t="shared" si="5"/>
        <v>3.5027467828775884E-3</v>
      </c>
      <c r="H32" s="15">
        <f t="shared" si="6"/>
        <v>0.29450438185412975</v>
      </c>
      <c r="I32" s="14">
        <f>COUNTIFS('WM Level'!$K:$K,$A32,'WM Level'!$I:$I,I$24)</f>
        <v>0</v>
      </c>
      <c r="J32" s="14">
        <f>COUNTIFS('WM Level'!$K:$K,$A32,'WM Level'!$I:$I,J$24)</f>
        <v>0</v>
      </c>
      <c r="K32" s="14">
        <f>COUNTIFS('WM Level'!$K:$K,$A32,'WM Level'!$I:$I,K$24)</f>
        <v>0</v>
      </c>
      <c r="L32" s="14">
        <f t="shared" si="7"/>
        <v>0</v>
      </c>
      <c r="M32" s="16">
        <f t="shared" si="8"/>
        <v>0</v>
      </c>
      <c r="N32" s="16">
        <f t="shared" si="8"/>
        <v>0</v>
      </c>
      <c r="O32" s="16">
        <f t="shared" si="9"/>
        <v>0</v>
      </c>
    </row>
    <row r="33" spans="1:15" ht="15" thickBot="1" x14ac:dyDescent="0.4">
      <c r="A33" s="13" t="s">
        <v>91</v>
      </c>
      <c r="B33" s="14">
        <f>SUMIFS('Hub Level'!D:D,'Hub Level'!$O:$O, 'Hub Report'!$A33)</f>
        <v>284</v>
      </c>
      <c r="C33" s="14">
        <f>SUMIFS('Hub Level'!C:C, 'Hub Level'!$O:$O, 'Hub Report'!$A33)</f>
        <v>284</v>
      </c>
      <c r="D33" s="14">
        <f>SUMIFS('Hub Level'!E:E, 'Hub Level'!$O:$O, 'Hub Report'!$A33)</f>
        <v>26559</v>
      </c>
      <c r="E33" s="14">
        <f>SUMIFS('Hub Level'!B:B, 'Hub Level'!$O:$O, 'Hub Report'!$A33)</f>
        <v>41448</v>
      </c>
      <c r="F33" s="14">
        <f>SUMIFS('Hub Level'!F:F, 'Hub Level'!$O:$O, 'Hub Report'!$A33)</f>
        <v>68575</v>
      </c>
      <c r="G33" s="15">
        <f t="shared" si="5"/>
        <v>4.1414509660955157E-3</v>
      </c>
      <c r="H33" s="15">
        <f t="shared" si="6"/>
        <v>0.39144002916514764</v>
      </c>
      <c r="I33" s="14">
        <f>COUNTIFS('WM Level'!$K:$K,$A33,'WM Level'!$I:$I,I$24)</f>
        <v>0</v>
      </c>
      <c r="J33" s="14">
        <f>COUNTIFS('WM Level'!$K:$K,$A33,'WM Level'!$I:$I,J$24)</f>
        <v>0</v>
      </c>
      <c r="K33" s="14">
        <f>COUNTIFS('WM Level'!$K:$K,$A33,'WM Level'!$I:$I,K$24)</f>
        <v>0</v>
      </c>
      <c r="L33" s="14">
        <f t="shared" si="7"/>
        <v>0</v>
      </c>
      <c r="M33" s="16">
        <f t="shared" si="8"/>
        <v>0</v>
      </c>
      <c r="N33" s="16">
        <f t="shared" si="8"/>
        <v>0</v>
      </c>
      <c r="O33" s="16">
        <f t="shared" si="9"/>
        <v>0</v>
      </c>
    </row>
    <row r="34" spans="1:15" ht="15" thickBot="1" x14ac:dyDescent="0.4">
      <c r="A34" s="13" t="s">
        <v>70</v>
      </c>
      <c r="B34" s="14">
        <f>SUMIFS('Hub Level'!D:D,'Hub Level'!$O:$O, 'Hub Report'!$A34)</f>
        <v>657</v>
      </c>
      <c r="C34" s="14">
        <f>SUMIFS('Hub Level'!C:C, 'Hub Level'!$O:$O, 'Hub Report'!$A34)</f>
        <v>447</v>
      </c>
      <c r="D34" s="14">
        <f>SUMIFS('Hub Level'!E:E, 'Hub Level'!$O:$O, 'Hub Report'!$A34)</f>
        <v>45142</v>
      </c>
      <c r="E34" s="14">
        <f>SUMIFS('Hub Level'!B:B, 'Hub Level'!$O:$O, 'Hub Report'!$A34)</f>
        <v>103626</v>
      </c>
      <c r="F34" s="14">
        <f>SUMIFS('Hub Level'!F:F, 'Hub Level'!$O:$O, 'Hub Report'!$A34)</f>
        <v>149872</v>
      </c>
      <c r="G34" s="15">
        <f t="shared" si="5"/>
        <v>4.3837407921426281E-3</v>
      </c>
      <c r="H34" s="15">
        <f t="shared" si="6"/>
        <v>0.30558743461086796</v>
      </c>
      <c r="I34" s="14">
        <f>COUNTIFS('WM Level'!$K:$K,$A34,'WM Level'!$I:$I,I$24)</f>
        <v>0</v>
      </c>
      <c r="J34" s="14">
        <f>COUNTIFS('WM Level'!$K:$K,$A34,'WM Level'!$I:$I,J$24)</f>
        <v>0</v>
      </c>
      <c r="K34" s="14">
        <f>COUNTIFS('WM Level'!$K:$K,$A34,'WM Level'!$I:$I,K$24)</f>
        <v>0</v>
      </c>
      <c r="L34" s="14">
        <f t="shared" si="7"/>
        <v>0</v>
      </c>
      <c r="M34" s="16">
        <f t="shared" si="8"/>
        <v>0</v>
      </c>
      <c r="N34" s="16">
        <f t="shared" si="8"/>
        <v>0</v>
      </c>
      <c r="O34" s="16">
        <f t="shared" si="9"/>
        <v>0</v>
      </c>
    </row>
    <row r="35" spans="1:15" ht="15" thickBot="1" x14ac:dyDescent="0.4">
      <c r="A35" s="13" t="s">
        <v>34</v>
      </c>
      <c r="B35" s="14">
        <f>SUMIFS('Hub Level'!D:D,'Hub Level'!$O:$O, 'Hub Report'!$A35)</f>
        <v>274</v>
      </c>
      <c r="C35" s="14">
        <f>SUMIFS('Hub Level'!C:C, 'Hub Level'!$O:$O, 'Hub Report'!$A35)</f>
        <v>280</v>
      </c>
      <c r="D35" s="14">
        <f>SUMIFS('Hub Level'!E:E, 'Hub Level'!$O:$O, 'Hub Report'!$A35)</f>
        <v>26514</v>
      </c>
      <c r="E35" s="14">
        <f>SUMIFS('Hub Level'!B:B, 'Hub Level'!$O:$O, 'Hub Report'!$A35)</f>
        <v>66047</v>
      </c>
      <c r="F35" s="14">
        <f>SUMIFS('Hub Level'!F:F, 'Hub Level'!$O:$O, 'Hub Report'!$A35)</f>
        <v>93115</v>
      </c>
      <c r="G35" s="15">
        <f t="shared" si="5"/>
        <v>2.9425978628577565E-3</v>
      </c>
      <c r="H35" s="15">
        <f t="shared" si="6"/>
        <v>0.28768726843150944</v>
      </c>
      <c r="I35" s="14">
        <f>COUNTIFS('WM Level'!$K:$K,$A35,'WM Level'!$I:$I,I$24)</f>
        <v>0</v>
      </c>
      <c r="J35" s="14">
        <f>COUNTIFS('WM Level'!$K:$K,$A35,'WM Level'!$I:$I,J$24)</f>
        <v>0</v>
      </c>
      <c r="K35" s="14">
        <f>COUNTIFS('WM Level'!$K:$K,$A35,'WM Level'!$I:$I,K$24)</f>
        <v>0</v>
      </c>
      <c r="L35" s="14">
        <f t="shared" si="7"/>
        <v>0</v>
      </c>
      <c r="M35" s="16">
        <f t="shared" si="8"/>
        <v>0</v>
      </c>
      <c r="N35" s="16">
        <f t="shared" si="8"/>
        <v>0</v>
      </c>
      <c r="O35" s="16">
        <f t="shared" si="9"/>
        <v>0</v>
      </c>
    </row>
    <row r="36" spans="1:15" ht="15" thickBot="1" x14ac:dyDescent="0.4">
      <c r="A36" s="13" t="s">
        <v>42</v>
      </c>
      <c r="B36" s="14">
        <f>SUMIFS('Hub Level'!D:D,'Hub Level'!$O:$O, 'Hub Report'!$A36)</f>
        <v>612</v>
      </c>
      <c r="C36" s="14">
        <f>SUMIFS('Hub Level'!C:C, 'Hub Level'!$O:$O, 'Hub Report'!$A36)</f>
        <v>210</v>
      </c>
      <c r="D36" s="14">
        <f>SUMIFS('Hub Level'!E:E, 'Hub Level'!$O:$O, 'Hub Report'!$A36)</f>
        <v>22803</v>
      </c>
      <c r="E36" s="14">
        <f>SUMIFS('Hub Level'!B:B, 'Hub Level'!$O:$O, 'Hub Report'!$A36)</f>
        <v>33416</v>
      </c>
      <c r="F36" s="14">
        <f>SUMIFS('Hub Level'!F:F, 'Hub Level'!$O:$O, 'Hub Report'!$A36)</f>
        <v>57041</v>
      </c>
      <c r="G36" s="15">
        <f t="shared" si="5"/>
        <v>1.0729124664714854E-2</v>
      </c>
      <c r="H36" s="15">
        <f t="shared" si="6"/>
        <v>0.41049420592205604</v>
      </c>
      <c r="I36" s="14">
        <f>COUNTIFS('WM Level'!$K:$K,$A36,'WM Level'!$I:$I,I$24)</f>
        <v>0</v>
      </c>
      <c r="J36" s="14">
        <f>COUNTIFS('WM Level'!$K:$K,$A36,'WM Level'!$I:$I,J$24)</f>
        <v>0</v>
      </c>
      <c r="K36" s="14">
        <f>COUNTIFS('WM Level'!$K:$K,$A36,'WM Level'!$I:$I,K$24)</f>
        <v>0</v>
      </c>
      <c r="L36" s="14">
        <f t="shared" si="7"/>
        <v>0</v>
      </c>
      <c r="M36" s="16">
        <f t="shared" si="8"/>
        <v>0</v>
      </c>
      <c r="N36" s="16">
        <f t="shared" si="8"/>
        <v>0</v>
      </c>
      <c r="O36" s="16">
        <f t="shared" si="9"/>
        <v>0</v>
      </c>
    </row>
    <row r="37" spans="1:15" ht="15" thickBot="1" x14ac:dyDescent="0.4">
      <c r="A37" s="13" t="s">
        <v>105</v>
      </c>
      <c r="B37" s="14">
        <f>SUMIFS('Hub Level'!D:D,'Hub Level'!$O:$O, 'Hub Report'!$A37)</f>
        <v>351</v>
      </c>
      <c r="C37" s="14">
        <f>SUMIFS('Hub Level'!C:C, 'Hub Level'!$O:$O, 'Hub Report'!$A37)</f>
        <v>209</v>
      </c>
      <c r="D37" s="14">
        <f>SUMIFS('Hub Level'!E:E, 'Hub Level'!$O:$O, 'Hub Report'!$A37)</f>
        <v>27945</v>
      </c>
      <c r="E37" s="14">
        <f>SUMIFS('Hub Level'!B:B, 'Hub Level'!$O:$O, 'Hub Report'!$A37)</f>
        <v>28041</v>
      </c>
      <c r="F37" s="14">
        <f>SUMIFS('Hub Level'!F:F, 'Hub Level'!$O:$O, 'Hub Report'!$A37)</f>
        <v>56546</v>
      </c>
      <c r="G37" s="15">
        <f t="shared" si="5"/>
        <v>6.207335620556715E-3</v>
      </c>
      <c r="H37" s="15">
        <f t="shared" si="6"/>
        <v>0.50040674848795674</v>
      </c>
      <c r="I37" s="14">
        <f>COUNTIFS('WM Level'!$K:$K,$A37,'WM Level'!$I:$I,I$24)</f>
        <v>0</v>
      </c>
      <c r="J37" s="14">
        <f>COUNTIFS('WM Level'!$K:$K,$A37,'WM Level'!$I:$I,J$24)</f>
        <v>0</v>
      </c>
      <c r="K37" s="14">
        <f>COUNTIFS('WM Level'!$K:$K,$A37,'WM Level'!$I:$I,K$24)</f>
        <v>0</v>
      </c>
      <c r="L37" s="14">
        <f t="shared" si="7"/>
        <v>0</v>
      </c>
      <c r="M37" s="16">
        <f t="shared" si="8"/>
        <v>0</v>
      </c>
      <c r="N37" s="16">
        <f t="shared" si="8"/>
        <v>0</v>
      </c>
      <c r="O37" s="16">
        <f t="shared" si="9"/>
        <v>0</v>
      </c>
    </row>
    <row r="38" spans="1:15" ht="15" thickBot="1" x14ac:dyDescent="0.4">
      <c r="A38" s="13" t="s">
        <v>122</v>
      </c>
      <c r="B38" s="14">
        <f>SUMIFS('Hub Level'!D:D,'Hub Level'!$O:$O, 'Hub Report'!$A38)</f>
        <v>210</v>
      </c>
      <c r="C38" s="14">
        <f>SUMIFS('Hub Level'!C:C, 'Hub Level'!$O:$O, 'Hub Report'!$A38)</f>
        <v>179</v>
      </c>
      <c r="D38" s="14">
        <f>SUMIFS('Hub Level'!E:E, 'Hub Level'!$O:$O, 'Hub Report'!$A38)</f>
        <v>21620</v>
      </c>
      <c r="E38" s="14">
        <f>SUMIFS('Hub Level'!B:B, 'Hub Level'!$O:$O, 'Hub Report'!$A38)</f>
        <v>22684</v>
      </c>
      <c r="F38" s="14">
        <f>SUMIFS('Hub Level'!F:F, 'Hub Level'!$O:$O, 'Hub Report'!$A38)</f>
        <v>44693</v>
      </c>
      <c r="G38" s="15">
        <f t="shared" si="5"/>
        <v>4.6987223950059297E-3</v>
      </c>
      <c r="H38" s="15">
        <f t="shared" si="6"/>
        <v>0.48844338039514018</v>
      </c>
      <c r="I38" s="14">
        <f>COUNTIFS('WM Level'!$K:$K,$A38,'WM Level'!$I:$I,I$24)</f>
        <v>0</v>
      </c>
      <c r="J38" s="14">
        <f>COUNTIFS('WM Level'!$K:$K,$A38,'WM Level'!$I:$I,J$24)</f>
        <v>0</v>
      </c>
      <c r="K38" s="14">
        <f>COUNTIFS('WM Level'!$K:$K,$A38,'WM Level'!$I:$I,K$24)</f>
        <v>0</v>
      </c>
      <c r="L38" s="14">
        <f t="shared" si="7"/>
        <v>0</v>
      </c>
      <c r="M38" s="16">
        <f t="shared" si="8"/>
        <v>0</v>
      </c>
      <c r="N38" s="16">
        <f t="shared" si="8"/>
        <v>0</v>
      </c>
      <c r="O38" s="16">
        <f t="shared" si="9"/>
        <v>0</v>
      </c>
    </row>
    <row r="39" spans="1:15" ht="15" thickBot="1" x14ac:dyDescent="0.4">
      <c r="A39" s="13" t="s">
        <v>73</v>
      </c>
      <c r="B39" s="14">
        <f>SUMIFS('Hub Level'!D:D,'Hub Level'!$O:$O, 'Hub Report'!$A39)</f>
        <v>743</v>
      </c>
      <c r="C39" s="14">
        <f>SUMIFS('Hub Level'!C:C, 'Hub Level'!$O:$O, 'Hub Report'!$A39)</f>
        <v>549</v>
      </c>
      <c r="D39" s="14">
        <f>SUMIFS('Hub Level'!E:E, 'Hub Level'!$O:$O, 'Hub Report'!$A39)</f>
        <v>37836</v>
      </c>
      <c r="E39" s="14">
        <f>SUMIFS('Hub Level'!B:B, 'Hub Level'!$O:$O, 'Hub Report'!$A39)</f>
        <v>91969</v>
      </c>
      <c r="F39" s="14">
        <f>SUMIFS('Hub Level'!F:F, 'Hub Level'!$O:$O, 'Hub Report'!$A39)</f>
        <v>131097</v>
      </c>
      <c r="G39" s="15">
        <f t="shared" si="5"/>
        <v>5.667559135601883E-3</v>
      </c>
      <c r="H39" s="15">
        <f t="shared" si="6"/>
        <v>0.29427828249311577</v>
      </c>
      <c r="I39" s="14">
        <f>COUNTIFS('WM Level'!$K:$K,$A39,'WM Level'!$I:$I,I$24)</f>
        <v>0</v>
      </c>
      <c r="J39" s="14">
        <f>COUNTIFS('WM Level'!$K:$K,$A39,'WM Level'!$I:$I,J$24)</f>
        <v>0</v>
      </c>
      <c r="K39" s="14">
        <f>COUNTIFS('WM Level'!$K:$K,$A39,'WM Level'!$I:$I,K$24)</f>
        <v>0</v>
      </c>
      <c r="L39" s="14">
        <f t="shared" si="7"/>
        <v>0</v>
      </c>
      <c r="M39" s="16">
        <f t="shared" si="8"/>
        <v>0</v>
      </c>
      <c r="N39" s="16">
        <f t="shared" si="8"/>
        <v>0</v>
      </c>
      <c r="O39" s="16">
        <f t="shared" si="9"/>
        <v>0</v>
      </c>
    </row>
    <row r="40" spans="1:15" ht="15" thickBot="1" x14ac:dyDescent="0.4">
      <c r="A40" s="13" t="s">
        <v>152</v>
      </c>
      <c r="B40" s="14">
        <f>SUMIFS('Hub Level'!D:D,'Hub Level'!$O:$O, 'Hub Report'!$A40)</f>
        <v>201</v>
      </c>
      <c r="C40" s="14">
        <f>SUMIFS('Hub Level'!C:C, 'Hub Level'!$O:$O, 'Hub Report'!$A40)</f>
        <v>142</v>
      </c>
      <c r="D40" s="14">
        <f>SUMIFS('Hub Level'!E:E, 'Hub Level'!$O:$O, 'Hub Report'!$A40)</f>
        <v>12718</v>
      </c>
      <c r="E40" s="14">
        <f>SUMIFS('Hub Level'!B:B, 'Hub Level'!$O:$O, 'Hub Report'!$A40)</f>
        <v>21324</v>
      </c>
      <c r="F40" s="14">
        <f>SUMIFS('Hub Level'!F:F, 'Hub Level'!$O:$O, 'Hub Report'!$A40)</f>
        <v>34385</v>
      </c>
      <c r="G40" s="15">
        <f t="shared" si="5"/>
        <v>5.8455721971790026E-3</v>
      </c>
      <c r="H40" s="15">
        <f t="shared" si="6"/>
        <v>0.3757161553002763</v>
      </c>
      <c r="I40" s="14">
        <f>COUNTIFS('WM Level'!$K:$K,$A40,'WM Level'!$I:$I,I$24)</f>
        <v>0</v>
      </c>
      <c r="J40" s="14">
        <f>COUNTIFS('WM Level'!$K:$K,$A40,'WM Level'!$I:$I,J$24)</f>
        <v>0</v>
      </c>
      <c r="K40" s="14">
        <f>COUNTIFS('WM Level'!$K:$K,$A40,'WM Level'!$I:$I,K$24)</f>
        <v>0</v>
      </c>
      <c r="L40" s="14">
        <f t="shared" si="7"/>
        <v>0</v>
      </c>
      <c r="M40" s="16">
        <f t="shared" si="8"/>
        <v>0</v>
      </c>
      <c r="N40" s="16">
        <f t="shared" si="8"/>
        <v>0</v>
      </c>
      <c r="O40" s="16">
        <f t="shared" si="9"/>
        <v>0</v>
      </c>
    </row>
    <row r="41" spans="1:15" ht="15" thickBot="1" x14ac:dyDescent="0.4">
      <c r="A41" s="13" t="s">
        <v>58</v>
      </c>
      <c r="B41" s="14">
        <f>SUMIFS('Hub Level'!D:D,'Hub Level'!$O:$O, 'Hub Report'!$A41)</f>
        <v>792</v>
      </c>
      <c r="C41" s="14">
        <f>SUMIFS('Hub Level'!C:C, 'Hub Level'!$O:$O, 'Hub Report'!$A41)</f>
        <v>300</v>
      </c>
      <c r="D41" s="14">
        <f>SUMIFS('Hub Level'!E:E, 'Hub Level'!$O:$O, 'Hub Report'!$A41)</f>
        <v>37022</v>
      </c>
      <c r="E41" s="14">
        <f>SUMIFS('Hub Level'!B:B, 'Hub Level'!$O:$O, 'Hub Report'!$A41)</f>
        <v>47165</v>
      </c>
      <c r="F41" s="14">
        <f>SUMIFS('Hub Level'!F:F, 'Hub Level'!$O:$O, 'Hub Report'!$A41)</f>
        <v>85279</v>
      </c>
      <c r="G41" s="15">
        <f t="shared" si="5"/>
        <v>9.2871633110144357E-3</v>
      </c>
      <c r="H41" s="15">
        <f t="shared" si="6"/>
        <v>0.44341514323573211</v>
      </c>
      <c r="I41" s="14">
        <f>COUNTIFS('WM Level'!$K:$K,$A41,'WM Level'!$I:$I,I$24)</f>
        <v>0</v>
      </c>
      <c r="J41" s="14">
        <f>COUNTIFS('WM Level'!$K:$K,$A41,'WM Level'!$I:$I,J$24)</f>
        <v>0</v>
      </c>
      <c r="K41" s="14">
        <f>COUNTIFS('WM Level'!$K:$K,$A41,'WM Level'!$I:$I,K$24)</f>
        <v>0</v>
      </c>
      <c r="L41" s="14">
        <f t="shared" si="7"/>
        <v>0</v>
      </c>
      <c r="M41" s="16">
        <f t="shared" si="8"/>
        <v>0</v>
      </c>
      <c r="N41" s="16">
        <f t="shared" si="8"/>
        <v>0</v>
      </c>
      <c r="O41" s="16">
        <f t="shared" si="9"/>
        <v>0</v>
      </c>
    </row>
    <row r="42" spans="1:15" ht="15" thickBot="1" x14ac:dyDescent="0.4">
      <c r="A42" s="13" t="s">
        <v>61</v>
      </c>
      <c r="B42" s="14">
        <f>SUMIFS('Hub Level'!D:D,'Hub Level'!$O:$O, 'Hub Report'!$A42)</f>
        <v>208</v>
      </c>
      <c r="C42" s="14">
        <f>SUMIFS('Hub Level'!C:C, 'Hub Level'!$O:$O, 'Hub Report'!$A42)</f>
        <v>97</v>
      </c>
      <c r="D42" s="14">
        <f>SUMIFS('Hub Level'!E:E, 'Hub Level'!$O:$O, 'Hub Report'!$A42)</f>
        <v>11484</v>
      </c>
      <c r="E42" s="14">
        <f>SUMIFS('Hub Level'!B:B, 'Hub Level'!$O:$O, 'Hub Report'!$A42)</f>
        <v>18579</v>
      </c>
      <c r="F42" s="14">
        <f>SUMIFS('Hub Level'!F:F, 'Hub Level'!$O:$O, 'Hub Report'!$A42)</f>
        <v>30368</v>
      </c>
      <c r="G42" s="15">
        <f t="shared" si="5"/>
        <v>6.8493150684931503E-3</v>
      </c>
      <c r="H42" s="15">
        <f t="shared" si="6"/>
        <v>0.38501053740779767</v>
      </c>
      <c r="I42" s="14">
        <f>COUNTIFS('WM Level'!$K:$K,$A42,'WM Level'!$I:$I,I$24)</f>
        <v>0</v>
      </c>
      <c r="J42" s="14">
        <f>COUNTIFS('WM Level'!$K:$K,$A42,'WM Level'!$I:$I,J$24)</f>
        <v>0</v>
      </c>
      <c r="K42" s="14">
        <f>COUNTIFS('WM Level'!$K:$K,$A42,'WM Level'!$I:$I,K$24)</f>
        <v>0</v>
      </c>
      <c r="L42" s="14">
        <f t="shared" si="7"/>
        <v>0</v>
      </c>
      <c r="M42" s="16">
        <f t="shared" si="8"/>
        <v>0</v>
      </c>
      <c r="N42" s="16">
        <f t="shared" si="8"/>
        <v>0</v>
      </c>
      <c r="O42" s="16">
        <f t="shared" si="9"/>
        <v>0</v>
      </c>
    </row>
    <row r="43" spans="1:15" ht="15" thickBot="1" x14ac:dyDescent="0.4">
      <c r="A43" s="13" t="s">
        <v>316</v>
      </c>
      <c r="B43" s="14">
        <f>SUMIFS('Hub Level'!D:D,'Hub Level'!$O:$O, 'Hub Report'!$A43)</f>
        <v>108</v>
      </c>
      <c r="C43" s="14">
        <f>SUMIFS('Hub Level'!C:C, 'Hub Level'!$O:$O, 'Hub Report'!$A43)</f>
        <v>105</v>
      </c>
      <c r="D43" s="14">
        <f>SUMIFS('Hub Level'!E:E, 'Hub Level'!$O:$O, 'Hub Report'!$A43)</f>
        <v>6860</v>
      </c>
      <c r="E43" s="14">
        <f>SUMIFS('Hub Level'!B:B, 'Hub Level'!$O:$O, 'Hub Report'!$A43)</f>
        <v>10158</v>
      </c>
      <c r="F43" s="14">
        <f>SUMIFS('Hub Level'!F:F, 'Hub Level'!$O:$O, 'Hub Report'!$A43)</f>
        <v>17231</v>
      </c>
      <c r="G43" s="15">
        <f t="shared" si="5"/>
        <v>6.267773199466079E-3</v>
      </c>
      <c r="H43" s="15">
        <f t="shared" si="6"/>
        <v>0.40438744123962628</v>
      </c>
      <c r="I43" s="14">
        <f>COUNTIFS('WM Level'!$K:$K,$A43,'WM Level'!$I:$I,I$24)</f>
        <v>0</v>
      </c>
      <c r="J43" s="14">
        <f>COUNTIFS('WM Level'!$K:$K,$A43,'WM Level'!$I:$I,J$24)</f>
        <v>0</v>
      </c>
      <c r="K43" s="14">
        <f>COUNTIFS('WM Level'!$K:$K,$A43,'WM Level'!$I:$I,K$24)</f>
        <v>0</v>
      </c>
      <c r="L43" s="14">
        <f t="shared" si="7"/>
        <v>0</v>
      </c>
      <c r="M43" s="16">
        <f t="shared" si="8"/>
        <v>0</v>
      </c>
      <c r="N43" s="16">
        <f t="shared" si="8"/>
        <v>0</v>
      </c>
      <c r="O43" s="16">
        <f t="shared" si="9"/>
        <v>0</v>
      </c>
    </row>
    <row r="44" spans="1:15" ht="15" thickBot="1" x14ac:dyDescent="0.4">
      <c r="A44" s="13" t="s">
        <v>390</v>
      </c>
      <c r="B44" s="14">
        <f>SUMIFS('Hub Level'!D:D,'Hub Level'!$O:$O, 'Hub Report'!$A44)</f>
        <v>0</v>
      </c>
      <c r="C44" s="14">
        <f>SUMIFS('Hub Level'!C:C, 'Hub Level'!$O:$O, 'Hub Report'!$A44)</f>
        <v>0</v>
      </c>
      <c r="D44" s="14">
        <f>SUMIFS('Hub Level'!E:E, 'Hub Level'!$O:$O, 'Hub Report'!$A44)</f>
        <v>0</v>
      </c>
      <c r="E44" s="14">
        <f>SUMIFS('Hub Level'!B:B, 'Hub Level'!$O:$O, 'Hub Report'!$A44)</f>
        <v>0</v>
      </c>
      <c r="F44" s="14">
        <f>SUMIFS('Hub Level'!F:F, 'Hub Level'!$O:$O, 'Hub Report'!$A44)</f>
        <v>0</v>
      </c>
      <c r="G44" s="15" t="e">
        <f t="shared" si="5"/>
        <v>#DIV/0!</v>
      </c>
      <c r="H44" s="15" t="e">
        <f t="shared" si="6"/>
        <v>#DIV/0!</v>
      </c>
      <c r="I44" s="14">
        <f>COUNTIFS('WM Level'!$K:$K,$A44,'WM Level'!$I:$I,I$24)</f>
        <v>0</v>
      </c>
      <c r="J44" s="14">
        <f>COUNTIFS('WM Level'!$K:$K,$A44,'WM Level'!$I:$I,J$24)</f>
        <v>0</v>
      </c>
      <c r="K44" s="14">
        <f>COUNTIFS('WM Level'!$K:$K,$A44,'WM Level'!$I:$I,K$24)</f>
        <v>0</v>
      </c>
      <c r="L44" s="14">
        <f t="shared" si="7"/>
        <v>0</v>
      </c>
      <c r="M44" s="16" t="e">
        <f t="shared" si="8"/>
        <v>#DIV/0!</v>
      </c>
      <c r="N44" s="16" t="e">
        <f t="shared" si="8"/>
        <v>#DIV/0!</v>
      </c>
      <c r="O44" s="16" t="e">
        <f t="shared" si="9"/>
        <v>#DIV/0!</v>
      </c>
    </row>
    <row r="45" spans="1:15" ht="15" thickBot="1" x14ac:dyDescent="0.4">
      <c r="A45" s="13" t="s">
        <v>53</v>
      </c>
      <c r="B45" s="14">
        <f>SUMIFS('Hub Level'!D:D,'Hub Level'!$O:$O, 'Hub Report'!$A45)</f>
        <v>72</v>
      </c>
      <c r="C45" s="14">
        <f>SUMIFS('Hub Level'!C:C, 'Hub Level'!$O:$O, 'Hub Report'!$A45)</f>
        <v>206</v>
      </c>
      <c r="D45" s="14">
        <f>SUMIFS('Hub Level'!E:E, 'Hub Level'!$O:$O, 'Hub Report'!$A45)</f>
        <v>11265</v>
      </c>
      <c r="E45" s="14">
        <f>SUMIFS('Hub Level'!B:B, 'Hub Level'!$O:$O, 'Hub Report'!$A45)</f>
        <v>32192</v>
      </c>
      <c r="F45" s="14">
        <f>SUMIFS('Hub Level'!F:F, 'Hub Level'!$O:$O, 'Hub Report'!$A45)</f>
        <v>43735</v>
      </c>
      <c r="G45" s="15">
        <f t="shared" si="5"/>
        <v>1.6462787241339888E-3</v>
      </c>
      <c r="H45" s="15">
        <f t="shared" si="6"/>
        <v>0.25922030410426433</v>
      </c>
      <c r="I45" s="14">
        <f>COUNTIFS('WM Level'!$K:$K,$A45,'WM Level'!$I:$I,I$24)</f>
        <v>0</v>
      </c>
      <c r="J45" s="14">
        <f>COUNTIFS('WM Level'!$K:$K,$A45,'WM Level'!$I:$I,J$24)</f>
        <v>0</v>
      </c>
      <c r="K45" s="14">
        <f>COUNTIFS('WM Level'!$K:$K,$A45,'WM Level'!$I:$I,K$24)</f>
        <v>0</v>
      </c>
      <c r="L45" s="14">
        <f t="shared" si="7"/>
        <v>0</v>
      </c>
      <c r="M45" s="16">
        <f t="shared" si="8"/>
        <v>0</v>
      </c>
      <c r="N45" s="16">
        <f t="shared" si="8"/>
        <v>0</v>
      </c>
      <c r="O45" s="16">
        <f t="shared" si="9"/>
        <v>0</v>
      </c>
    </row>
    <row r="46" spans="1:15" ht="15" thickBot="1" x14ac:dyDescent="0.4">
      <c r="A46" s="17" t="s">
        <v>4</v>
      </c>
      <c r="B46" s="11">
        <f>SUM(B25:B45)</f>
        <v>7191</v>
      </c>
      <c r="C46" s="11">
        <f>SUM(C25:C45)</f>
        <v>5170</v>
      </c>
      <c r="D46" s="11">
        <f>SUM(D25:D45)</f>
        <v>480426</v>
      </c>
      <c r="E46" s="11">
        <f>SUM(E25:E45)</f>
        <v>930869</v>
      </c>
      <c r="F46" s="11">
        <f>SUM(F25:F45)</f>
        <v>1423656</v>
      </c>
      <c r="G46" s="18">
        <f t="shared" si="5"/>
        <v>5.0510797552217671E-3</v>
      </c>
      <c r="H46" s="18">
        <f t="shared" si="6"/>
        <v>0.3425104098181021</v>
      </c>
      <c r="I46" s="11">
        <f>SUM(I25:I45)</f>
        <v>0</v>
      </c>
      <c r="J46" s="11">
        <f>SUM(J25:J45)</f>
        <v>0</v>
      </c>
      <c r="K46" s="11">
        <f>SUM(K25:K45)</f>
        <v>0</v>
      </c>
      <c r="L46" s="11">
        <f>SUM(L25:L45)</f>
        <v>0</v>
      </c>
      <c r="M46" s="19">
        <f>I46/$F46</f>
        <v>0</v>
      </c>
      <c r="N46" s="19">
        <f t="shared" ref="N46" si="10">J46/$F46</f>
        <v>0</v>
      </c>
      <c r="O46" s="19">
        <f t="shared" si="9"/>
        <v>0</v>
      </c>
    </row>
    <row r="48" spans="1:15" x14ac:dyDescent="0.35">
      <c r="A48" s="2" t="s">
        <v>1173</v>
      </c>
    </row>
    <row r="49" spans="1:15" ht="15" thickBot="1" x14ac:dyDescent="0.4"/>
    <row r="50" spans="1:15" ht="15" thickBot="1" x14ac:dyDescent="0.4">
      <c r="A50" s="32" t="s">
        <v>12</v>
      </c>
      <c r="B50" s="31" t="s">
        <v>1371</v>
      </c>
      <c r="C50" s="31"/>
      <c r="D50" s="31"/>
      <c r="E50" s="31"/>
      <c r="F50" s="31"/>
      <c r="G50" s="31"/>
      <c r="H50" s="31"/>
      <c r="I50" s="31" t="s">
        <v>1372</v>
      </c>
      <c r="J50" s="31"/>
      <c r="K50" s="31"/>
      <c r="L50" s="31"/>
      <c r="M50" s="31"/>
      <c r="N50" s="31"/>
      <c r="O50" s="31"/>
    </row>
    <row r="51" spans="1:15" ht="15" thickBot="1" x14ac:dyDescent="0.4">
      <c r="A51" s="32"/>
      <c r="B51" s="11" t="s">
        <v>1163</v>
      </c>
      <c r="C51" s="11" t="s">
        <v>1520</v>
      </c>
      <c r="D51" s="11" t="s">
        <v>3</v>
      </c>
      <c r="E51" s="11" t="s">
        <v>1164</v>
      </c>
      <c r="F51" s="11" t="s">
        <v>1165</v>
      </c>
      <c r="G51" s="11" t="s">
        <v>1166</v>
      </c>
      <c r="H51" s="11" t="s">
        <v>1167</v>
      </c>
      <c r="I51" s="11" t="s">
        <v>1163</v>
      </c>
      <c r="J51" s="11" t="s">
        <v>1367</v>
      </c>
      <c r="K51" s="11" t="s">
        <v>1366</v>
      </c>
      <c r="L51" s="11" t="s">
        <v>4</v>
      </c>
      <c r="M51" s="12" t="s">
        <v>1368</v>
      </c>
      <c r="N51" s="12" t="s">
        <v>1369</v>
      </c>
      <c r="O51" s="12" t="s">
        <v>1370</v>
      </c>
    </row>
    <row r="52" spans="1:15" ht="15" thickBot="1" x14ac:dyDescent="0.4">
      <c r="A52" s="13" t="s">
        <v>16</v>
      </c>
      <c r="B52" s="14">
        <f>SUMIFS('Hub Level'!D:D,'Hub Level'!$P:$P, 'Hub Report'!$A52)</f>
        <v>200</v>
      </c>
      <c r="C52" s="14">
        <f>SUMIFS('Hub Level'!C:C, 'Hub Level'!$P:$P, 'Hub Report'!$A52)</f>
        <v>60</v>
      </c>
      <c r="D52" s="14">
        <f>SUMIFS('Hub Level'!E:E, 'Hub Level'!$P:$P, 'Hub Report'!$A52)</f>
        <v>5242</v>
      </c>
      <c r="E52" s="14">
        <f>SUMIFS('Hub Level'!B:B, 'Hub Level'!$P:$P, 'Hub Report'!$A52)</f>
        <v>11073</v>
      </c>
      <c r="F52" s="14">
        <f>SUMIFS('Hub Level'!F:F, 'Hub Level'!$P:$P, 'Hub Report'!$A52)</f>
        <v>16575</v>
      </c>
      <c r="G52" s="15">
        <f t="shared" ref="G52:G83" si="11">B52/F52</f>
        <v>1.2066365007541479E-2</v>
      </c>
      <c r="H52" s="15">
        <f t="shared" ref="H52:H115" si="12">(B52+D52)/F52</f>
        <v>0.32832579185520361</v>
      </c>
      <c r="I52" s="14">
        <f>COUNTIFS('WM Level'!$L:$L,$A52,'WM Level'!$I:$I,I$51)</f>
        <v>0</v>
      </c>
      <c r="J52" s="14">
        <f>COUNTIFS('WM Level'!$L:$L,$A52,'WM Level'!$I:$I,J$51)</f>
        <v>0</v>
      </c>
      <c r="K52" s="14">
        <f>COUNTIFS('WM Level'!$L:$L,$A52,'WM Level'!$I:$I,K$51)</f>
        <v>0</v>
      </c>
      <c r="L52" s="14">
        <f t="shared" ref="L52" si="13">SUM(I52:K52)</f>
        <v>0</v>
      </c>
      <c r="M52" s="16">
        <f t="shared" ref="M52:N67" si="14">I52/$F52</f>
        <v>0</v>
      </c>
      <c r="N52" s="16">
        <f t="shared" si="14"/>
        <v>0</v>
      </c>
      <c r="O52" s="16">
        <f t="shared" ref="O52:O83" si="15">K52/$F52</f>
        <v>0</v>
      </c>
    </row>
    <row r="53" spans="1:15" ht="15" thickBot="1" x14ac:dyDescent="0.4">
      <c r="A53" s="13" t="s">
        <v>23</v>
      </c>
      <c r="B53" s="14">
        <f>SUMIFS('Hub Level'!D:D,'Hub Level'!$P:$P, 'Hub Report'!$A53)</f>
        <v>100</v>
      </c>
      <c r="C53" s="14">
        <f>SUMIFS('Hub Level'!C:C, 'Hub Level'!$P:$P, 'Hub Report'!$A53)</f>
        <v>89</v>
      </c>
      <c r="D53" s="14">
        <f>SUMIFS('Hub Level'!E:E, 'Hub Level'!$P:$P, 'Hub Report'!$A53)</f>
        <v>5291</v>
      </c>
      <c r="E53" s="14">
        <f>SUMIFS('Hub Level'!B:B, 'Hub Level'!$P:$P, 'Hub Report'!$A53)</f>
        <v>11899</v>
      </c>
      <c r="F53" s="14">
        <f>SUMIFS('Hub Level'!F:F, 'Hub Level'!$P:$P, 'Hub Report'!$A53)</f>
        <v>17379</v>
      </c>
      <c r="G53" s="15">
        <f t="shared" si="11"/>
        <v>5.7540710052362042E-3</v>
      </c>
      <c r="H53" s="15">
        <f t="shared" si="12"/>
        <v>0.31020196789228377</v>
      </c>
      <c r="I53" s="14">
        <f>COUNTIFS('WM Level'!$L:$L,$A53,'WM Level'!$I:$I,I$51)</f>
        <v>0</v>
      </c>
      <c r="J53" s="14">
        <f>COUNTIFS('WM Level'!$L:$L,$A53,'WM Level'!$I:$I,J$51)</f>
        <v>0</v>
      </c>
      <c r="K53" s="14">
        <f>COUNTIFS('WM Level'!$L:$L,$A53,'WM Level'!$I:$I,K$51)</f>
        <v>0</v>
      </c>
      <c r="L53" s="14">
        <f t="shared" ref="L53:L116" si="16">SUM(I53:K53)</f>
        <v>0</v>
      </c>
      <c r="M53" s="16">
        <f t="shared" si="14"/>
        <v>0</v>
      </c>
      <c r="N53" s="16">
        <f t="shared" si="14"/>
        <v>0</v>
      </c>
      <c r="O53" s="16">
        <f t="shared" si="15"/>
        <v>0</v>
      </c>
    </row>
    <row r="54" spans="1:15" ht="15" thickBot="1" x14ac:dyDescent="0.4">
      <c r="A54" s="13" t="s">
        <v>31</v>
      </c>
      <c r="B54" s="14">
        <f>SUMIFS('Hub Level'!D:D,'Hub Level'!$P:$P, 'Hub Report'!$A54)</f>
        <v>70</v>
      </c>
      <c r="C54" s="14">
        <f>SUMIFS('Hub Level'!C:C, 'Hub Level'!$P:$P, 'Hub Report'!$A54)</f>
        <v>45</v>
      </c>
      <c r="D54" s="14">
        <f>SUMIFS('Hub Level'!E:E, 'Hub Level'!$P:$P, 'Hub Report'!$A54)</f>
        <v>4452</v>
      </c>
      <c r="E54" s="14">
        <f>SUMIFS('Hub Level'!B:B, 'Hub Level'!$P:$P, 'Hub Report'!$A54)</f>
        <v>8298</v>
      </c>
      <c r="F54" s="14">
        <f>SUMIFS('Hub Level'!F:F, 'Hub Level'!$P:$P, 'Hub Report'!$A54)</f>
        <v>12865</v>
      </c>
      <c r="G54" s="15">
        <f t="shared" si="11"/>
        <v>5.4411193159735714E-3</v>
      </c>
      <c r="H54" s="15">
        <f t="shared" si="12"/>
        <v>0.35149630781189273</v>
      </c>
      <c r="I54" s="14">
        <f>COUNTIFS('WM Level'!$L:$L,$A54,'WM Level'!$I:$I,I$51)</f>
        <v>0</v>
      </c>
      <c r="J54" s="14">
        <f>COUNTIFS('WM Level'!$L:$L,$A54,'WM Level'!$I:$I,J$51)</f>
        <v>0</v>
      </c>
      <c r="K54" s="14">
        <f>COUNTIFS('WM Level'!$L:$L,$A54,'WM Level'!$I:$I,K$51)</f>
        <v>0</v>
      </c>
      <c r="L54" s="14">
        <f t="shared" si="16"/>
        <v>0</v>
      </c>
      <c r="M54" s="16">
        <f t="shared" si="14"/>
        <v>0</v>
      </c>
      <c r="N54" s="16">
        <f t="shared" si="14"/>
        <v>0</v>
      </c>
      <c r="O54" s="16">
        <f t="shared" si="15"/>
        <v>0</v>
      </c>
    </row>
    <row r="55" spans="1:15" ht="15" thickBot="1" x14ac:dyDescent="0.4">
      <c r="A55" s="13" t="s">
        <v>51</v>
      </c>
      <c r="B55" s="14">
        <f>SUMIFS('Hub Level'!D:D,'Hub Level'!$P:$P, 'Hub Report'!$A55)</f>
        <v>49</v>
      </c>
      <c r="C55" s="14">
        <f>SUMIFS('Hub Level'!C:C, 'Hub Level'!$P:$P, 'Hub Report'!$A55)</f>
        <v>93</v>
      </c>
      <c r="D55" s="14">
        <f>SUMIFS('Hub Level'!E:E, 'Hub Level'!$P:$P, 'Hub Report'!$A55)</f>
        <v>6646</v>
      </c>
      <c r="E55" s="14">
        <f>SUMIFS('Hub Level'!B:B, 'Hub Level'!$P:$P, 'Hub Report'!$A55)</f>
        <v>14729</v>
      </c>
      <c r="F55" s="14">
        <f>SUMIFS('Hub Level'!F:F, 'Hub Level'!$P:$P, 'Hub Report'!$A55)</f>
        <v>21517</v>
      </c>
      <c r="G55" s="15">
        <f t="shared" si="11"/>
        <v>2.2772691360319749E-3</v>
      </c>
      <c r="H55" s="15">
        <f t="shared" si="12"/>
        <v>0.31114932379049126</v>
      </c>
      <c r="I55" s="14">
        <f>COUNTIFS('WM Level'!$L:$L,$A55,'WM Level'!$I:$I,I$51)</f>
        <v>0</v>
      </c>
      <c r="J55" s="14">
        <f>COUNTIFS('WM Level'!$L:$L,$A55,'WM Level'!$I:$I,J$51)</f>
        <v>0</v>
      </c>
      <c r="K55" s="14">
        <f>COUNTIFS('WM Level'!$L:$L,$A55,'WM Level'!$I:$I,K$51)</f>
        <v>0</v>
      </c>
      <c r="L55" s="14">
        <f t="shared" si="16"/>
        <v>0</v>
      </c>
      <c r="M55" s="16">
        <f t="shared" si="14"/>
        <v>0</v>
      </c>
      <c r="N55" s="16">
        <f t="shared" si="14"/>
        <v>0</v>
      </c>
      <c r="O55" s="16">
        <f t="shared" si="15"/>
        <v>0</v>
      </c>
    </row>
    <row r="56" spans="1:15" ht="15" thickBot="1" x14ac:dyDescent="0.4">
      <c r="A56" s="13" t="s">
        <v>56</v>
      </c>
      <c r="B56" s="14">
        <f>SUMIFS('Hub Level'!D:D,'Hub Level'!$P:$P, 'Hub Report'!$A56)</f>
        <v>54</v>
      </c>
      <c r="C56" s="14">
        <f>SUMIFS('Hub Level'!C:C, 'Hub Level'!$P:$P, 'Hub Report'!$A56)</f>
        <v>59</v>
      </c>
      <c r="D56" s="14">
        <f>SUMIFS('Hub Level'!E:E, 'Hub Level'!$P:$P, 'Hub Report'!$A56)</f>
        <v>4161</v>
      </c>
      <c r="E56" s="14">
        <f>SUMIFS('Hub Level'!B:B, 'Hub Level'!$P:$P, 'Hub Report'!$A56)</f>
        <v>6535</v>
      </c>
      <c r="F56" s="14">
        <f>SUMIFS('Hub Level'!F:F, 'Hub Level'!$P:$P, 'Hub Report'!$A56)</f>
        <v>10809</v>
      </c>
      <c r="G56" s="15">
        <f t="shared" si="11"/>
        <v>4.9958368026644462E-3</v>
      </c>
      <c r="H56" s="15">
        <f t="shared" si="12"/>
        <v>0.38995281709686375</v>
      </c>
      <c r="I56" s="14">
        <f>COUNTIFS('WM Level'!$L:$L,$A56,'WM Level'!$I:$I,I$51)</f>
        <v>0</v>
      </c>
      <c r="J56" s="14">
        <f>COUNTIFS('WM Level'!$L:$L,$A56,'WM Level'!$I:$I,J$51)</f>
        <v>0</v>
      </c>
      <c r="K56" s="14">
        <f>COUNTIFS('WM Level'!$L:$L,$A56,'WM Level'!$I:$I,K$51)</f>
        <v>0</v>
      </c>
      <c r="L56" s="14">
        <f t="shared" si="16"/>
        <v>0</v>
      </c>
      <c r="M56" s="16">
        <f t="shared" si="14"/>
        <v>0</v>
      </c>
      <c r="N56" s="16">
        <f t="shared" si="14"/>
        <v>0</v>
      </c>
      <c r="O56" s="16">
        <f t="shared" si="15"/>
        <v>0</v>
      </c>
    </row>
    <row r="57" spans="1:15" ht="15" thickBot="1" x14ac:dyDescent="0.4">
      <c r="A57" s="13" t="s">
        <v>28</v>
      </c>
      <c r="B57" s="14">
        <f>SUMIFS('Hub Level'!D:D,'Hub Level'!$P:$P, 'Hub Report'!$A57)</f>
        <v>111</v>
      </c>
      <c r="C57" s="14">
        <f>SUMIFS('Hub Level'!C:C, 'Hub Level'!$P:$P, 'Hub Report'!$A57)</f>
        <v>100</v>
      </c>
      <c r="D57" s="14">
        <f>SUMIFS('Hub Level'!E:E, 'Hub Level'!$P:$P, 'Hub Report'!$A57)</f>
        <v>6335</v>
      </c>
      <c r="E57" s="14">
        <f>SUMIFS('Hub Level'!B:B, 'Hub Level'!$P:$P, 'Hub Report'!$A57)</f>
        <v>13872</v>
      </c>
      <c r="F57" s="14">
        <f>SUMIFS('Hub Level'!F:F, 'Hub Level'!$P:$P, 'Hub Report'!$A57)</f>
        <v>20418</v>
      </c>
      <c r="G57" s="15">
        <f t="shared" si="11"/>
        <v>5.4363796650014696E-3</v>
      </c>
      <c r="H57" s="15">
        <f t="shared" si="12"/>
        <v>0.31570183171711236</v>
      </c>
      <c r="I57" s="14">
        <f>COUNTIFS('WM Level'!$L:$L,$A57,'WM Level'!$I:$I,I$51)</f>
        <v>0</v>
      </c>
      <c r="J57" s="14">
        <f>COUNTIFS('WM Level'!$L:$L,$A57,'WM Level'!$I:$I,J$51)</f>
        <v>0</v>
      </c>
      <c r="K57" s="14">
        <f>COUNTIFS('WM Level'!$L:$L,$A57,'WM Level'!$I:$I,K$51)</f>
        <v>0</v>
      </c>
      <c r="L57" s="14">
        <f t="shared" si="16"/>
        <v>0</v>
      </c>
      <c r="M57" s="16">
        <f t="shared" si="14"/>
        <v>0</v>
      </c>
      <c r="N57" s="16">
        <f t="shared" si="14"/>
        <v>0</v>
      </c>
      <c r="O57" s="16">
        <f t="shared" si="15"/>
        <v>0</v>
      </c>
    </row>
    <row r="58" spans="1:15" ht="15" thickBot="1" x14ac:dyDescent="0.4">
      <c r="A58" s="13" t="s">
        <v>80</v>
      </c>
      <c r="B58" s="14">
        <f>SUMIFS('Hub Level'!D:D,'Hub Level'!$P:$P, 'Hub Report'!$A58)</f>
        <v>133</v>
      </c>
      <c r="C58" s="14">
        <f>SUMIFS('Hub Level'!C:C, 'Hub Level'!$P:$P, 'Hub Report'!$A58)</f>
        <v>108</v>
      </c>
      <c r="D58" s="14">
        <f>SUMIFS('Hub Level'!E:E, 'Hub Level'!$P:$P, 'Hub Report'!$A58)</f>
        <v>11111</v>
      </c>
      <c r="E58" s="14">
        <f>SUMIFS('Hub Level'!B:B, 'Hub Level'!$P:$P, 'Hub Report'!$A58)</f>
        <v>21324</v>
      </c>
      <c r="F58" s="14">
        <f>SUMIFS('Hub Level'!F:F, 'Hub Level'!$P:$P, 'Hub Report'!$A58)</f>
        <v>32676</v>
      </c>
      <c r="G58" s="15">
        <f t="shared" si="11"/>
        <v>4.0702656383890317E-3</v>
      </c>
      <c r="H58" s="15">
        <f t="shared" si="12"/>
        <v>0.34410576569959606</v>
      </c>
      <c r="I58" s="14">
        <f>COUNTIFS('WM Level'!$L:$L,$A58,'WM Level'!$I:$I,I$51)</f>
        <v>0</v>
      </c>
      <c r="J58" s="14">
        <f>COUNTIFS('WM Level'!$L:$L,$A58,'WM Level'!$I:$I,J$51)</f>
        <v>0</v>
      </c>
      <c r="K58" s="14">
        <f>COUNTIFS('WM Level'!$L:$L,$A58,'WM Level'!$I:$I,K$51)</f>
        <v>0</v>
      </c>
      <c r="L58" s="14">
        <f t="shared" si="16"/>
        <v>0</v>
      </c>
      <c r="M58" s="16">
        <f t="shared" si="14"/>
        <v>0</v>
      </c>
      <c r="N58" s="16">
        <f t="shared" si="14"/>
        <v>0</v>
      </c>
      <c r="O58" s="16">
        <f t="shared" si="15"/>
        <v>0</v>
      </c>
    </row>
    <row r="59" spans="1:15" ht="15" thickBot="1" x14ac:dyDescent="0.4">
      <c r="A59" s="13" t="s">
        <v>82</v>
      </c>
      <c r="B59" s="14">
        <f>SUMIFS('Hub Level'!D:D,'Hub Level'!$P:$P, 'Hub Report'!$A59)</f>
        <v>66</v>
      </c>
      <c r="C59" s="14">
        <f>SUMIFS('Hub Level'!C:C, 'Hub Level'!$P:$P, 'Hub Report'!$A59)</f>
        <v>75</v>
      </c>
      <c r="D59" s="14">
        <f>SUMIFS('Hub Level'!E:E, 'Hub Level'!$P:$P, 'Hub Report'!$A59)</f>
        <v>7142</v>
      </c>
      <c r="E59" s="14">
        <f>SUMIFS('Hub Level'!B:B, 'Hub Level'!$P:$P, 'Hub Report'!$A59)</f>
        <v>18421</v>
      </c>
      <c r="F59" s="14">
        <f>SUMIFS('Hub Level'!F:F, 'Hub Level'!$P:$P, 'Hub Report'!$A59)</f>
        <v>25704</v>
      </c>
      <c r="G59" s="15">
        <f t="shared" si="11"/>
        <v>2.5676937441643324E-3</v>
      </c>
      <c r="H59" s="15">
        <f t="shared" si="12"/>
        <v>0.28042328042328041</v>
      </c>
      <c r="I59" s="14">
        <f>COUNTIFS('WM Level'!$L:$L,$A59,'WM Level'!$I:$I,I$51)</f>
        <v>0</v>
      </c>
      <c r="J59" s="14">
        <f>COUNTIFS('WM Level'!$L:$L,$A59,'WM Level'!$I:$I,J$51)</f>
        <v>0</v>
      </c>
      <c r="K59" s="14">
        <f>COUNTIFS('WM Level'!$L:$L,$A59,'WM Level'!$I:$I,K$51)</f>
        <v>0</v>
      </c>
      <c r="L59" s="14">
        <f t="shared" si="16"/>
        <v>0</v>
      </c>
      <c r="M59" s="16">
        <f t="shared" si="14"/>
        <v>0</v>
      </c>
      <c r="N59" s="16">
        <f t="shared" si="14"/>
        <v>0</v>
      </c>
      <c r="O59" s="16">
        <f t="shared" si="15"/>
        <v>0</v>
      </c>
    </row>
    <row r="60" spans="1:15" ht="15" thickBot="1" x14ac:dyDescent="0.4">
      <c r="A60" s="13" t="s">
        <v>86</v>
      </c>
      <c r="B60" s="14">
        <f>SUMIFS('Hub Level'!D:D,'Hub Level'!$P:$P, 'Hub Report'!$A60)</f>
        <v>1</v>
      </c>
      <c r="C60" s="14">
        <f>SUMIFS('Hub Level'!C:C, 'Hub Level'!$P:$P, 'Hub Report'!$A60)</f>
        <v>31</v>
      </c>
      <c r="D60" s="14">
        <f>SUMIFS('Hub Level'!E:E, 'Hub Level'!$P:$P, 'Hub Report'!$A60)</f>
        <v>1826</v>
      </c>
      <c r="E60" s="14">
        <f>SUMIFS('Hub Level'!B:B, 'Hub Level'!$P:$P, 'Hub Report'!$A60)</f>
        <v>3617</v>
      </c>
      <c r="F60" s="14">
        <f>SUMIFS('Hub Level'!F:F, 'Hub Level'!$P:$P, 'Hub Report'!$A60)</f>
        <v>5475</v>
      </c>
      <c r="G60" s="15">
        <f t="shared" si="11"/>
        <v>1.8264840182648402E-4</v>
      </c>
      <c r="H60" s="15">
        <f t="shared" si="12"/>
        <v>0.33369863013698631</v>
      </c>
      <c r="I60" s="14">
        <f>COUNTIFS('WM Level'!$L:$L,$A60,'WM Level'!$I:$I,I$51)</f>
        <v>0</v>
      </c>
      <c r="J60" s="14">
        <f>COUNTIFS('WM Level'!$L:$L,$A60,'WM Level'!$I:$I,J$51)</f>
        <v>0</v>
      </c>
      <c r="K60" s="14">
        <f>COUNTIFS('WM Level'!$L:$L,$A60,'WM Level'!$I:$I,K$51)</f>
        <v>0</v>
      </c>
      <c r="L60" s="14">
        <f t="shared" si="16"/>
        <v>0</v>
      </c>
      <c r="M60" s="16">
        <f t="shared" si="14"/>
        <v>0</v>
      </c>
      <c r="N60" s="16">
        <f t="shared" si="14"/>
        <v>0</v>
      </c>
      <c r="O60" s="16">
        <f t="shared" si="15"/>
        <v>0</v>
      </c>
    </row>
    <row r="61" spans="1:15" ht="15" thickBot="1" x14ac:dyDescent="0.4">
      <c r="A61" s="13" t="s">
        <v>128</v>
      </c>
      <c r="B61" s="14">
        <f>SUMIFS('Hub Level'!D:D,'Hub Level'!$P:$P, 'Hub Report'!$A61)</f>
        <v>98</v>
      </c>
      <c r="C61" s="14">
        <f>SUMIFS('Hub Level'!C:C, 'Hub Level'!$P:$P, 'Hub Report'!$A61)</f>
        <v>103</v>
      </c>
      <c r="D61" s="14">
        <f>SUMIFS('Hub Level'!E:E, 'Hub Level'!$P:$P, 'Hub Report'!$A61)</f>
        <v>11377</v>
      </c>
      <c r="E61" s="14">
        <f>SUMIFS('Hub Level'!B:B, 'Hub Level'!$P:$P, 'Hub Report'!$A61)</f>
        <v>21774</v>
      </c>
      <c r="F61" s="14">
        <f>SUMIFS('Hub Level'!F:F, 'Hub Level'!$P:$P, 'Hub Report'!$A61)</f>
        <v>33352</v>
      </c>
      <c r="G61" s="15">
        <f t="shared" si="11"/>
        <v>2.938354521467978E-3</v>
      </c>
      <c r="H61" s="15">
        <f t="shared" si="12"/>
        <v>0.34405732789637805</v>
      </c>
      <c r="I61" s="14">
        <f>COUNTIFS('WM Level'!$L:$L,$A61,'WM Level'!$I:$I,I$51)</f>
        <v>0</v>
      </c>
      <c r="J61" s="14">
        <f>COUNTIFS('WM Level'!$L:$L,$A61,'WM Level'!$I:$I,J$51)</f>
        <v>0</v>
      </c>
      <c r="K61" s="14">
        <f>COUNTIFS('WM Level'!$L:$L,$A61,'WM Level'!$I:$I,K$51)</f>
        <v>0</v>
      </c>
      <c r="L61" s="14">
        <f t="shared" si="16"/>
        <v>0</v>
      </c>
      <c r="M61" s="16">
        <f t="shared" si="14"/>
        <v>0</v>
      </c>
      <c r="N61" s="16">
        <f t="shared" si="14"/>
        <v>0</v>
      </c>
      <c r="O61" s="16">
        <f t="shared" si="15"/>
        <v>0</v>
      </c>
    </row>
    <row r="62" spans="1:15" ht="15" thickBot="1" x14ac:dyDescent="0.4">
      <c r="A62" s="13" t="s">
        <v>92</v>
      </c>
      <c r="B62" s="14">
        <f>SUMIFS('Hub Level'!D:D,'Hub Level'!$P:$P, 'Hub Report'!$A62)</f>
        <v>52</v>
      </c>
      <c r="C62" s="14">
        <f>SUMIFS('Hub Level'!C:C, 'Hub Level'!$P:$P, 'Hub Report'!$A62)</f>
        <v>71</v>
      </c>
      <c r="D62" s="14">
        <f>SUMIFS('Hub Level'!E:E, 'Hub Level'!$P:$P, 'Hub Report'!$A62)</f>
        <v>6443</v>
      </c>
      <c r="E62" s="14">
        <f>SUMIFS('Hub Level'!B:B, 'Hub Level'!$P:$P, 'Hub Report'!$A62)</f>
        <v>11444</v>
      </c>
      <c r="F62" s="14">
        <f>SUMIFS('Hub Level'!F:F, 'Hub Level'!$P:$P, 'Hub Report'!$A62)</f>
        <v>18010</v>
      </c>
      <c r="G62" s="15">
        <f t="shared" si="11"/>
        <v>2.8872848417545809E-3</v>
      </c>
      <c r="H62" s="15">
        <f t="shared" si="12"/>
        <v>0.36063298167684621</v>
      </c>
      <c r="I62" s="14">
        <f>COUNTIFS('WM Level'!$L:$L,$A62,'WM Level'!$I:$I,I$51)</f>
        <v>0</v>
      </c>
      <c r="J62" s="14">
        <f>COUNTIFS('WM Level'!$L:$L,$A62,'WM Level'!$I:$I,J$51)</f>
        <v>0</v>
      </c>
      <c r="K62" s="14">
        <f>COUNTIFS('WM Level'!$L:$L,$A62,'WM Level'!$I:$I,K$51)</f>
        <v>0</v>
      </c>
      <c r="L62" s="14">
        <f t="shared" si="16"/>
        <v>0</v>
      </c>
      <c r="M62" s="16">
        <f t="shared" si="14"/>
        <v>0</v>
      </c>
      <c r="N62" s="16">
        <f t="shared" si="14"/>
        <v>0</v>
      </c>
      <c r="O62" s="16">
        <f t="shared" si="15"/>
        <v>0</v>
      </c>
    </row>
    <row r="63" spans="1:15" ht="15" thickBot="1" x14ac:dyDescent="0.4">
      <c r="A63" s="13" t="s">
        <v>95</v>
      </c>
      <c r="B63" s="14">
        <f>SUMIFS('Hub Level'!D:D,'Hub Level'!$P:$P, 'Hub Report'!$A63)</f>
        <v>123</v>
      </c>
      <c r="C63" s="14">
        <f>SUMIFS('Hub Level'!C:C, 'Hub Level'!$P:$P, 'Hub Report'!$A63)</f>
        <v>50</v>
      </c>
      <c r="D63" s="14">
        <f>SUMIFS('Hub Level'!E:E, 'Hub Level'!$P:$P, 'Hub Report'!$A63)</f>
        <v>5398</v>
      </c>
      <c r="E63" s="14">
        <f>SUMIFS('Hub Level'!B:B, 'Hub Level'!$P:$P, 'Hub Report'!$A63)</f>
        <v>9699</v>
      </c>
      <c r="F63" s="14">
        <f>SUMIFS('Hub Level'!F:F, 'Hub Level'!$P:$P, 'Hub Report'!$A63)</f>
        <v>15270</v>
      </c>
      <c r="G63" s="15">
        <f t="shared" si="11"/>
        <v>8.0550098231827114E-3</v>
      </c>
      <c r="H63" s="15">
        <f t="shared" si="12"/>
        <v>0.3615586116568435</v>
      </c>
      <c r="I63" s="14">
        <f>COUNTIFS('WM Level'!$L:$L,$A63,'WM Level'!$I:$I,I$51)</f>
        <v>0</v>
      </c>
      <c r="J63" s="14">
        <f>COUNTIFS('WM Level'!$L:$L,$A63,'WM Level'!$I:$I,J$51)</f>
        <v>0</v>
      </c>
      <c r="K63" s="14">
        <f>COUNTIFS('WM Level'!$L:$L,$A63,'WM Level'!$I:$I,K$51)</f>
        <v>0</v>
      </c>
      <c r="L63" s="14">
        <f t="shared" si="16"/>
        <v>0</v>
      </c>
      <c r="M63" s="16">
        <f t="shared" si="14"/>
        <v>0</v>
      </c>
      <c r="N63" s="16">
        <f t="shared" si="14"/>
        <v>0</v>
      </c>
      <c r="O63" s="16">
        <f t="shared" si="15"/>
        <v>0</v>
      </c>
    </row>
    <row r="64" spans="1:15" ht="15" thickBot="1" x14ac:dyDescent="0.4">
      <c r="A64" s="13" t="s">
        <v>97</v>
      </c>
      <c r="B64" s="14">
        <f>SUMIFS('Hub Level'!D:D,'Hub Level'!$P:$P, 'Hub Report'!$A64)</f>
        <v>123</v>
      </c>
      <c r="C64" s="14">
        <f>SUMIFS('Hub Level'!C:C, 'Hub Level'!$P:$P, 'Hub Report'!$A64)</f>
        <v>100</v>
      </c>
      <c r="D64" s="14">
        <f>SUMIFS('Hub Level'!E:E, 'Hub Level'!$P:$P, 'Hub Report'!$A64)</f>
        <v>10421</v>
      </c>
      <c r="E64" s="14">
        <f>SUMIFS('Hub Level'!B:B, 'Hub Level'!$P:$P, 'Hub Report'!$A64)</f>
        <v>25628</v>
      </c>
      <c r="F64" s="14">
        <f>SUMIFS('Hub Level'!F:F, 'Hub Level'!$P:$P, 'Hub Report'!$A64)</f>
        <v>36272</v>
      </c>
      <c r="G64" s="15">
        <f t="shared" si="11"/>
        <v>3.3910454344949271E-3</v>
      </c>
      <c r="H64" s="15">
        <f t="shared" si="12"/>
        <v>0.29069254521393911</v>
      </c>
      <c r="I64" s="14">
        <f>COUNTIFS('WM Level'!$L:$L,$A64,'WM Level'!$I:$I,I$51)</f>
        <v>0</v>
      </c>
      <c r="J64" s="14">
        <f>COUNTIFS('WM Level'!$L:$L,$A64,'WM Level'!$I:$I,J$51)</f>
        <v>0</v>
      </c>
      <c r="K64" s="14">
        <f>COUNTIFS('WM Level'!$L:$L,$A64,'WM Level'!$I:$I,K$51)</f>
        <v>0</v>
      </c>
      <c r="L64" s="14">
        <f t="shared" si="16"/>
        <v>0</v>
      </c>
      <c r="M64" s="16">
        <f t="shared" si="14"/>
        <v>0</v>
      </c>
      <c r="N64" s="16">
        <f t="shared" si="14"/>
        <v>0</v>
      </c>
      <c r="O64" s="16">
        <f t="shared" si="15"/>
        <v>0</v>
      </c>
    </row>
    <row r="65" spans="1:15" ht="15" thickBot="1" x14ac:dyDescent="0.4">
      <c r="A65" s="13" t="s">
        <v>99</v>
      </c>
      <c r="B65" s="14">
        <f>SUMIFS('Hub Level'!D:D,'Hub Level'!$P:$P, 'Hub Report'!$A65)</f>
        <v>186</v>
      </c>
      <c r="C65" s="14">
        <f>SUMIFS('Hub Level'!C:C, 'Hub Level'!$P:$P, 'Hub Report'!$A65)</f>
        <v>116</v>
      </c>
      <c r="D65" s="14">
        <f>SUMIFS('Hub Level'!E:E, 'Hub Level'!$P:$P, 'Hub Report'!$A65)</f>
        <v>10732</v>
      </c>
      <c r="E65" s="14">
        <f>SUMIFS('Hub Level'!B:B, 'Hub Level'!$P:$P, 'Hub Report'!$A65)</f>
        <v>23323</v>
      </c>
      <c r="F65" s="14">
        <f>SUMIFS('Hub Level'!F:F, 'Hub Level'!$P:$P, 'Hub Report'!$A65)</f>
        <v>34357</v>
      </c>
      <c r="G65" s="15">
        <f t="shared" si="11"/>
        <v>5.4137439240911607E-3</v>
      </c>
      <c r="H65" s="15">
        <f t="shared" si="12"/>
        <v>0.31778094711412519</v>
      </c>
      <c r="I65" s="14">
        <f>COUNTIFS('WM Level'!$L:$L,$A65,'WM Level'!$I:$I,I$51)</f>
        <v>0</v>
      </c>
      <c r="J65" s="14">
        <f>COUNTIFS('WM Level'!$L:$L,$A65,'WM Level'!$I:$I,J$51)</f>
        <v>0</v>
      </c>
      <c r="K65" s="14">
        <f>COUNTIFS('WM Level'!$L:$L,$A65,'WM Level'!$I:$I,K$51)</f>
        <v>0</v>
      </c>
      <c r="L65" s="14">
        <f t="shared" si="16"/>
        <v>0</v>
      </c>
      <c r="M65" s="16">
        <f t="shared" si="14"/>
        <v>0</v>
      </c>
      <c r="N65" s="16">
        <f t="shared" si="14"/>
        <v>0</v>
      </c>
      <c r="O65" s="16">
        <f t="shared" si="15"/>
        <v>0</v>
      </c>
    </row>
    <row r="66" spans="1:15" ht="15" thickBot="1" x14ac:dyDescent="0.4">
      <c r="A66" s="13" t="s">
        <v>68</v>
      </c>
      <c r="B66" s="14">
        <f>SUMIFS('Hub Level'!D:D,'Hub Level'!$P:$P, 'Hub Report'!$A66)</f>
        <v>97</v>
      </c>
      <c r="C66" s="14">
        <f>SUMIFS('Hub Level'!C:C, 'Hub Level'!$P:$P, 'Hub Report'!$A66)</f>
        <v>96</v>
      </c>
      <c r="D66" s="14">
        <f>SUMIFS('Hub Level'!E:E, 'Hub Level'!$P:$P, 'Hub Report'!$A66)</f>
        <v>8213</v>
      </c>
      <c r="E66" s="14">
        <f>SUMIFS('Hub Level'!B:B, 'Hub Level'!$P:$P, 'Hub Report'!$A66)</f>
        <v>16136</v>
      </c>
      <c r="F66" s="14">
        <f>SUMIFS('Hub Level'!F:F, 'Hub Level'!$P:$P, 'Hub Report'!$A66)</f>
        <v>24542</v>
      </c>
      <c r="G66" s="15">
        <f t="shared" si="11"/>
        <v>3.9524081166979058E-3</v>
      </c>
      <c r="H66" s="15">
        <f t="shared" si="12"/>
        <v>0.33860321082226386</v>
      </c>
      <c r="I66" s="14">
        <f>COUNTIFS('WM Level'!$L:$L,$A66,'WM Level'!$I:$I,I$51)</f>
        <v>0</v>
      </c>
      <c r="J66" s="14">
        <f>COUNTIFS('WM Level'!$L:$L,$A66,'WM Level'!$I:$I,J$51)</f>
        <v>0</v>
      </c>
      <c r="K66" s="14">
        <f>COUNTIFS('WM Level'!$L:$L,$A66,'WM Level'!$I:$I,K$51)</f>
        <v>0</v>
      </c>
      <c r="L66" s="14">
        <f t="shared" si="16"/>
        <v>0</v>
      </c>
      <c r="M66" s="16">
        <f t="shared" si="14"/>
        <v>0</v>
      </c>
      <c r="N66" s="16">
        <f t="shared" si="14"/>
        <v>0</v>
      </c>
      <c r="O66" s="16">
        <f t="shared" si="15"/>
        <v>0</v>
      </c>
    </row>
    <row r="67" spans="1:15" ht="15" thickBot="1" x14ac:dyDescent="0.4">
      <c r="A67" s="13" t="s">
        <v>48</v>
      </c>
      <c r="B67" s="14">
        <f>SUMIFS('Hub Level'!D:D,'Hub Level'!$P:$P, 'Hub Report'!$A67)</f>
        <v>48</v>
      </c>
      <c r="C67" s="14">
        <f>SUMIFS('Hub Level'!C:C, 'Hub Level'!$P:$P, 'Hub Report'!$A67)</f>
        <v>46</v>
      </c>
      <c r="D67" s="14">
        <f>SUMIFS('Hub Level'!E:E, 'Hub Level'!$P:$P, 'Hub Report'!$A67)</f>
        <v>6002</v>
      </c>
      <c r="E67" s="14">
        <f>SUMIFS('Hub Level'!B:B, 'Hub Level'!$P:$P, 'Hub Report'!$A67)</f>
        <v>15140</v>
      </c>
      <c r="F67" s="14">
        <f>SUMIFS('Hub Level'!F:F, 'Hub Level'!$P:$P, 'Hub Report'!$A67)</f>
        <v>21236</v>
      </c>
      <c r="G67" s="15">
        <f t="shared" si="11"/>
        <v>2.260312676586928E-3</v>
      </c>
      <c r="H67" s="15">
        <f t="shared" si="12"/>
        <v>0.28489357694481071</v>
      </c>
      <c r="I67" s="14">
        <f>COUNTIFS('WM Level'!$L:$L,$A67,'WM Level'!$I:$I,I$51)</f>
        <v>0</v>
      </c>
      <c r="J67" s="14">
        <f>COUNTIFS('WM Level'!$L:$L,$A67,'WM Level'!$I:$I,J$51)</f>
        <v>0</v>
      </c>
      <c r="K67" s="14">
        <f>COUNTIFS('WM Level'!$L:$L,$A67,'WM Level'!$I:$I,K$51)</f>
        <v>0</v>
      </c>
      <c r="L67" s="14">
        <f t="shared" si="16"/>
        <v>0</v>
      </c>
      <c r="M67" s="16">
        <f t="shared" si="14"/>
        <v>0</v>
      </c>
      <c r="N67" s="16">
        <f t="shared" si="14"/>
        <v>0</v>
      </c>
      <c r="O67" s="16">
        <f t="shared" si="15"/>
        <v>0</v>
      </c>
    </row>
    <row r="68" spans="1:15" ht="15" thickBot="1" x14ac:dyDescent="0.4">
      <c r="A68" s="13" t="s">
        <v>103</v>
      </c>
      <c r="B68" s="14">
        <f>SUMIFS('Hub Level'!D:D,'Hub Level'!$P:$P, 'Hub Report'!$A68)</f>
        <v>106</v>
      </c>
      <c r="C68" s="14">
        <f>SUMIFS('Hub Level'!C:C, 'Hub Level'!$P:$P, 'Hub Report'!$A68)</f>
        <v>52</v>
      </c>
      <c r="D68" s="14">
        <f>SUMIFS('Hub Level'!E:E, 'Hub Level'!$P:$P, 'Hub Report'!$A68)</f>
        <v>4037</v>
      </c>
      <c r="E68" s="14">
        <f>SUMIFS('Hub Level'!B:B, 'Hub Level'!$P:$P, 'Hub Report'!$A68)</f>
        <v>8814</v>
      </c>
      <c r="F68" s="14">
        <f>SUMIFS('Hub Level'!F:F, 'Hub Level'!$P:$P, 'Hub Report'!$A68)</f>
        <v>13009</v>
      </c>
      <c r="G68" s="15">
        <f t="shared" si="11"/>
        <v>8.1482050887846883E-3</v>
      </c>
      <c r="H68" s="15">
        <f t="shared" si="12"/>
        <v>0.31847182719655626</v>
      </c>
      <c r="I68" s="14">
        <f>COUNTIFS('WM Level'!$L:$L,$A68,'WM Level'!$I:$I,I$51)</f>
        <v>0</v>
      </c>
      <c r="J68" s="14">
        <f>COUNTIFS('WM Level'!$L:$L,$A68,'WM Level'!$I:$I,J$51)</f>
        <v>0</v>
      </c>
      <c r="K68" s="14">
        <f>COUNTIFS('WM Level'!$L:$L,$A68,'WM Level'!$I:$I,K$51)</f>
        <v>0</v>
      </c>
      <c r="L68" s="14">
        <f t="shared" si="16"/>
        <v>0</v>
      </c>
      <c r="M68" s="16">
        <f t="shared" ref="M68:N131" si="17">I68/$F68</f>
        <v>0</v>
      </c>
      <c r="N68" s="16">
        <f t="shared" si="17"/>
        <v>0</v>
      </c>
      <c r="O68" s="16">
        <f t="shared" si="15"/>
        <v>0</v>
      </c>
    </row>
    <row r="69" spans="1:15" ht="15" thickBot="1" x14ac:dyDescent="0.4">
      <c r="A69" s="13" t="s">
        <v>106</v>
      </c>
      <c r="B69" s="14">
        <f>SUMIFS('Hub Level'!D:D,'Hub Level'!$P:$P, 'Hub Report'!$A69)</f>
        <v>66</v>
      </c>
      <c r="C69" s="14">
        <f>SUMIFS('Hub Level'!C:C, 'Hub Level'!$P:$P, 'Hub Report'!$A69)</f>
        <v>36</v>
      </c>
      <c r="D69" s="14">
        <f>SUMIFS('Hub Level'!E:E, 'Hub Level'!$P:$P, 'Hub Report'!$A69)</f>
        <v>5339</v>
      </c>
      <c r="E69" s="14">
        <f>SUMIFS('Hub Level'!B:B, 'Hub Level'!$P:$P, 'Hub Report'!$A69)</f>
        <v>5210</v>
      </c>
      <c r="F69" s="14">
        <f>SUMIFS('Hub Level'!F:F, 'Hub Level'!$P:$P, 'Hub Report'!$A69)</f>
        <v>10651</v>
      </c>
      <c r="G69" s="15">
        <f t="shared" si="11"/>
        <v>6.1966012580978308E-3</v>
      </c>
      <c r="H69" s="15">
        <f t="shared" si="12"/>
        <v>0.50746408787907238</v>
      </c>
      <c r="I69" s="14">
        <f>COUNTIFS('WM Level'!$L:$L,$A69,'WM Level'!$I:$I,I$51)</f>
        <v>0</v>
      </c>
      <c r="J69" s="14">
        <f>COUNTIFS('WM Level'!$L:$L,$A69,'WM Level'!$I:$I,J$51)</f>
        <v>0</v>
      </c>
      <c r="K69" s="14">
        <f>COUNTIFS('WM Level'!$L:$L,$A69,'WM Level'!$I:$I,K$51)</f>
        <v>0</v>
      </c>
      <c r="L69" s="14">
        <f t="shared" si="16"/>
        <v>0</v>
      </c>
      <c r="M69" s="16">
        <f t="shared" si="17"/>
        <v>0</v>
      </c>
      <c r="N69" s="16">
        <f t="shared" si="17"/>
        <v>0</v>
      </c>
      <c r="O69" s="16">
        <f t="shared" si="15"/>
        <v>0</v>
      </c>
    </row>
    <row r="70" spans="1:15" ht="15" thickBot="1" x14ac:dyDescent="0.4">
      <c r="A70" s="13" t="s">
        <v>123</v>
      </c>
      <c r="B70" s="14">
        <f>SUMIFS('Hub Level'!D:D,'Hub Level'!$P:$P, 'Hub Report'!$A70)</f>
        <v>85</v>
      </c>
      <c r="C70" s="14">
        <f>SUMIFS('Hub Level'!C:C, 'Hub Level'!$P:$P, 'Hub Report'!$A70)</f>
        <v>47</v>
      </c>
      <c r="D70" s="14">
        <f>SUMIFS('Hub Level'!E:E, 'Hub Level'!$P:$P, 'Hub Report'!$A70)</f>
        <v>6232</v>
      </c>
      <c r="E70" s="14">
        <f>SUMIFS('Hub Level'!B:B, 'Hub Level'!$P:$P, 'Hub Report'!$A70)</f>
        <v>9212</v>
      </c>
      <c r="F70" s="14">
        <f>SUMIFS('Hub Level'!F:F, 'Hub Level'!$P:$P, 'Hub Report'!$A70)</f>
        <v>15576</v>
      </c>
      <c r="G70" s="15">
        <f t="shared" si="11"/>
        <v>5.4571135079609654E-3</v>
      </c>
      <c r="H70" s="15">
        <f t="shared" si="12"/>
        <v>0.40555983564458142</v>
      </c>
      <c r="I70" s="14">
        <f>COUNTIFS('WM Level'!$L:$L,$A70,'WM Level'!$I:$I,I$51)</f>
        <v>0</v>
      </c>
      <c r="J70" s="14">
        <f>COUNTIFS('WM Level'!$L:$L,$A70,'WM Level'!$I:$I,J$51)</f>
        <v>0</v>
      </c>
      <c r="K70" s="14">
        <f>COUNTIFS('WM Level'!$L:$L,$A70,'WM Level'!$I:$I,K$51)</f>
        <v>0</v>
      </c>
      <c r="L70" s="14">
        <f t="shared" si="16"/>
        <v>0</v>
      </c>
      <c r="M70" s="16">
        <f t="shared" si="17"/>
        <v>0</v>
      </c>
      <c r="N70" s="16">
        <f t="shared" si="17"/>
        <v>0</v>
      </c>
      <c r="O70" s="16">
        <f t="shared" si="15"/>
        <v>0</v>
      </c>
    </row>
    <row r="71" spans="1:15" ht="15" thickBot="1" x14ac:dyDescent="0.4">
      <c r="A71" s="13" t="s">
        <v>1985</v>
      </c>
      <c r="B71" s="14">
        <f>SUMIFS('Hub Level'!D:D,'Hub Level'!$P:$P, 'Hub Report'!$A71)</f>
        <v>181</v>
      </c>
      <c r="C71" s="14">
        <f>SUMIFS('Hub Level'!C:C, 'Hub Level'!$P:$P, 'Hub Report'!$A71)</f>
        <v>65</v>
      </c>
      <c r="D71" s="14">
        <f>SUMIFS('Hub Level'!E:E, 'Hub Level'!$P:$P, 'Hub Report'!$A71)</f>
        <v>9069</v>
      </c>
      <c r="E71" s="14">
        <f>SUMIFS('Hub Level'!B:B, 'Hub Level'!$P:$P, 'Hub Report'!$A71)</f>
        <v>24402</v>
      </c>
      <c r="F71" s="14">
        <f>SUMIFS('Hub Level'!F:F, 'Hub Level'!$P:$P, 'Hub Report'!$A71)</f>
        <v>33717</v>
      </c>
      <c r="G71" s="15">
        <f t="shared" si="11"/>
        <v>5.3682118812468484E-3</v>
      </c>
      <c r="H71" s="15">
        <f t="shared" si="12"/>
        <v>0.27434231989797431</v>
      </c>
      <c r="I71" s="14">
        <f>COUNTIFS('WM Level'!$L:$L,$A71,'WM Level'!$I:$I,I$51)</f>
        <v>0</v>
      </c>
      <c r="J71" s="14">
        <f>COUNTIFS('WM Level'!$L:$L,$A71,'WM Level'!$I:$I,J$51)</f>
        <v>0</v>
      </c>
      <c r="K71" s="14">
        <f>COUNTIFS('WM Level'!$L:$L,$A71,'WM Level'!$I:$I,K$51)</f>
        <v>0</v>
      </c>
      <c r="L71" s="14">
        <f t="shared" si="16"/>
        <v>0</v>
      </c>
      <c r="M71" s="16">
        <f t="shared" si="17"/>
        <v>0</v>
      </c>
      <c r="N71" s="16">
        <f t="shared" si="17"/>
        <v>0</v>
      </c>
      <c r="O71" s="16">
        <f t="shared" si="15"/>
        <v>0</v>
      </c>
    </row>
    <row r="72" spans="1:15" ht="15" thickBot="1" x14ac:dyDescent="0.4">
      <c r="A72" s="13" t="s">
        <v>134</v>
      </c>
      <c r="B72" s="14">
        <f>SUMIFS('Hub Level'!D:D,'Hub Level'!$P:$P, 'Hub Report'!$A72)</f>
        <v>94</v>
      </c>
      <c r="C72" s="14">
        <f>SUMIFS('Hub Level'!C:C, 'Hub Level'!$P:$P, 'Hub Report'!$A72)</f>
        <v>75</v>
      </c>
      <c r="D72" s="14">
        <f>SUMIFS('Hub Level'!E:E, 'Hub Level'!$P:$P, 'Hub Report'!$A72)</f>
        <v>6107</v>
      </c>
      <c r="E72" s="14">
        <f>SUMIFS('Hub Level'!B:B, 'Hub Level'!$P:$P, 'Hub Report'!$A72)</f>
        <v>11920</v>
      </c>
      <c r="F72" s="14">
        <f>SUMIFS('Hub Level'!F:F, 'Hub Level'!$P:$P, 'Hub Report'!$A72)</f>
        <v>18196</v>
      </c>
      <c r="G72" s="15">
        <f t="shared" si="11"/>
        <v>5.1659705429764786E-3</v>
      </c>
      <c r="H72" s="15">
        <f t="shared" si="12"/>
        <v>0.34078918443613981</v>
      </c>
      <c r="I72" s="14">
        <f>COUNTIFS('WM Level'!$L:$L,$A72,'WM Level'!$I:$I,I$51)</f>
        <v>0</v>
      </c>
      <c r="J72" s="14">
        <f>COUNTIFS('WM Level'!$L:$L,$A72,'WM Level'!$I:$I,J$51)</f>
        <v>0</v>
      </c>
      <c r="K72" s="14">
        <f>COUNTIFS('WM Level'!$L:$L,$A72,'WM Level'!$I:$I,K$51)</f>
        <v>0</v>
      </c>
      <c r="L72" s="14">
        <f t="shared" si="16"/>
        <v>0</v>
      </c>
      <c r="M72" s="16">
        <f t="shared" si="17"/>
        <v>0</v>
      </c>
      <c r="N72" s="16">
        <f t="shared" si="17"/>
        <v>0</v>
      </c>
      <c r="O72" s="16">
        <f t="shared" si="15"/>
        <v>0</v>
      </c>
    </row>
    <row r="73" spans="1:15" ht="15" thickBot="1" x14ac:dyDescent="0.4">
      <c r="A73" s="13" t="s">
        <v>46</v>
      </c>
      <c r="B73" s="14">
        <f>SUMIFS('Hub Level'!D:D,'Hub Level'!$P:$P, 'Hub Report'!$A73)</f>
        <v>111</v>
      </c>
      <c r="C73" s="14">
        <f>SUMIFS('Hub Level'!C:C, 'Hub Level'!$P:$P, 'Hub Report'!$A73)</f>
        <v>92</v>
      </c>
      <c r="D73" s="14">
        <f>SUMIFS('Hub Level'!E:E, 'Hub Level'!$P:$P, 'Hub Report'!$A73)</f>
        <v>9418</v>
      </c>
      <c r="E73" s="14">
        <f>SUMIFS('Hub Level'!B:B, 'Hub Level'!$P:$P, 'Hub Report'!$A73)</f>
        <v>26050</v>
      </c>
      <c r="F73" s="14">
        <f>SUMIFS('Hub Level'!F:F, 'Hub Level'!$P:$P, 'Hub Report'!$A73)</f>
        <v>35671</v>
      </c>
      <c r="G73" s="15">
        <f t="shared" si="11"/>
        <v>3.111771467018026E-3</v>
      </c>
      <c r="H73" s="15">
        <f t="shared" si="12"/>
        <v>0.26713576855148441</v>
      </c>
      <c r="I73" s="14">
        <f>COUNTIFS('WM Level'!$L:$L,$A73,'WM Level'!$I:$I,I$51)</f>
        <v>0</v>
      </c>
      <c r="J73" s="14">
        <f>COUNTIFS('WM Level'!$L:$L,$A73,'WM Level'!$I:$I,J$51)</f>
        <v>0</v>
      </c>
      <c r="K73" s="14">
        <f>COUNTIFS('WM Level'!$L:$L,$A73,'WM Level'!$I:$I,K$51)</f>
        <v>0</v>
      </c>
      <c r="L73" s="14">
        <f t="shared" si="16"/>
        <v>0</v>
      </c>
      <c r="M73" s="16">
        <f t="shared" si="17"/>
        <v>0</v>
      </c>
      <c r="N73" s="16">
        <f t="shared" si="17"/>
        <v>0</v>
      </c>
      <c r="O73" s="16">
        <f t="shared" si="15"/>
        <v>0</v>
      </c>
    </row>
    <row r="74" spans="1:15" ht="15" thickBot="1" x14ac:dyDescent="0.4">
      <c r="A74" s="13" t="s">
        <v>137</v>
      </c>
      <c r="B74" s="14">
        <f>SUMIFS('Hub Level'!D:D,'Hub Level'!$P:$P, 'Hub Report'!$A74)</f>
        <v>147</v>
      </c>
      <c r="C74" s="14">
        <f>SUMIFS('Hub Level'!C:C, 'Hub Level'!$P:$P, 'Hub Report'!$A74)</f>
        <v>88</v>
      </c>
      <c r="D74" s="14">
        <f>SUMIFS('Hub Level'!E:E, 'Hub Level'!$P:$P, 'Hub Report'!$A74)</f>
        <v>6646</v>
      </c>
      <c r="E74" s="14">
        <f>SUMIFS('Hub Level'!B:B, 'Hub Level'!$P:$P, 'Hub Report'!$A74)</f>
        <v>15465</v>
      </c>
      <c r="F74" s="14">
        <f>SUMIFS('Hub Level'!F:F, 'Hub Level'!$P:$P, 'Hub Report'!$A74)</f>
        <v>22346</v>
      </c>
      <c r="G74" s="15">
        <f t="shared" si="11"/>
        <v>6.5783585429159581E-3</v>
      </c>
      <c r="H74" s="15">
        <f t="shared" si="12"/>
        <v>0.30399176586413673</v>
      </c>
      <c r="I74" s="14">
        <f>COUNTIFS('WM Level'!$L:$L,$A74,'WM Level'!$I:$I,I$51)</f>
        <v>0</v>
      </c>
      <c r="J74" s="14">
        <f>COUNTIFS('WM Level'!$L:$L,$A74,'WM Level'!$I:$I,J$51)</f>
        <v>0</v>
      </c>
      <c r="K74" s="14">
        <f>COUNTIFS('WM Level'!$L:$L,$A74,'WM Level'!$I:$I,K$51)</f>
        <v>0</v>
      </c>
      <c r="L74" s="14">
        <f t="shared" si="16"/>
        <v>0</v>
      </c>
      <c r="M74" s="16">
        <f t="shared" si="17"/>
        <v>0</v>
      </c>
      <c r="N74" s="16">
        <f t="shared" si="17"/>
        <v>0</v>
      </c>
      <c r="O74" s="16">
        <f t="shared" si="15"/>
        <v>0</v>
      </c>
    </row>
    <row r="75" spans="1:15" ht="15" thickBot="1" x14ac:dyDescent="0.4">
      <c r="A75" s="13" t="s">
        <v>140</v>
      </c>
      <c r="B75" s="14">
        <f>SUMIFS('Hub Level'!D:D,'Hub Level'!$P:$P, 'Hub Report'!$A75)</f>
        <v>133</v>
      </c>
      <c r="C75" s="14">
        <f>SUMIFS('Hub Level'!C:C, 'Hub Level'!$P:$P, 'Hub Report'!$A75)</f>
        <v>106</v>
      </c>
      <c r="D75" s="14">
        <f>SUMIFS('Hub Level'!E:E, 'Hub Level'!$P:$P, 'Hub Report'!$A75)</f>
        <v>9969</v>
      </c>
      <c r="E75" s="14">
        <f>SUMIFS('Hub Level'!B:B, 'Hub Level'!$P:$P, 'Hub Report'!$A75)</f>
        <v>25513</v>
      </c>
      <c r="F75" s="14">
        <f>SUMIFS('Hub Level'!F:F, 'Hub Level'!$P:$P, 'Hub Report'!$A75)</f>
        <v>35721</v>
      </c>
      <c r="G75" s="15">
        <f t="shared" si="11"/>
        <v>3.723300019596316E-3</v>
      </c>
      <c r="H75" s="15">
        <f t="shared" si="12"/>
        <v>0.28280283306738335</v>
      </c>
      <c r="I75" s="14">
        <f>COUNTIFS('WM Level'!$L:$L,$A75,'WM Level'!$I:$I,I$51)</f>
        <v>0</v>
      </c>
      <c r="J75" s="14">
        <f>COUNTIFS('WM Level'!$L:$L,$A75,'WM Level'!$I:$I,J$51)</f>
        <v>0</v>
      </c>
      <c r="K75" s="14">
        <f>COUNTIFS('WM Level'!$L:$L,$A75,'WM Level'!$I:$I,K$51)</f>
        <v>0</v>
      </c>
      <c r="L75" s="14">
        <f t="shared" si="16"/>
        <v>0</v>
      </c>
      <c r="M75" s="16">
        <f t="shared" si="17"/>
        <v>0</v>
      </c>
      <c r="N75" s="16">
        <f t="shared" si="17"/>
        <v>0</v>
      </c>
      <c r="O75" s="16">
        <f t="shared" si="15"/>
        <v>0</v>
      </c>
    </row>
    <row r="76" spans="1:15" ht="15" thickBot="1" x14ac:dyDescent="0.4">
      <c r="A76" s="13" t="s">
        <v>131</v>
      </c>
      <c r="B76" s="14">
        <f>SUMIFS('Hub Level'!D:D,'Hub Level'!$P:$P, 'Hub Report'!$A76)</f>
        <v>115</v>
      </c>
      <c r="C76" s="14">
        <f>SUMIFS('Hub Level'!C:C, 'Hub Level'!$P:$P, 'Hub Report'!$A76)</f>
        <v>44</v>
      </c>
      <c r="D76" s="14">
        <f>SUMIFS('Hub Level'!E:E, 'Hub Level'!$P:$P, 'Hub Report'!$A76)</f>
        <v>4686</v>
      </c>
      <c r="E76" s="14">
        <f>SUMIFS('Hub Level'!B:B, 'Hub Level'!$P:$P, 'Hub Report'!$A76)</f>
        <v>5142</v>
      </c>
      <c r="F76" s="14">
        <f>SUMIFS('Hub Level'!F:F, 'Hub Level'!$P:$P, 'Hub Report'!$A76)</f>
        <v>9987</v>
      </c>
      <c r="G76" s="15">
        <f t="shared" si="11"/>
        <v>1.1514969460298388E-2</v>
      </c>
      <c r="H76" s="15">
        <f t="shared" si="12"/>
        <v>0.48072494242515268</v>
      </c>
      <c r="I76" s="14">
        <f>COUNTIFS('WM Level'!$L:$L,$A76,'WM Level'!$I:$I,I$51)</f>
        <v>0</v>
      </c>
      <c r="J76" s="14">
        <f>COUNTIFS('WM Level'!$L:$L,$A76,'WM Level'!$I:$I,J$51)</f>
        <v>0</v>
      </c>
      <c r="K76" s="14">
        <f>COUNTIFS('WM Level'!$L:$L,$A76,'WM Level'!$I:$I,K$51)</f>
        <v>0</v>
      </c>
      <c r="L76" s="14">
        <f t="shared" si="16"/>
        <v>0</v>
      </c>
      <c r="M76" s="16">
        <f t="shared" si="17"/>
        <v>0</v>
      </c>
      <c r="N76" s="16">
        <f t="shared" si="17"/>
        <v>0</v>
      </c>
      <c r="O76" s="16">
        <f t="shared" si="15"/>
        <v>0</v>
      </c>
    </row>
    <row r="77" spans="1:15" ht="15" thickBot="1" x14ac:dyDescent="0.4">
      <c r="A77" s="13" t="s">
        <v>145</v>
      </c>
      <c r="B77" s="14">
        <f>SUMIFS('Hub Level'!D:D,'Hub Level'!$P:$P, 'Hub Report'!$A77)</f>
        <v>88</v>
      </c>
      <c r="C77" s="14">
        <f>SUMIFS('Hub Level'!C:C, 'Hub Level'!$P:$P, 'Hub Report'!$A77)</f>
        <v>72</v>
      </c>
      <c r="D77" s="14">
        <f>SUMIFS('Hub Level'!E:E, 'Hub Level'!$P:$P, 'Hub Report'!$A77)</f>
        <v>8770</v>
      </c>
      <c r="E77" s="14">
        <f>SUMIFS('Hub Level'!B:B, 'Hub Level'!$P:$P, 'Hub Report'!$A77)</f>
        <v>7634</v>
      </c>
      <c r="F77" s="14">
        <f>SUMIFS('Hub Level'!F:F, 'Hub Level'!$P:$P, 'Hub Report'!$A77)</f>
        <v>16564</v>
      </c>
      <c r="G77" s="15">
        <f t="shared" si="11"/>
        <v>5.312726394590679E-3</v>
      </c>
      <c r="H77" s="15">
        <f t="shared" si="12"/>
        <v>0.53477420912822993</v>
      </c>
      <c r="I77" s="14">
        <f>COUNTIFS('WM Level'!$L:$L,$A77,'WM Level'!$I:$I,I$51)</f>
        <v>0</v>
      </c>
      <c r="J77" s="14">
        <f>COUNTIFS('WM Level'!$L:$L,$A77,'WM Level'!$I:$I,J$51)</f>
        <v>0</v>
      </c>
      <c r="K77" s="14">
        <f>COUNTIFS('WM Level'!$L:$L,$A77,'WM Level'!$I:$I,K$51)</f>
        <v>0</v>
      </c>
      <c r="L77" s="14">
        <f t="shared" si="16"/>
        <v>0</v>
      </c>
      <c r="M77" s="16">
        <f t="shared" si="17"/>
        <v>0</v>
      </c>
      <c r="N77" s="16">
        <f t="shared" si="17"/>
        <v>0</v>
      </c>
      <c r="O77" s="16">
        <f t="shared" si="15"/>
        <v>0</v>
      </c>
    </row>
    <row r="78" spans="1:15" ht="15" thickBot="1" x14ac:dyDescent="0.4">
      <c r="A78" s="13" t="s">
        <v>148</v>
      </c>
      <c r="B78" s="14">
        <f>SUMIFS('Hub Level'!D:D,'Hub Level'!$P:$P, 'Hub Report'!$A78)</f>
        <v>80</v>
      </c>
      <c r="C78" s="14">
        <f>SUMIFS('Hub Level'!C:C, 'Hub Level'!$P:$P, 'Hub Report'!$A78)</f>
        <v>42</v>
      </c>
      <c r="D78" s="14">
        <f>SUMIFS('Hub Level'!E:E, 'Hub Level'!$P:$P, 'Hub Report'!$A78)</f>
        <v>3949</v>
      </c>
      <c r="E78" s="14">
        <f>SUMIFS('Hub Level'!B:B, 'Hub Level'!$P:$P, 'Hub Report'!$A78)</f>
        <v>9426</v>
      </c>
      <c r="F78" s="14">
        <f>SUMIFS('Hub Level'!F:F, 'Hub Level'!$P:$P, 'Hub Report'!$A78)</f>
        <v>13497</v>
      </c>
      <c r="G78" s="15">
        <f t="shared" si="11"/>
        <v>5.9272430910572724E-3</v>
      </c>
      <c r="H78" s="15">
        <f t="shared" si="12"/>
        <v>0.29851078017337185</v>
      </c>
      <c r="I78" s="14">
        <f>COUNTIFS('WM Level'!$L:$L,$A78,'WM Level'!$I:$I,I$51)</f>
        <v>0</v>
      </c>
      <c r="J78" s="14">
        <f>COUNTIFS('WM Level'!$L:$L,$A78,'WM Level'!$I:$I,J$51)</f>
        <v>0</v>
      </c>
      <c r="K78" s="14">
        <f>COUNTIFS('WM Level'!$L:$L,$A78,'WM Level'!$I:$I,K$51)</f>
        <v>0</v>
      </c>
      <c r="L78" s="14">
        <f t="shared" si="16"/>
        <v>0</v>
      </c>
      <c r="M78" s="16">
        <f t="shared" si="17"/>
        <v>0</v>
      </c>
      <c r="N78" s="16">
        <f t="shared" si="17"/>
        <v>0</v>
      </c>
      <c r="O78" s="16">
        <f t="shared" si="15"/>
        <v>0</v>
      </c>
    </row>
    <row r="79" spans="1:15" ht="15" thickBot="1" x14ac:dyDescent="0.4">
      <c r="A79" s="13" t="s">
        <v>74</v>
      </c>
      <c r="B79" s="14">
        <f>SUMIFS('Hub Level'!D:D,'Hub Level'!$P:$P, 'Hub Report'!$A79)</f>
        <v>147</v>
      </c>
      <c r="C79" s="14">
        <f>SUMIFS('Hub Level'!C:C, 'Hub Level'!$P:$P, 'Hub Report'!$A79)</f>
        <v>137</v>
      </c>
      <c r="D79" s="14">
        <f>SUMIFS('Hub Level'!E:E, 'Hub Level'!$P:$P, 'Hub Report'!$A79)</f>
        <v>6910</v>
      </c>
      <c r="E79" s="14">
        <f>SUMIFS('Hub Level'!B:B, 'Hub Level'!$P:$P, 'Hub Report'!$A79)</f>
        <v>20479</v>
      </c>
      <c r="F79" s="14">
        <f>SUMIFS('Hub Level'!F:F, 'Hub Level'!$P:$P, 'Hub Report'!$A79)</f>
        <v>27673</v>
      </c>
      <c r="G79" s="15">
        <f t="shared" si="11"/>
        <v>5.3120370035774946E-3</v>
      </c>
      <c r="H79" s="15">
        <f t="shared" si="12"/>
        <v>0.25501391247786653</v>
      </c>
      <c r="I79" s="14">
        <f>COUNTIFS('WM Level'!$L:$L,$A79,'WM Level'!$I:$I,I$51)</f>
        <v>0</v>
      </c>
      <c r="J79" s="14">
        <f>COUNTIFS('WM Level'!$L:$L,$A79,'WM Level'!$I:$I,J$51)</f>
        <v>0</v>
      </c>
      <c r="K79" s="14">
        <f>COUNTIFS('WM Level'!$L:$L,$A79,'WM Level'!$I:$I,K$51)</f>
        <v>0</v>
      </c>
      <c r="L79" s="14">
        <f t="shared" si="16"/>
        <v>0</v>
      </c>
      <c r="M79" s="16">
        <f t="shared" si="17"/>
        <v>0</v>
      </c>
      <c r="N79" s="16">
        <f t="shared" si="17"/>
        <v>0</v>
      </c>
      <c r="O79" s="16">
        <f t="shared" si="15"/>
        <v>0</v>
      </c>
    </row>
    <row r="80" spans="1:15" ht="15" thickBot="1" x14ac:dyDescent="0.4">
      <c r="A80" s="13" t="s">
        <v>153</v>
      </c>
      <c r="B80" s="14">
        <f>SUMIFS('Hub Level'!D:D,'Hub Level'!$P:$P, 'Hub Report'!$A80)</f>
        <v>151</v>
      </c>
      <c r="C80" s="14">
        <f>SUMIFS('Hub Level'!C:C, 'Hub Level'!$P:$P, 'Hub Report'!$A80)</f>
        <v>96</v>
      </c>
      <c r="D80" s="14">
        <f>SUMIFS('Hub Level'!E:E, 'Hub Level'!$P:$P, 'Hub Report'!$A80)</f>
        <v>6482</v>
      </c>
      <c r="E80" s="14">
        <f>SUMIFS('Hub Level'!B:B, 'Hub Level'!$P:$P, 'Hub Report'!$A80)</f>
        <v>13190</v>
      </c>
      <c r="F80" s="14">
        <f>SUMIFS('Hub Level'!F:F, 'Hub Level'!$P:$P, 'Hub Report'!$A80)</f>
        <v>19919</v>
      </c>
      <c r="G80" s="15">
        <f t="shared" si="11"/>
        <v>7.5807018424619713E-3</v>
      </c>
      <c r="H80" s="15">
        <f t="shared" si="12"/>
        <v>0.33299864451026656</v>
      </c>
      <c r="I80" s="14">
        <f>COUNTIFS('WM Level'!$L:$L,$A80,'WM Level'!$I:$I,I$51)</f>
        <v>0</v>
      </c>
      <c r="J80" s="14">
        <f>COUNTIFS('WM Level'!$L:$L,$A80,'WM Level'!$I:$I,J$51)</f>
        <v>0</v>
      </c>
      <c r="K80" s="14">
        <f>COUNTIFS('WM Level'!$L:$L,$A80,'WM Level'!$I:$I,K$51)</f>
        <v>0</v>
      </c>
      <c r="L80" s="14">
        <f t="shared" si="16"/>
        <v>0</v>
      </c>
      <c r="M80" s="16">
        <f t="shared" si="17"/>
        <v>0</v>
      </c>
      <c r="N80" s="16">
        <f t="shared" si="17"/>
        <v>0</v>
      </c>
      <c r="O80" s="16">
        <f t="shared" si="15"/>
        <v>0</v>
      </c>
    </row>
    <row r="81" spans="1:15" ht="15" thickBot="1" x14ac:dyDescent="0.4">
      <c r="A81" s="13" t="s">
        <v>111</v>
      </c>
      <c r="B81" s="14">
        <f>SUMIFS('Hub Level'!D:D,'Hub Level'!$P:$P, 'Hub Report'!$A81)</f>
        <v>134</v>
      </c>
      <c r="C81" s="14">
        <f>SUMIFS('Hub Level'!C:C, 'Hub Level'!$P:$P, 'Hub Report'!$A81)</f>
        <v>72</v>
      </c>
      <c r="D81" s="14">
        <f>SUMIFS('Hub Level'!E:E, 'Hub Level'!$P:$P, 'Hub Report'!$A81)</f>
        <v>8229</v>
      </c>
      <c r="E81" s="14">
        <f>SUMIFS('Hub Level'!B:B, 'Hub Level'!$P:$P, 'Hub Report'!$A81)</f>
        <v>13345</v>
      </c>
      <c r="F81" s="14">
        <f>SUMIFS('Hub Level'!F:F, 'Hub Level'!$P:$P, 'Hub Report'!$A81)</f>
        <v>21780</v>
      </c>
      <c r="G81" s="15">
        <f t="shared" si="11"/>
        <v>6.152433425160698E-3</v>
      </c>
      <c r="H81" s="15">
        <f t="shared" si="12"/>
        <v>0.38397612488521582</v>
      </c>
      <c r="I81" s="14">
        <f>COUNTIFS('WM Level'!$L:$L,$A81,'WM Level'!$I:$I,I$51)</f>
        <v>0</v>
      </c>
      <c r="J81" s="14">
        <f>COUNTIFS('WM Level'!$L:$L,$A81,'WM Level'!$I:$I,J$51)</f>
        <v>0</v>
      </c>
      <c r="K81" s="14">
        <f>COUNTIFS('WM Level'!$L:$L,$A81,'WM Level'!$I:$I,K$51)</f>
        <v>0</v>
      </c>
      <c r="L81" s="14">
        <f t="shared" si="16"/>
        <v>0</v>
      </c>
      <c r="M81" s="16">
        <f t="shared" si="17"/>
        <v>0</v>
      </c>
      <c r="N81" s="16">
        <f t="shared" si="17"/>
        <v>0</v>
      </c>
      <c r="O81" s="16">
        <f t="shared" si="15"/>
        <v>0</v>
      </c>
    </row>
    <row r="82" spans="1:15" ht="15" thickBot="1" x14ac:dyDescent="0.4">
      <c r="A82" s="13" t="s">
        <v>169</v>
      </c>
      <c r="B82" s="14">
        <f>SUMIFS('Hub Level'!D:D,'Hub Level'!$P:$P, 'Hub Report'!$A82)</f>
        <v>172</v>
      </c>
      <c r="C82" s="14">
        <f>SUMIFS('Hub Level'!C:C, 'Hub Level'!$P:$P, 'Hub Report'!$A82)</f>
        <v>132</v>
      </c>
      <c r="D82" s="14">
        <f>SUMIFS('Hub Level'!E:E, 'Hub Level'!$P:$P, 'Hub Report'!$A82)</f>
        <v>9792</v>
      </c>
      <c r="E82" s="14">
        <f>SUMIFS('Hub Level'!B:B, 'Hub Level'!$P:$P, 'Hub Report'!$A82)</f>
        <v>22700</v>
      </c>
      <c r="F82" s="14">
        <f>SUMIFS('Hub Level'!F:F, 'Hub Level'!$P:$P, 'Hub Report'!$A82)</f>
        <v>32796</v>
      </c>
      <c r="G82" s="15">
        <f t="shared" si="11"/>
        <v>5.2445420173191856E-3</v>
      </c>
      <c r="H82" s="15">
        <f t="shared" si="12"/>
        <v>0.30381753872423467</v>
      </c>
      <c r="I82" s="14">
        <f>COUNTIFS('WM Level'!$L:$L,$A82,'WM Level'!$I:$I,I$51)</f>
        <v>0</v>
      </c>
      <c r="J82" s="14">
        <f>COUNTIFS('WM Level'!$L:$L,$A82,'WM Level'!$I:$I,J$51)</f>
        <v>0</v>
      </c>
      <c r="K82" s="14">
        <f>COUNTIFS('WM Level'!$L:$L,$A82,'WM Level'!$I:$I,K$51)</f>
        <v>0</v>
      </c>
      <c r="L82" s="14">
        <f t="shared" si="16"/>
        <v>0</v>
      </c>
      <c r="M82" s="16">
        <f t="shared" si="17"/>
        <v>0</v>
      </c>
      <c r="N82" s="16">
        <f t="shared" si="17"/>
        <v>0</v>
      </c>
      <c r="O82" s="16">
        <f t="shared" si="15"/>
        <v>0</v>
      </c>
    </row>
    <row r="83" spans="1:15" ht="15" thickBot="1" x14ac:dyDescent="0.4">
      <c r="A83" s="13" t="s">
        <v>180</v>
      </c>
      <c r="B83" s="14">
        <f>SUMIFS('Hub Level'!D:D,'Hub Level'!$P:$P, 'Hub Report'!$A83)</f>
        <v>67</v>
      </c>
      <c r="C83" s="14">
        <f>SUMIFS('Hub Level'!C:C, 'Hub Level'!$P:$P, 'Hub Report'!$A83)</f>
        <v>34</v>
      </c>
      <c r="D83" s="14">
        <f>SUMIFS('Hub Level'!E:E, 'Hub Level'!$P:$P, 'Hub Report'!$A83)</f>
        <v>6201</v>
      </c>
      <c r="E83" s="14">
        <f>SUMIFS('Hub Level'!B:B, 'Hub Level'!$P:$P, 'Hub Report'!$A83)</f>
        <v>12454</v>
      </c>
      <c r="F83" s="14">
        <f>SUMIFS('Hub Level'!F:F, 'Hub Level'!$P:$P, 'Hub Report'!$A83)</f>
        <v>18756</v>
      </c>
      <c r="G83" s="15">
        <f t="shared" si="11"/>
        <v>3.5721902324589465E-3</v>
      </c>
      <c r="H83" s="15">
        <f t="shared" si="12"/>
        <v>0.33418639368735337</v>
      </c>
      <c r="I83" s="14">
        <f>COUNTIFS('WM Level'!$L:$L,$A83,'WM Level'!$I:$I,I$51)</f>
        <v>0</v>
      </c>
      <c r="J83" s="14">
        <f>COUNTIFS('WM Level'!$L:$L,$A83,'WM Level'!$I:$I,J$51)</f>
        <v>0</v>
      </c>
      <c r="K83" s="14">
        <f>COUNTIFS('WM Level'!$L:$L,$A83,'WM Level'!$I:$I,K$51)</f>
        <v>0</v>
      </c>
      <c r="L83" s="14">
        <f t="shared" si="16"/>
        <v>0</v>
      </c>
      <c r="M83" s="16">
        <f t="shared" si="17"/>
        <v>0</v>
      </c>
      <c r="N83" s="16">
        <f t="shared" si="17"/>
        <v>0</v>
      </c>
      <c r="O83" s="16">
        <f t="shared" si="15"/>
        <v>0</v>
      </c>
    </row>
    <row r="84" spans="1:15" ht="15" thickBot="1" x14ac:dyDescent="0.4">
      <c r="A84" s="13" t="s">
        <v>193</v>
      </c>
      <c r="B84" s="14">
        <f>SUMIFS('Hub Level'!D:D,'Hub Level'!$P:$P, 'Hub Report'!$A84)</f>
        <v>48</v>
      </c>
      <c r="C84" s="14">
        <f>SUMIFS('Hub Level'!C:C, 'Hub Level'!$P:$P, 'Hub Report'!$A84)</f>
        <v>50</v>
      </c>
      <c r="D84" s="14">
        <f>SUMIFS('Hub Level'!E:E, 'Hub Level'!$P:$P, 'Hub Report'!$A84)</f>
        <v>5112</v>
      </c>
      <c r="E84" s="14">
        <f>SUMIFS('Hub Level'!B:B, 'Hub Level'!$P:$P, 'Hub Report'!$A84)</f>
        <v>13210</v>
      </c>
      <c r="F84" s="14">
        <f>SUMIFS('Hub Level'!F:F, 'Hub Level'!$P:$P, 'Hub Report'!$A84)</f>
        <v>18420</v>
      </c>
      <c r="G84" s="15">
        <f t="shared" ref="G84:G115" si="18">B84/F84</f>
        <v>2.6058631921824105E-3</v>
      </c>
      <c r="H84" s="15">
        <f t="shared" si="12"/>
        <v>0.28013029315960913</v>
      </c>
      <c r="I84" s="14">
        <f>COUNTIFS('WM Level'!$L:$L,$A84,'WM Level'!$I:$I,I$51)</f>
        <v>0</v>
      </c>
      <c r="J84" s="14">
        <f>COUNTIFS('WM Level'!$L:$L,$A84,'WM Level'!$I:$I,J$51)</f>
        <v>0</v>
      </c>
      <c r="K84" s="14">
        <f>COUNTIFS('WM Level'!$L:$L,$A84,'WM Level'!$I:$I,K$51)</f>
        <v>0</v>
      </c>
      <c r="L84" s="14">
        <f t="shared" si="16"/>
        <v>0</v>
      </c>
      <c r="M84" s="16">
        <f t="shared" si="17"/>
        <v>0</v>
      </c>
      <c r="N84" s="16">
        <f t="shared" si="17"/>
        <v>0</v>
      </c>
      <c r="O84" s="16">
        <f t="shared" ref="O84:O115" si="19">K84/$F84</f>
        <v>0</v>
      </c>
    </row>
    <row r="85" spans="1:15" ht="15" thickBot="1" x14ac:dyDescent="0.4">
      <c r="A85" s="13" t="s">
        <v>191</v>
      </c>
      <c r="B85" s="14">
        <f>SUMIFS('Hub Level'!D:D,'Hub Level'!$P:$P, 'Hub Report'!$A85)</f>
        <v>25</v>
      </c>
      <c r="C85" s="14">
        <f>SUMIFS('Hub Level'!C:C, 'Hub Level'!$P:$P, 'Hub Report'!$A85)</f>
        <v>41</v>
      </c>
      <c r="D85" s="14">
        <f>SUMIFS('Hub Level'!E:E, 'Hub Level'!$P:$P, 'Hub Report'!$A85)</f>
        <v>3340</v>
      </c>
      <c r="E85" s="14">
        <f>SUMIFS('Hub Level'!B:B, 'Hub Level'!$P:$P, 'Hub Report'!$A85)</f>
        <v>6130</v>
      </c>
      <c r="F85" s="14">
        <f>SUMIFS('Hub Level'!F:F, 'Hub Level'!$P:$P, 'Hub Report'!$A85)</f>
        <v>9536</v>
      </c>
      <c r="G85" s="15">
        <f t="shared" si="18"/>
        <v>2.6216442953020135E-3</v>
      </c>
      <c r="H85" s="15">
        <f t="shared" si="12"/>
        <v>0.35287332214765099</v>
      </c>
      <c r="I85" s="14">
        <f>COUNTIFS('WM Level'!$L:$L,$A85,'WM Level'!$I:$I,I$51)</f>
        <v>0</v>
      </c>
      <c r="J85" s="14">
        <f>COUNTIFS('WM Level'!$L:$L,$A85,'WM Level'!$I:$I,J$51)</f>
        <v>0</v>
      </c>
      <c r="K85" s="14">
        <f>COUNTIFS('WM Level'!$L:$L,$A85,'WM Level'!$I:$I,K$51)</f>
        <v>0</v>
      </c>
      <c r="L85" s="14">
        <f t="shared" si="16"/>
        <v>0</v>
      </c>
      <c r="M85" s="16">
        <f t="shared" si="17"/>
        <v>0</v>
      </c>
      <c r="N85" s="16">
        <f t="shared" si="17"/>
        <v>0</v>
      </c>
      <c r="O85" s="16">
        <f t="shared" si="19"/>
        <v>0</v>
      </c>
    </row>
    <row r="86" spans="1:15" ht="15" thickBot="1" x14ac:dyDescent="0.4">
      <c r="A86" s="13" t="s">
        <v>185</v>
      </c>
      <c r="B86" s="14">
        <f>SUMIFS('Hub Level'!D:D,'Hub Level'!$P:$P, 'Hub Report'!$A86)</f>
        <v>30</v>
      </c>
      <c r="C86" s="14">
        <f>SUMIFS('Hub Level'!C:C, 'Hub Level'!$P:$P, 'Hub Report'!$A86)</f>
        <v>38</v>
      </c>
      <c r="D86" s="14">
        <f>SUMIFS('Hub Level'!E:E, 'Hub Level'!$P:$P, 'Hub Report'!$A86)</f>
        <v>3170</v>
      </c>
      <c r="E86" s="14">
        <f>SUMIFS('Hub Level'!B:B, 'Hub Level'!$P:$P, 'Hub Report'!$A86)</f>
        <v>8498</v>
      </c>
      <c r="F86" s="14">
        <f>SUMIFS('Hub Level'!F:F, 'Hub Level'!$P:$P, 'Hub Report'!$A86)</f>
        <v>11736</v>
      </c>
      <c r="G86" s="15">
        <f t="shared" si="18"/>
        <v>2.5562372188139061E-3</v>
      </c>
      <c r="H86" s="15">
        <f t="shared" si="12"/>
        <v>0.27266530334014999</v>
      </c>
      <c r="I86" s="14">
        <f>COUNTIFS('WM Level'!$L:$L,$A86,'WM Level'!$I:$I,I$51)</f>
        <v>0</v>
      </c>
      <c r="J86" s="14">
        <f>COUNTIFS('WM Level'!$L:$L,$A86,'WM Level'!$I:$I,J$51)</f>
        <v>0</v>
      </c>
      <c r="K86" s="14">
        <f>COUNTIFS('WM Level'!$L:$L,$A86,'WM Level'!$I:$I,K$51)</f>
        <v>0</v>
      </c>
      <c r="L86" s="14">
        <f t="shared" si="16"/>
        <v>0</v>
      </c>
      <c r="M86" s="16">
        <f t="shared" si="17"/>
        <v>0</v>
      </c>
      <c r="N86" s="16">
        <f t="shared" si="17"/>
        <v>0</v>
      </c>
      <c r="O86" s="16">
        <f t="shared" si="19"/>
        <v>0</v>
      </c>
    </row>
    <row r="87" spans="1:15" ht="15" thickBot="1" x14ac:dyDescent="0.4">
      <c r="A87" s="13" t="s">
        <v>177</v>
      </c>
      <c r="B87" s="14">
        <f>SUMIFS('Hub Level'!D:D,'Hub Level'!$P:$P, 'Hub Report'!$A87)</f>
        <v>183</v>
      </c>
      <c r="C87" s="14">
        <f>SUMIFS('Hub Level'!C:C, 'Hub Level'!$P:$P, 'Hub Report'!$A87)</f>
        <v>117</v>
      </c>
      <c r="D87" s="14">
        <f>SUMIFS('Hub Level'!E:E, 'Hub Level'!$P:$P, 'Hub Report'!$A87)</f>
        <v>8381</v>
      </c>
      <c r="E87" s="14">
        <f>SUMIFS('Hub Level'!B:B, 'Hub Level'!$P:$P, 'Hub Report'!$A87)</f>
        <v>21405</v>
      </c>
      <c r="F87" s="14">
        <f>SUMIFS('Hub Level'!F:F, 'Hub Level'!$P:$P, 'Hub Report'!$A87)</f>
        <v>30086</v>
      </c>
      <c r="G87" s="15">
        <f t="shared" si="18"/>
        <v>6.0825633184870042E-3</v>
      </c>
      <c r="H87" s="15">
        <f t="shared" si="12"/>
        <v>0.28465066808482353</v>
      </c>
      <c r="I87" s="14">
        <f>COUNTIFS('WM Level'!$L:$L,$A87,'WM Level'!$I:$I,I$51)</f>
        <v>0</v>
      </c>
      <c r="J87" s="14">
        <f>COUNTIFS('WM Level'!$L:$L,$A87,'WM Level'!$I:$I,J$51)</f>
        <v>0</v>
      </c>
      <c r="K87" s="14">
        <f>COUNTIFS('WM Level'!$L:$L,$A87,'WM Level'!$I:$I,K$51)</f>
        <v>0</v>
      </c>
      <c r="L87" s="14">
        <f t="shared" si="16"/>
        <v>0</v>
      </c>
      <c r="M87" s="16">
        <f t="shared" si="17"/>
        <v>0</v>
      </c>
      <c r="N87" s="16">
        <f t="shared" si="17"/>
        <v>0</v>
      </c>
      <c r="O87" s="16">
        <f t="shared" si="19"/>
        <v>0</v>
      </c>
    </row>
    <row r="88" spans="1:15" ht="15" thickBot="1" x14ac:dyDescent="0.4">
      <c r="A88" s="13" t="s">
        <v>226</v>
      </c>
      <c r="B88" s="14">
        <f>SUMIFS('Hub Level'!D:D,'Hub Level'!$P:$P, 'Hub Report'!$A88)</f>
        <v>77</v>
      </c>
      <c r="C88" s="14">
        <f>SUMIFS('Hub Level'!C:C, 'Hub Level'!$P:$P, 'Hub Report'!$A88)</f>
        <v>91</v>
      </c>
      <c r="D88" s="14">
        <f>SUMIFS('Hub Level'!E:E, 'Hub Level'!$P:$P, 'Hub Report'!$A88)</f>
        <v>6655</v>
      </c>
      <c r="E88" s="14">
        <f>SUMIFS('Hub Level'!B:B, 'Hub Level'!$P:$P, 'Hub Report'!$A88)</f>
        <v>14804</v>
      </c>
      <c r="F88" s="14">
        <f>SUMIFS('Hub Level'!F:F, 'Hub Level'!$P:$P, 'Hub Report'!$A88)</f>
        <v>21627</v>
      </c>
      <c r="G88" s="15">
        <f t="shared" si="18"/>
        <v>3.5603643593656079E-3</v>
      </c>
      <c r="H88" s="15">
        <f t="shared" si="12"/>
        <v>0.31127756970453602</v>
      </c>
      <c r="I88" s="14">
        <f>COUNTIFS('WM Level'!$L:$L,$A88,'WM Level'!$I:$I,I$51)</f>
        <v>0</v>
      </c>
      <c r="J88" s="14">
        <f>COUNTIFS('WM Level'!$L:$L,$A88,'WM Level'!$I:$I,J$51)</f>
        <v>0</v>
      </c>
      <c r="K88" s="14">
        <f>COUNTIFS('WM Level'!$L:$L,$A88,'WM Level'!$I:$I,K$51)</f>
        <v>0</v>
      </c>
      <c r="L88" s="14">
        <f t="shared" si="16"/>
        <v>0</v>
      </c>
      <c r="M88" s="16">
        <f t="shared" si="17"/>
        <v>0</v>
      </c>
      <c r="N88" s="16">
        <f t="shared" si="17"/>
        <v>0</v>
      </c>
      <c r="O88" s="16">
        <f t="shared" si="19"/>
        <v>0</v>
      </c>
    </row>
    <row r="89" spans="1:15" ht="15" thickBot="1" x14ac:dyDescent="0.4">
      <c r="A89" s="13" t="s">
        <v>125</v>
      </c>
      <c r="B89" s="14">
        <f>SUMIFS('Hub Level'!D:D,'Hub Level'!$P:$P, 'Hub Report'!$A89)</f>
        <v>82</v>
      </c>
      <c r="C89" s="14">
        <f>SUMIFS('Hub Level'!C:C, 'Hub Level'!$P:$P, 'Hub Report'!$A89)</f>
        <v>50</v>
      </c>
      <c r="D89" s="14">
        <f>SUMIFS('Hub Level'!E:E, 'Hub Level'!$P:$P, 'Hub Report'!$A89)</f>
        <v>3012</v>
      </c>
      <c r="E89" s="14">
        <f>SUMIFS('Hub Level'!B:B, 'Hub Level'!$P:$P, 'Hub Report'!$A89)</f>
        <v>7069</v>
      </c>
      <c r="F89" s="14">
        <f>SUMIFS('Hub Level'!F:F, 'Hub Level'!$P:$P, 'Hub Report'!$A89)</f>
        <v>10213</v>
      </c>
      <c r="G89" s="15">
        <f t="shared" si="18"/>
        <v>8.0289826691471652E-3</v>
      </c>
      <c r="H89" s="15">
        <f t="shared" si="12"/>
        <v>0.3029472241261138</v>
      </c>
      <c r="I89" s="14">
        <f>COUNTIFS('WM Level'!$L:$L,$A89,'WM Level'!$I:$I,I$51)</f>
        <v>0</v>
      </c>
      <c r="J89" s="14">
        <f>COUNTIFS('WM Level'!$L:$L,$A89,'WM Level'!$I:$I,J$51)</f>
        <v>0</v>
      </c>
      <c r="K89" s="14">
        <f>COUNTIFS('WM Level'!$L:$L,$A89,'WM Level'!$I:$I,K$51)</f>
        <v>0</v>
      </c>
      <c r="L89" s="14">
        <f t="shared" si="16"/>
        <v>0</v>
      </c>
      <c r="M89" s="16">
        <f t="shared" si="17"/>
        <v>0</v>
      </c>
      <c r="N89" s="16">
        <f t="shared" si="17"/>
        <v>0</v>
      </c>
      <c r="O89" s="16">
        <f t="shared" si="19"/>
        <v>0</v>
      </c>
    </row>
    <row r="90" spans="1:15" ht="15" thickBot="1" x14ac:dyDescent="0.4">
      <c r="A90" s="13" t="s">
        <v>255</v>
      </c>
      <c r="B90" s="14">
        <f>SUMIFS('Hub Level'!D:D,'Hub Level'!$P:$P, 'Hub Report'!$A90)</f>
        <v>199</v>
      </c>
      <c r="C90" s="14">
        <f>SUMIFS('Hub Level'!C:C, 'Hub Level'!$P:$P, 'Hub Report'!$A90)</f>
        <v>84</v>
      </c>
      <c r="D90" s="14">
        <f>SUMIFS('Hub Level'!E:E, 'Hub Level'!$P:$P, 'Hub Report'!$A90)</f>
        <v>13338</v>
      </c>
      <c r="E90" s="14">
        <f>SUMIFS('Hub Level'!B:B, 'Hub Level'!$P:$P, 'Hub Report'!$A90)</f>
        <v>27425</v>
      </c>
      <c r="F90" s="14">
        <f>SUMIFS('Hub Level'!F:F, 'Hub Level'!$P:$P, 'Hub Report'!$A90)</f>
        <v>41046</v>
      </c>
      <c r="G90" s="15">
        <f t="shared" si="18"/>
        <v>4.8482190712858747E-3</v>
      </c>
      <c r="H90" s="15">
        <f t="shared" si="12"/>
        <v>0.32980071139696926</v>
      </c>
      <c r="I90" s="14">
        <f>COUNTIFS('WM Level'!$L:$L,$A90,'WM Level'!$I:$I,I$51)</f>
        <v>0</v>
      </c>
      <c r="J90" s="14">
        <f>COUNTIFS('WM Level'!$L:$L,$A90,'WM Level'!$I:$I,J$51)</f>
        <v>0</v>
      </c>
      <c r="K90" s="14">
        <f>COUNTIFS('WM Level'!$L:$L,$A90,'WM Level'!$I:$I,K$51)</f>
        <v>0</v>
      </c>
      <c r="L90" s="14">
        <f t="shared" si="16"/>
        <v>0</v>
      </c>
      <c r="M90" s="16">
        <f t="shared" si="17"/>
        <v>0</v>
      </c>
      <c r="N90" s="16">
        <f t="shared" si="17"/>
        <v>0</v>
      </c>
      <c r="O90" s="16">
        <f t="shared" si="19"/>
        <v>0</v>
      </c>
    </row>
    <row r="91" spans="1:15" ht="15" thickBot="1" x14ac:dyDescent="0.4">
      <c r="A91" s="13" t="s">
        <v>84</v>
      </c>
      <c r="B91" s="14">
        <f>SUMIFS('Hub Level'!D:D,'Hub Level'!$P:$P, 'Hub Report'!$A91)</f>
        <v>82</v>
      </c>
      <c r="C91" s="14">
        <f>SUMIFS('Hub Level'!C:C, 'Hub Level'!$P:$P, 'Hub Report'!$A91)</f>
        <v>80</v>
      </c>
      <c r="D91" s="14">
        <f>SUMIFS('Hub Level'!E:E, 'Hub Level'!$P:$P, 'Hub Report'!$A91)</f>
        <v>7733</v>
      </c>
      <c r="E91" s="14">
        <f>SUMIFS('Hub Level'!B:B, 'Hub Level'!$P:$P, 'Hub Report'!$A91)</f>
        <v>17196</v>
      </c>
      <c r="F91" s="14">
        <f>SUMIFS('Hub Level'!F:F, 'Hub Level'!$P:$P, 'Hub Report'!$A91)</f>
        <v>25091</v>
      </c>
      <c r="G91" s="15">
        <f t="shared" si="18"/>
        <v>3.2681041010720977E-3</v>
      </c>
      <c r="H91" s="15">
        <f t="shared" si="12"/>
        <v>0.31146626280339562</v>
      </c>
      <c r="I91" s="14">
        <f>COUNTIFS('WM Level'!$L:$L,$A91,'WM Level'!$I:$I,I$51)</f>
        <v>0</v>
      </c>
      <c r="J91" s="14">
        <f>COUNTIFS('WM Level'!$L:$L,$A91,'WM Level'!$I:$I,J$51)</f>
        <v>0</v>
      </c>
      <c r="K91" s="14">
        <f>COUNTIFS('WM Level'!$L:$L,$A91,'WM Level'!$I:$I,K$51)</f>
        <v>0</v>
      </c>
      <c r="L91" s="14">
        <f t="shared" si="16"/>
        <v>0</v>
      </c>
      <c r="M91" s="16">
        <f t="shared" si="17"/>
        <v>0</v>
      </c>
      <c r="N91" s="16">
        <f t="shared" si="17"/>
        <v>0</v>
      </c>
      <c r="O91" s="16">
        <f t="shared" si="19"/>
        <v>0</v>
      </c>
    </row>
    <row r="92" spans="1:15" ht="15" thickBot="1" x14ac:dyDescent="0.4">
      <c r="A92" s="13" t="s">
        <v>59</v>
      </c>
      <c r="B92" s="14">
        <f>SUMIFS('Hub Level'!D:D,'Hub Level'!$P:$P, 'Hub Report'!$A92)</f>
        <v>311</v>
      </c>
      <c r="C92" s="14">
        <f>SUMIFS('Hub Level'!C:C, 'Hub Level'!$P:$P, 'Hub Report'!$A92)</f>
        <v>107</v>
      </c>
      <c r="D92" s="14">
        <f>SUMIFS('Hub Level'!E:E, 'Hub Level'!$P:$P, 'Hub Report'!$A92)</f>
        <v>12743</v>
      </c>
      <c r="E92" s="14">
        <f>SUMIFS('Hub Level'!B:B, 'Hub Level'!$P:$P, 'Hub Report'!$A92)</f>
        <v>15906</v>
      </c>
      <c r="F92" s="14">
        <f>SUMIFS('Hub Level'!F:F, 'Hub Level'!$P:$P, 'Hub Report'!$A92)</f>
        <v>29067</v>
      </c>
      <c r="G92" s="15">
        <f t="shared" si="18"/>
        <v>1.0699418584649258E-2</v>
      </c>
      <c r="H92" s="15">
        <f t="shared" si="12"/>
        <v>0.44910035435373447</v>
      </c>
      <c r="I92" s="14">
        <f>COUNTIFS('WM Level'!$L:$L,$A92,'WM Level'!$I:$I,I$51)</f>
        <v>0</v>
      </c>
      <c r="J92" s="14">
        <f>COUNTIFS('WM Level'!$L:$L,$A92,'WM Level'!$I:$I,J$51)</f>
        <v>0</v>
      </c>
      <c r="K92" s="14">
        <f>COUNTIFS('WM Level'!$L:$L,$A92,'WM Level'!$I:$I,K$51)</f>
        <v>0</v>
      </c>
      <c r="L92" s="14">
        <f t="shared" si="16"/>
        <v>0</v>
      </c>
      <c r="M92" s="16">
        <f t="shared" si="17"/>
        <v>0</v>
      </c>
      <c r="N92" s="16">
        <f t="shared" si="17"/>
        <v>0</v>
      </c>
      <c r="O92" s="16">
        <f t="shared" si="19"/>
        <v>0</v>
      </c>
    </row>
    <row r="93" spans="1:15" ht="15" thickBot="1" x14ac:dyDescent="0.4">
      <c r="A93" s="13" t="s">
        <v>247</v>
      </c>
      <c r="B93" s="14">
        <f>SUMIFS('Hub Level'!D:D,'Hub Level'!$P:$P, 'Hub Report'!$A93)</f>
        <v>5</v>
      </c>
      <c r="C93" s="14">
        <f>SUMIFS('Hub Level'!C:C, 'Hub Level'!$P:$P, 'Hub Report'!$A93)</f>
        <v>32</v>
      </c>
      <c r="D93" s="14">
        <f>SUMIFS('Hub Level'!E:E, 'Hub Level'!$P:$P, 'Hub Report'!$A93)</f>
        <v>2485</v>
      </c>
      <c r="E93" s="14">
        <f>SUMIFS('Hub Level'!B:B, 'Hub Level'!$P:$P, 'Hub Report'!$A93)</f>
        <v>6412</v>
      </c>
      <c r="F93" s="14">
        <f>SUMIFS('Hub Level'!F:F, 'Hub Level'!$P:$P, 'Hub Report'!$A93)</f>
        <v>8934</v>
      </c>
      <c r="G93" s="15">
        <f t="shared" si="18"/>
        <v>5.596597268860533E-4</v>
      </c>
      <c r="H93" s="15">
        <f t="shared" si="12"/>
        <v>0.27871054398925454</v>
      </c>
      <c r="I93" s="14">
        <f>COUNTIFS('WM Level'!$L:$L,$A93,'WM Level'!$I:$I,I$51)</f>
        <v>0</v>
      </c>
      <c r="J93" s="14">
        <f>COUNTIFS('WM Level'!$L:$L,$A93,'WM Level'!$I:$I,J$51)</f>
        <v>0</v>
      </c>
      <c r="K93" s="14">
        <f>COUNTIFS('WM Level'!$L:$L,$A93,'WM Level'!$I:$I,K$51)</f>
        <v>0</v>
      </c>
      <c r="L93" s="14">
        <f t="shared" si="16"/>
        <v>0</v>
      </c>
      <c r="M93" s="16">
        <f t="shared" si="17"/>
        <v>0</v>
      </c>
      <c r="N93" s="16">
        <f t="shared" si="17"/>
        <v>0</v>
      </c>
      <c r="O93" s="16">
        <f t="shared" si="19"/>
        <v>0</v>
      </c>
    </row>
    <row r="94" spans="1:15" ht="15" thickBot="1" x14ac:dyDescent="0.4">
      <c r="A94" s="13" t="s">
        <v>109</v>
      </c>
      <c r="B94" s="14">
        <f>SUMIFS('Hub Level'!D:D,'Hub Level'!$P:$P, 'Hub Report'!$A94)</f>
        <v>284</v>
      </c>
      <c r="C94" s="14">
        <f>SUMIFS('Hub Level'!C:C, 'Hub Level'!$P:$P, 'Hub Report'!$A94)</f>
        <v>71</v>
      </c>
      <c r="D94" s="14">
        <f>SUMIFS('Hub Level'!E:E, 'Hub Level'!$P:$P, 'Hub Report'!$A94)</f>
        <v>7567</v>
      </c>
      <c r="E94" s="14">
        <f>SUMIFS('Hub Level'!B:B, 'Hub Level'!$P:$P, 'Hub Report'!$A94)</f>
        <v>11058</v>
      </c>
      <c r="F94" s="14">
        <f>SUMIFS('Hub Level'!F:F, 'Hub Level'!$P:$P, 'Hub Report'!$A94)</f>
        <v>18980</v>
      </c>
      <c r="G94" s="15">
        <f t="shared" si="18"/>
        <v>1.4963119072708114E-2</v>
      </c>
      <c r="H94" s="15">
        <f t="shared" si="12"/>
        <v>0.4136459430979979</v>
      </c>
      <c r="I94" s="14">
        <f>COUNTIFS('WM Level'!$L:$L,$A94,'WM Level'!$I:$I,I$51)</f>
        <v>0</v>
      </c>
      <c r="J94" s="14">
        <f>COUNTIFS('WM Level'!$L:$L,$A94,'WM Level'!$I:$I,J$51)</f>
        <v>0</v>
      </c>
      <c r="K94" s="14">
        <f>COUNTIFS('WM Level'!$L:$L,$A94,'WM Level'!$I:$I,K$51)</f>
        <v>0</v>
      </c>
      <c r="L94" s="14">
        <f t="shared" si="16"/>
        <v>0</v>
      </c>
      <c r="M94" s="16">
        <f t="shared" si="17"/>
        <v>0</v>
      </c>
      <c r="N94" s="16">
        <f t="shared" si="17"/>
        <v>0</v>
      </c>
      <c r="O94" s="16">
        <f t="shared" si="19"/>
        <v>0</v>
      </c>
    </row>
    <row r="95" spans="1:15" ht="15" thickBot="1" x14ac:dyDescent="0.4">
      <c r="A95" s="13" t="s">
        <v>78</v>
      </c>
      <c r="B95" s="14">
        <f>SUMIFS('Hub Level'!D:D,'Hub Level'!$P:$P, 'Hub Report'!$A95)</f>
        <v>103</v>
      </c>
      <c r="C95" s="14">
        <f>SUMIFS('Hub Level'!C:C, 'Hub Level'!$P:$P, 'Hub Report'!$A95)</f>
        <v>175</v>
      </c>
      <c r="D95" s="14">
        <f>SUMIFS('Hub Level'!E:E, 'Hub Level'!$P:$P, 'Hub Report'!$A95)</f>
        <v>11979</v>
      </c>
      <c r="E95" s="14">
        <f>SUMIFS('Hub Level'!B:B, 'Hub Level'!$P:$P, 'Hub Report'!$A95)</f>
        <v>28899</v>
      </c>
      <c r="F95" s="14">
        <f>SUMIFS('Hub Level'!F:F, 'Hub Level'!$P:$P, 'Hub Report'!$A95)</f>
        <v>41156</v>
      </c>
      <c r="G95" s="15">
        <f t="shared" si="18"/>
        <v>2.5026727573136359E-3</v>
      </c>
      <c r="H95" s="15">
        <f t="shared" si="12"/>
        <v>0.29356594421226551</v>
      </c>
      <c r="I95" s="14">
        <f>COUNTIFS('WM Level'!$L:$L,$A95,'WM Level'!$I:$I,I$51)</f>
        <v>0</v>
      </c>
      <c r="J95" s="14">
        <f>COUNTIFS('WM Level'!$L:$L,$A95,'WM Level'!$I:$I,J$51)</f>
        <v>0</v>
      </c>
      <c r="K95" s="14">
        <f>COUNTIFS('WM Level'!$L:$L,$A95,'WM Level'!$I:$I,K$51)</f>
        <v>0</v>
      </c>
      <c r="L95" s="14">
        <f t="shared" si="16"/>
        <v>0</v>
      </c>
      <c r="M95" s="16">
        <f t="shared" si="17"/>
        <v>0</v>
      </c>
      <c r="N95" s="16">
        <f t="shared" si="17"/>
        <v>0</v>
      </c>
      <c r="O95" s="16">
        <f t="shared" si="19"/>
        <v>0</v>
      </c>
    </row>
    <row r="96" spans="1:15" ht="15" thickBot="1" x14ac:dyDescent="0.4">
      <c r="A96" s="13" t="s">
        <v>1984</v>
      </c>
      <c r="B96" s="14">
        <f>SUMIFS('Hub Level'!D:D,'Hub Level'!$P:$P, 'Hub Report'!$A96)</f>
        <v>233</v>
      </c>
      <c r="C96" s="14">
        <f>SUMIFS('Hub Level'!C:C, 'Hub Level'!$P:$P, 'Hub Report'!$A96)</f>
        <v>76</v>
      </c>
      <c r="D96" s="14">
        <f>SUMIFS('Hub Level'!E:E, 'Hub Level'!$P:$P, 'Hub Report'!$A96)</f>
        <v>6847</v>
      </c>
      <c r="E96" s="14">
        <f>SUMIFS('Hub Level'!B:B, 'Hub Level'!$P:$P, 'Hub Report'!$A96)</f>
        <v>9597</v>
      </c>
      <c r="F96" s="14">
        <f>SUMIFS('Hub Level'!F:F, 'Hub Level'!$P:$P, 'Hub Report'!$A96)</f>
        <v>16753</v>
      </c>
      <c r="G96" s="15">
        <f t="shared" si="18"/>
        <v>1.3907956783859607E-2</v>
      </c>
      <c r="H96" s="15">
        <f t="shared" si="12"/>
        <v>0.42261087566406019</v>
      </c>
      <c r="I96" s="14">
        <f>COUNTIFS('WM Level'!$L:$L,$A96,'WM Level'!$I:$I,I$51)</f>
        <v>0</v>
      </c>
      <c r="J96" s="14">
        <f>COUNTIFS('WM Level'!$L:$L,$A96,'WM Level'!$I:$I,J$51)</f>
        <v>0</v>
      </c>
      <c r="K96" s="14">
        <f>COUNTIFS('WM Level'!$L:$L,$A96,'WM Level'!$I:$I,K$51)</f>
        <v>0</v>
      </c>
      <c r="L96" s="14">
        <f t="shared" si="16"/>
        <v>0</v>
      </c>
      <c r="M96" s="16">
        <f t="shared" si="17"/>
        <v>0</v>
      </c>
      <c r="N96" s="16">
        <f t="shared" si="17"/>
        <v>0</v>
      </c>
      <c r="O96" s="16">
        <f t="shared" si="19"/>
        <v>0</v>
      </c>
    </row>
    <row r="97" spans="1:15" ht="15" thickBot="1" x14ac:dyDescent="0.4">
      <c r="A97" s="13" t="s">
        <v>43</v>
      </c>
      <c r="B97" s="14">
        <f>SUMIFS('Hub Level'!D:D,'Hub Level'!$P:$P, 'Hub Report'!$A97)</f>
        <v>107</v>
      </c>
      <c r="C97" s="14">
        <f>SUMIFS('Hub Level'!C:C, 'Hub Level'!$P:$P, 'Hub Report'!$A97)</f>
        <v>43</v>
      </c>
      <c r="D97" s="14">
        <f>SUMIFS('Hub Level'!E:E, 'Hub Level'!$P:$P, 'Hub Report'!$A97)</f>
        <v>6513</v>
      </c>
      <c r="E97" s="14">
        <f>SUMIFS('Hub Level'!B:B, 'Hub Level'!$P:$P, 'Hub Report'!$A97)</f>
        <v>8402</v>
      </c>
      <c r="F97" s="14">
        <f>SUMIFS('Hub Level'!F:F, 'Hub Level'!$P:$P, 'Hub Report'!$A97)</f>
        <v>15065</v>
      </c>
      <c r="G97" s="15">
        <f t="shared" si="18"/>
        <v>7.1025555924327912E-3</v>
      </c>
      <c r="H97" s="15">
        <f t="shared" si="12"/>
        <v>0.43942914039163622</v>
      </c>
      <c r="I97" s="14">
        <f>COUNTIFS('WM Level'!$L:$L,$A97,'WM Level'!$I:$I,I$51)</f>
        <v>0</v>
      </c>
      <c r="J97" s="14">
        <f>COUNTIFS('WM Level'!$L:$L,$A97,'WM Level'!$I:$I,J$51)</f>
        <v>0</v>
      </c>
      <c r="K97" s="14">
        <f>COUNTIFS('WM Level'!$L:$L,$A97,'WM Level'!$I:$I,K$51)</f>
        <v>0</v>
      </c>
      <c r="L97" s="14">
        <f t="shared" si="16"/>
        <v>0</v>
      </c>
      <c r="M97" s="16">
        <f t="shared" si="17"/>
        <v>0</v>
      </c>
      <c r="N97" s="16">
        <f t="shared" si="17"/>
        <v>0</v>
      </c>
      <c r="O97" s="16">
        <f t="shared" si="19"/>
        <v>0</v>
      </c>
    </row>
    <row r="98" spans="1:15" ht="15" thickBot="1" x14ac:dyDescent="0.4">
      <c r="A98" s="13" t="s">
        <v>38</v>
      </c>
      <c r="B98" s="14">
        <f>SUMIFS('Hub Level'!D:D,'Hub Level'!$P:$P, 'Hub Report'!$A98)</f>
        <v>32</v>
      </c>
      <c r="C98" s="14">
        <f>SUMIFS('Hub Level'!C:C, 'Hub Level'!$P:$P, 'Hub Report'!$A98)</f>
        <v>30</v>
      </c>
      <c r="D98" s="14">
        <f>SUMIFS('Hub Level'!E:E, 'Hub Level'!$P:$P, 'Hub Report'!$A98)</f>
        <v>2932</v>
      </c>
      <c r="E98" s="14">
        <f>SUMIFS('Hub Level'!B:B, 'Hub Level'!$P:$P, 'Hub Report'!$A98)</f>
        <v>7686</v>
      </c>
      <c r="F98" s="14">
        <f>SUMIFS('Hub Level'!F:F, 'Hub Level'!$P:$P, 'Hub Report'!$A98)</f>
        <v>10680</v>
      </c>
      <c r="G98" s="15">
        <f t="shared" si="18"/>
        <v>2.9962546816479402E-3</v>
      </c>
      <c r="H98" s="15">
        <f t="shared" si="12"/>
        <v>0.27752808988764044</v>
      </c>
      <c r="I98" s="14">
        <f>COUNTIFS('WM Level'!$L:$L,$A98,'WM Level'!$I:$I,I$51)</f>
        <v>0</v>
      </c>
      <c r="J98" s="14">
        <f>COUNTIFS('WM Level'!$L:$L,$A98,'WM Level'!$I:$I,J$51)</f>
        <v>0</v>
      </c>
      <c r="K98" s="14">
        <f>COUNTIFS('WM Level'!$L:$L,$A98,'WM Level'!$I:$I,K$51)</f>
        <v>0</v>
      </c>
      <c r="L98" s="14">
        <f t="shared" si="16"/>
        <v>0</v>
      </c>
      <c r="M98" s="16">
        <f t="shared" si="17"/>
        <v>0</v>
      </c>
      <c r="N98" s="16">
        <f t="shared" si="17"/>
        <v>0</v>
      </c>
      <c r="O98" s="16">
        <f t="shared" si="19"/>
        <v>0</v>
      </c>
    </row>
    <row r="99" spans="1:15" ht="15" thickBot="1" x14ac:dyDescent="0.4">
      <c r="A99" s="13" t="s">
        <v>182</v>
      </c>
      <c r="B99" s="14">
        <f>SUMIFS('Hub Level'!D:D,'Hub Level'!$P:$P, 'Hub Report'!$A99)</f>
        <v>145</v>
      </c>
      <c r="C99" s="14">
        <f>SUMIFS('Hub Level'!C:C, 'Hub Level'!$P:$P, 'Hub Report'!$A99)</f>
        <v>145</v>
      </c>
      <c r="D99" s="14">
        <f>SUMIFS('Hub Level'!E:E, 'Hub Level'!$P:$P, 'Hub Report'!$A99)</f>
        <v>14803</v>
      </c>
      <c r="E99" s="14">
        <f>SUMIFS('Hub Level'!B:B, 'Hub Level'!$P:$P, 'Hub Report'!$A99)</f>
        <v>23670</v>
      </c>
      <c r="F99" s="14">
        <f>SUMIFS('Hub Level'!F:F, 'Hub Level'!$P:$P, 'Hub Report'!$A99)</f>
        <v>38763</v>
      </c>
      <c r="G99" s="15">
        <f t="shared" si="18"/>
        <v>3.7406805458813819E-3</v>
      </c>
      <c r="H99" s="15">
        <f t="shared" si="12"/>
        <v>0.38562546758506822</v>
      </c>
      <c r="I99" s="14">
        <f>COUNTIFS('WM Level'!$L:$L,$A99,'WM Level'!$I:$I,I$51)</f>
        <v>0</v>
      </c>
      <c r="J99" s="14">
        <f>COUNTIFS('WM Level'!$L:$L,$A99,'WM Level'!$I:$I,J$51)</f>
        <v>0</v>
      </c>
      <c r="K99" s="14">
        <f>COUNTIFS('WM Level'!$L:$L,$A99,'WM Level'!$I:$I,K$51)</f>
        <v>0</v>
      </c>
      <c r="L99" s="14">
        <f t="shared" si="16"/>
        <v>0</v>
      </c>
      <c r="M99" s="16">
        <f t="shared" si="17"/>
        <v>0</v>
      </c>
      <c r="N99" s="16">
        <f t="shared" si="17"/>
        <v>0</v>
      </c>
      <c r="O99" s="16">
        <f t="shared" si="19"/>
        <v>0</v>
      </c>
    </row>
    <row r="100" spans="1:15" ht="15" thickBot="1" x14ac:dyDescent="0.4">
      <c r="A100" s="13" t="s">
        <v>2051</v>
      </c>
      <c r="B100" s="14">
        <f>SUMIFS('Hub Level'!D:D,'Hub Level'!$P:$P, 'Hub Report'!$A100)</f>
        <v>45</v>
      </c>
      <c r="C100" s="14">
        <f>SUMIFS('Hub Level'!C:C, 'Hub Level'!$P:$P, 'Hub Report'!$A100)</f>
        <v>39</v>
      </c>
      <c r="D100" s="14">
        <f>SUMIFS('Hub Level'!E:E, 'Hub Level'!$P:$P, 'Hub Report'!$A100)</f>
        <v>4566</v>
      </c>
      <c r="E100" s="14">
        <f>SUMIFS('Hub Level'!B:B, 'Hub Level'!$P:$P, 'Hub Report'!$A100)</f>
        <v>5800</v>
      </c>
      <c r="F100" s="14">
        <f>SUMIFS('Hub Level'!F:F, 'Hub Level'!$P:$P, 'Hub Report'!$A100)</f>
        <v>10450</v>
      </c>
      <c r="G100" s="15">
        <f t="shared" si="18"/>
        <v>4.3062200956937796E-3</v>
      </c>
      <c r="H100" s="15">
        <f t="shared" si="12"/>
        <v>0.44124401913875599</v>
      </c>
      <c r="I100" s="14">
        <f>COUNTIFS('WM Level'!$L:$L,$A100,'WM Level'!$I:$I,I$51)</f>
        <v>0</v>
      </c>
      <c r="J100" s="14">
        <f>COUNTIFS('WM Level'!$L:$L,$A100,'WM Level'!$I:$I,J$51)</f>
        <v>0</v>
      </c>
      <c r="K100" s="14">
        <f>COUNTIFS('WM Level'!$L:$L,$A100,'WM Level'!$I:$I,K$51)</f>
        <v>0</v>
      </c>
      <c r="L100" s="14">
        <f t="shared" si="16"/>
        <v>0</v>
      </c>
      <c r="M100" s="16">
        <f t="shared" si="17"/>
        <v>0</v>
      </c>
      <c r="N100" s="16">
        <f t="shared" si="17"/>
        <v>0</v>
      </c>
      <c r="O100" s="16">
        <f t="shared" si="19"/>
        <v>0</v>
      </c>
    </row>
    <row r="101" spans="1:15" ht="15" thickBot="1" x14ac:dyDescent="0.4">
      <c r="A101" s="13" t="s">
        <v>235</v>
      </c>
      <c r="B101" s="14">
        <f>SUMIFS('Hub Level'!D:D,'Hub Level'!$P:$P, 'Hub Report'!$A101)</f>
        <v>48</v>
      </c>
      <c r="C101" s="14">
        <f>SUMIFS('Hub Level'!C:C, 'Hub Level'!$P:$P, 'Hub Report'!$A101)</f>
        <v>37</v>
      </c>
      <c r="D101" s="14">
        <f>SUMIFS('Hub Level'!E:E, 'Hub Level'!$P:$P, 'Hub Report'!$A101)</f>
        <v>3468</v>
      </c>
      <c r="E101" s="14">
        <f>SUMIFS('Hub Level'!B:B, 'Hub Level'!$P:$P, 'Hub Report'!$A101)</f>
        <v>5490</v>
      </c>
      <c r="F101" s="14">
        <f>SUMIFS('Hub Level'!F:F, 'Hub Level'!$P:$P, 'Hub Report'!$A101)</f>
        <v>9043</v>
      </c>
      <c r="G101" s="15">
        <f t="shared" si="18"/>
        <v>5.3079730178038258E-3</v>
      </c>
      <c r="H101" s="15">
        <f t="shared" si="12"/>
        <v>0.38880902355413027</v>
      </c>
      <c r="I101" s="14">
        <f>COUNTIFS('WM Level'!$L:$L,$A101,'WM Level'!$I:$I,I$51)</f>
        <v>0</v>
      </c>
      <c r="J101" s="14">
        <f>COUNTIFS('WM Level'!$L:$L,$A101,'WM Level'!$I:$I,J$51)</f>
        <v>0</v>
      </c>
      <c r="K101" s="14">
        <f>COUNTIFS('WM Level'!$L:$L,$A101,'WM Level'!$I:$I,K$51)</f>
        <v>0</v>
      </c>
      <c r="L101" s="14">
        <f t="shared" si="16"/>
        <v>0</v>
      </c>
      <c r="M101" s="16">
        <f t="shared" si="17"/>
        <v>0</v>
      </c>
      <c r="N101" s="16">
        <f t="shared" si="17"/>
        <v>0</v>
      </c>
      <c r="O101" s="16">
        <f t="shared" si="19"/>
        <v>0</v>
      </c>
    </row>
    <row r="102" spans="1:15" ht="15" thickBot="1" x14ac:dyDescent="0.4">
      <c r="A102" s="13" t="s">
        <v>1987</v>
      </c>
      <c r="B102" s="14">
        <f>SUMIFS('Hub Level'!D:D,'Hub Level'!$P:$P, 'Hub Report'!$A102)</f>
        <v>72</v>
      </c>
      <c r="C102" s="14">
        <f>SUMIFS('Hub Level'!C:C, 'Hub Level'!$P:$P, 'Hub Report'!$A102)</f>
        <v>65</v>
      </c>
      <c r="D102" s="14">
        <f>SUMIFS('Hub Level'!E:E, 'Hub Level'!$P:$P, 'Hub Report'!$A102)</f>
        <v>4638</v>
      </c>
      <c r="E102" s="14">
        <f>SUMIFS('Hub Level'!B:B, 'Hub Level'!$P:$P, 'Hub Report'!$A102)</f>
        <v>6076</v>
      </c>
      <c r="F102" s="14">
        <f>SUMIFS('Hub Level'!F:F, 'Hub Level'!$P:$P, 'Hub Report'!$A102)</f>
        <v>10851</v>
      </c>
      <c r="G102" s="15">
        <f t="shared" si="18"/>
        <v>6.6353331490185234E-3</v>
      </c>
      <c r="H102" s="15">
        <f t="shared" si="12"/>
        <v>0.43406137683162843</v>
      </c>
      <c r="I102" s="14">
        <f>COUNTIFS('WM Level'!$L:$L,$A102,'WM Level'!$I:$I,I$51)</f>
        <v>0</v>
      </c>
      <c r="J102" s="14">
        <f>COUNTIFS('WM Level'!$L:$L,$A102,'WM Level'!$I:$I,J$51)</f>
        <v>0</v>
      </c>
      <c r="K102" s="14">
        <f>COUNTIFS('WM Level'!$L:$L,$A102,'WM Level'!$I:$I,K$51)</f>
        <v>0</v>
      </c>
      <c r="L102" s="14">
        <f t="shared" si="16"/>
        <v>0</v>
      </c>
      <c r="M102" s="16">
        <f t="shared" si="17"/>
        <v>0</v>
      </c>
      <c r="N102" s="16">
        <f t="shared" si="17"/>
        <v>0</v>
      </c>
      <c r="O102" s="16">
        <f t="shared" si="19"/>
        <v>0</v>
      </c>
    </row>
    <row r="103" spans="1:15" ht="15" thickBot="1" x14ac:dyDescent="0.4">
      <c r="A103" s="13" t="s">
        <v>317</v>
      </c>
      <c r="B103" s="14">
        <f>SUMIFS('Hub Level'!D:D,'Hub Level'!$P:$P, 'Hub Report'!$A103)</f>
        <v>108</v>
      </c>
      <c r="C103" s="14">
        <f>SUMIFS('Hub Level'!C:C, 'Hub Level'!$P:$P, 'Hub Report'!$A103)</f>
        <v>105</v>
      </c>
      <c r="D103" s="14">
        <f>SUMIFS('Hub Level'!E:E, 'Hub Level'!$P:$P, 'Hub Report'!$A103)</f>
        <v>6860</v>
      </c>
      <c r="E103" s="14">
        <f>SUMIFS('Hub Level'!B:B, 'Hub Level'!$P:$P, 'Hub Report'!$A103)</f>
        <v>10158</v>
      </c>
      <c r="F103" s="14">
        <f>SUMIFS('Hub Level'!F:F, 'Hub Level'!$P:$P, 'Hub Report'!$A103)</f>
        <v>17231</v>
      </c>
      <c r="G103" s="15">
        <f t="shared" si="18"/>
        <v>6.267773199466079E-3</v>
      </c>
      <c r="H103" s="15">
        <f t="shared" si="12"/>
        <v>0.40438744123962628</v>
      </c>
      <c r="I103" s="14">
        <f>COUNTIFS('WM Level'!$L:$L,$A103,'WM Level'!$I:$I,I$51)</f>
        <v>0</v>
      </c>
      <c r="J103" s="14">
        <f>COUNTIFS('WM Level'!$L:$L,$A103,'WM Level'!$I:$I,J$51)</f>
        <v>0</v>
      </c>
      <c r="K103" s="14">
        <f>COUNTIFS('WM Level'!$L:$L,$A103,'WM Level'!$I:$I,K$51)</f>
        <v>0</v>
      </c>
      <c r="L103" s="14">
        <f t="shared" si="16"/>
        <v>0</v>
      </c>
      <c r="M103" s="16">
        <f t="shared" si="17"/>
        <v>0</v>
      </c>
      <c r="N103" s="16">
        <f t="shared" si="17"/>
        <v>0</v>
      </c>
      <c r="O103" s="16">
        <f t="shared" si="19"/>
        <v>0</v>
      </c>
    </row>
    <row r="104" spans="1:15" ht="15" thickBot="1" x14ac:dyDescent="0.4">
      <c r="A104" s="13" t="s">
        <v>25</v>
      </c>
      <c r="B104" s="14">
        <f>SUMIFS('Hub Level'!D:D,'Hub Level'!$P:$P, 'Hub Report'!$A104)</f>
        <v>131</v>
      </c>
      <c r="C104" s="14">
        <f>SUMIFS('Hub Level'!C:C, 'Hub Level'!$P:$P, 'Hub Report'!$A104)</f>
        <v>40</v>
      </c>
      <c r="D104" s="14">
        <f>SUMIFS('Hub Level'!E:E, 'Hub Level'!$P:$P, 'Hub Report'!$A104)</f>
        <v>4559</v>
      </c>
      <c r="E104" s="14">
        <f>SUMIFS('Hub Level'!B:B, 'Hub Level'!$P:$P, 'Hub Report'!$A104)</f>
        <v>11983</v>
      </c>
      <c r="F104" s="14">
        <f>SUMIFS('Hub Level'!F:F, 'Hub Level'!$P:$P, 'Hub Report'!$A104)</f>
        <v>16713</v>
      </c>
      <c r="G104" s="15">
        <f t="shared" si="18"/>
        <v>7.8382097768204383E-3</v>
      </c>
      <c r="H104" s="15">
        <f t="shared" si="12"/>
        <v>0.28061987674265543</v>
      </c>
      <c r="I104" s="14">
        <f>COUNTIFS('WM Level'!$L:$L,$A104,'WM Level'!$I:$I,I$51)</f>
        <v>0</v>
      </c>
      <c r="J104" s="14">
        <f>COUNTIFS('WM Level'!$L:$L,$A104,'WM Level'!$I:$I,J$51)</f>
        <v>0</v>
      </c>
      <c r="K104" s="14">
        <f>COUNTIFS('WM Level'!$L:$L,$A104,'WM Level'!$I:$I,K$51)</f>
        <v>0</v>
      </c>
      <c r="L104" s="14">
        <f t="shared" si="16"/>
        <v>0</v>
      </c>
      <c r="M104" s="16">
        <f t="shared" si="17"/>
        <v>0</v>
      </c>
      <c r="N104" s="16">
        <f t="shared" si="17"/>
        <v>0</v>
      </c>
      <c r="O104" s="16">
        <f t="shared" si="19"/>
        <v>0</v>
      </c>
    </row>
    <row r="105" spans="1:15" ht="15" thickBot="1" x14ac:dyDescent="0.4">
      <c r="A105" s="13" t="s">
        <v>2052</v>
      </c>
      <c r="B105" s="14">
        <f>SUMIFS('Hub Level'!D:D,'Hub Level'!$P:$P, 'Hub Report'!$A105)</f>
        <v>13</v>
      </c>
      <c r="C105" s="14">
        <f>SUMIFS('Hub Level'!C:C, 'Hub Level'!$P:$P, 'Hub Report'!$A105)</f>
        <v>43</v>
      </c>
      <c r="D105" s="14">
        <f>SUMIFS('Hub Level'!E:E, 'Hub Level'!$P:$P, 'Hub Report'!$A105)</f>
        <v>3593</v>
      </c>
      <c r="E105" s="14">
        <f>SUMIFS('Hub Level'!B:B, 'Hub Level'!$P:$P, 'Hub Report'!$A105)</f>
        <v>4338</v>
      </c>
      <c r="F105" s="14">
        <f>SUMIFS('Hub Level'!F:F, 'Hub Level'!$P:$P, 'Hub Report'!$A105)</f>
        <v>7987</v>
      </c>
      <c r="G105" s="15">
        <f t="shared" si="18"/>
        <v>1.6276449229998748E-3</v>
      </c>
      <c r="H105" s="15">
        <f t="shared" si="12"/>
        <v>0.45148366094904219</v>
      </c>
      <c r="I105" s="14">
        <f>COUNTIFS('WM Level'!$L:$L,$A105,'WM Level'!$I:$I,I$51)</f>
        <v>0</v>
      </c>
      <c r="J105" s="14">
        <f>COUNTIFS('WM Level'!$L:$L,$A105,'WM Level'!$I:$I,J$51)</f>
        <v>0</v>
      </c>
      <c r="K105" s="14">
        <f>COUNTIFS('WM Level'!$L:$L,$A105,'WM Level'!$I:$I,K$51)</f>
        <v>0</v>
      </c>
      <c r="L105" s="14">
        <f t="shared" si="16"/>
        <v>0</v>
      </c>
      <c r="M105" s="16">
        <f t="shared" si="17"/>
        <v>0</v>
      </c>
      <c r="N105" s="16">
        <f t="shared" si="17"/>
        <v>0</v>
      </c>
      <c r="O105" s="16">
        <f t="shared" si="19"/>
        <v>0</v>
      </c>
    </row>
    <row r="106" spans="1:15" ht="15" thickBot="1" x14ac:dyDescent="0.4">
      <c r="A106" s="13" t="s">
        <v>164</v>
      </c>
      <c r="B106" s="14">
        <f>SUMIFS('Hub Level'!D:D,'Hub Level'!$P:$P, 'Hub Report'!$A106)</f>
        <v>121</v>
      </c>
      <c r="C106" s="14">
        <f>SUMIFS('Hub Level'!C:C, 'Hub Level'!$P:$P, 'Hub Report'!$A106)</f>
        <v>75</v>
      </c>
      <c r="D106" s="14">
        <f>SUMIFS('Hub Level'!E:E, 'Hub Level'!$P:$P, 'Hub Report'!$A106)</f>
        <v>9903</v>
      </c>
      <c r="E106" s="14">
        <f>SUMIFS('Hub Level'!B:B, 'Hub Level'!$P:$P, 'Hub Report'!$A106)</f>
        <v>10373</v>
      </c>
      <c r="F106" s="14">
        <f>SUMIFS('Hub Level'!F:F, 'Hub Level'!$P:$P, 'Hub Report'!$A106)</f>
        <v>20472</v>
      </c>
      <c r="G106" s="15">
        <f t="shared" si="18"/>
        <v>5.9105119187182493E-3</v>
      </c>
      <c r="H106" s="15">
        <f t="shared" si="12"/>
        <v>0.48964439234075813</v>
      </c>
      <c r="I106" s="14">
        <f>COUNTIFS('WM Level'!$L:$L,$A106,'WM Level'!$I:$I,I$51)</f>
        <v>0</v>
      </c>
      <c r="J106" s="14">
        <f>COUNTIFS('WM Level'!$L:$L,$A106,'WM Level'!$I:$I,J$51)</f>
        <v>0</v>
      </c>
      <c r="K106" s="14">
        <f>COUNTIFS('WM Level'!$L:$L,$A106,'WM Level'!$I:$I,K$51)</f>
        <v>0</v>
      </c>
      <c r="L106" s="14">
        <f t="shared" si="16"/>
        <v>0</v>
      </c>
      <c r="M106" s="16">
        <f t="shared" si="17"/>
        <v>0</v>
      </c>
      <c r="N106" s="16">
        <f t="shared" si="17"/>
        <v>0</v>
      </c>
      <c r="O106" s="16">
        <f t="shared" si="19"/>
        <v>0</v>
      </c>
    </row>
    <row r="107" spans="1:15" ht="15" thickBot="1" x14ac:dyDescent="0.4">
      <c r="A107" s="13" t="s">
        <v>316</v>
      </c>
      <c r="B107" s="14">
        <f>SUMIFS('Hub Level'!D:D,'Hub Level'!$P:$P, 'Hub Report'!$A107)</f>
        <v>163</v>
      </c>
      <c r="C107" s="14">
        <f>SUMIFS('Hub Level'!C:C, 'Hub Level'!$P:$P, 'Hub Report'!$A107)</f>
        <v>58</v>
      </c>
      <c r="D107" s="14">
        <f>SUMIFS('Hub Level'!E:E, 'Hub Level'!$P:$P, 'Hub Report'!$A107)</f>
        <v>6918</v>
      </c>
      <c r="E107" s="14">
        <f>SUMIFS('Hub Level'!B:B, 'Hub Level'!$P:$P, 'Hub Report'!$A107)</f>
        <v>12779</v>
      </c>
      <c r="F107" s="14">
        <f>SUMIFS('Hub Level'!F:F, 'Hub Level'!$P:$P, 'Hub Report'!$A107)</f>
        <v>19918</v>
      </c>
      <c r="G107" s="15">
        <f t="shared" si="18"/>
        <v>8.1835525655186269E-3</v>
      </c>
      <c r="H107" s="15">
        <f t="shared" si="12"/>
        <v>0.35550758108243802</v>
      </c>
      <c r="I107" s="14">
        <f>COUNTIFS('WM Level'!$L:$L,$A107,'WM Level'!$I:$I,I$51)</f>
        <v>0</v>
      </c>
      <c r="J107" s="14">
        <f>COUNTIFS('WM Level'!$L:$L,$A107,'WM Level'!$I:$I,J$51)</f>
        <v>0</v>
      </c>
      <c r="K107" s="14">
        <f>COUNTIFS('WM Level'!$L:$L,$A107,'WM Level'!$I:$I,K$51)</f>
        <v>0</v>
      </c>
      <c r="L107" s="14">
        <f t="shared" si="16"/>
        <v>0</v>
      </c>
      <c r="M107" s="16">
        <f t="shared" si="17"/>
        <v>0</v>
      </c>
      <c r="N107" s="16">
        <f t="shared" si="17"/>
        <v>0</v>
      </c>
      <c r="O107" s="16">
        <f t="shared" si="19"/>
        <v>0</v>
      </c>
    </row>
    <row r="108" spans="1:15" ht="15" thickBot="1" x14ac:dyDescent="0.4">
      <c r="A108" s="13" t="s">
        <v>391</v>
      </c>
      <c r="B108" s="14">
        <f>SUMIFS('Hub Level'!D:D,'Hub Level'!$P:$P, 'Hub Report'!$A108)</f>
        <v>37</v>
      </c>
      <c r="C108" s="14">
        <f>SUMIFS('Hub Level'!C:C, 'Hub Level'!$P:$P, 'Hub Report'!$A108)</f>
        <v>60</v>
      </c>
      <c r="D108" s="14">
        <f>SUMIFS('Hub Level'!E:E, 'Hub Level'!$P:$P, 'Hub Report'!$A108)</f>
        <v>6618</v>
      </c>
      <c r="E108" s="14">
        <f>SUMIFS('Hub Level'!B:B, 'Hub Level'!$P:$P, 'Hub Report'!$A108)</f>
        <v>5838</v>
      </c>
      <c r="F108" s="14">
        <f>SUMIFS('Hub Level'!F:F, 'Hub Level'!$P:$P, 'Hub Report'!$A108)</f>
        <v>12553</v>
      </c>
      <c r="G108" s="15">
        <f t="shared" si="18"/>
        <v>2.9475025890225446E-3</v>
      </c>
      <c r="H108" s="15">
        <f t="shared" si="12"/>
        <v>0.5301521548633793</v>
      </c>
      <c r="I108" s="14">
        <f>COUNTIFS('WM Level'!$L:$L,$A108,'WM Level'!$I:$I,I$51)</f>
        <v>0</v>
      </c>
      <c r="J108" s="14">
        <f>COUNTIFS('WM Level'!$L:$L,$A108,'WM Level'!$I:$I,J$51)</f>
        <v>0</v>
      </c>
      <c r="K108" s="14">
        <f>COUNTIFS('WM Level'!$L:$L,$A108,'WM Level'!$I:$I,K$51)</f>
        <v>0</v>
      </c>
      <c r="L108" s="14">
        <f t="shared" si="16"/>
        <v>0</v>
      </c>
      <c r="M108" s="16">
        <f t="shared" si="17"/>
        <v>0</v>
      </c>
      <c r="N108" s="16">
        <f t="shared" si="17"/>
        <v>0</v>
      </c>
      <c r="O108" s="16">
        <f t="shared" si="19"/>
        <v>0</v>
      </c>
    </row>
    <row r="109" spans="1:15" ht="15" thickBot="1" x14ac:dyDescent="0.4">
      <c r="A109" s="13" t="s">
        <v>398</v>
      </c>
      <c r="B109" s="14">
        <f>SUMIFS('Hub Level'!D:D,'Hub Level'!$P:$P, 'Hub Report'!$A109)</f>
        <v>16</v>
      </c>
      <c r="C109" s="14">
        <f>SUMIFS('Hub Level'!C:C, 'Hub Level'!$P:$P, 'Hub Report'!$A109)</f>
        <v>35</v>
      </c>
      <c r="D109" s="14">
        <f>SUMIFS('Hub Level'!E:E, 'Hub Level'!$P:$P, 'Hub Report'!$A109)</f>
        <v>2369</v>
      </c>
      <c r="E109" s="14">
        <f>SUMIFS('Hub Level'!B:B, 'Hub Level'!$P:$P, 'Hub Report'!$A109)</f>
        <v>3196</v>
      </c>
      <c r="F109" s="14">
        <f>SUMIFS('Hub Level'!F:F, 'Hub Level'!$P:$P, 'Hub Report'!$A109)</f>
        <v>5616</v>
      </c>
      <c r="G109" s="15">
        <f t="shared" si="18"/>
        <v>2.8490028490028491E-3</v>
      </c>
      <c r="H109" s="15">
        <f t="shared" si="12"/>
        <v>0.42467948717948717</v>
      </c>
      <c r="I109" s="14">
        <f>COUNTIFS('WM Level'!$L:$L,$A109,'WM Level'!$I:$I,I$51)</f>
        <v>0</v>
      </c>
      <c r="J109" s="14">
        <f>COUNTIFS('WM Level'!$L:$L,$A109,'WM Level'!$I:$I,J$51)</f>
        <v>0</v>
      </c>
      <c r="K109" s="14">
        <f>COUNTIFS('WM Level'!$L:$L,$A109,'WM Level'!$I:$I,K$51)</f>
        <v>0</v>
      </c>
      <c r="L109" s="14">
        <f t="shared" si="16"/>
        <v>0</v>
      </c>
      <c r="M109" s="16">
        <f t="shared" si="17"/>
        <v>0</v>
      </c>
      <c r="N109" s="16">
        <f t="shared" si="17"/>
        <v>0</v>
      </c>
      <c r="O109" s="16">
        <f t="shared" si="19"/>
        <v>0</v>
      </c>
    </row>
    <row r="110" spans="1:15" ht="15" thickBot="1" x14ac:dyDescent="0.4">
      <c r="A110" s="13" t="s">
        <v>427</v>
      </c>
      <c r="B110" s="14">
        <f>SUMIFS('Hub Level'!D:D,'Hub Level'!$P:$P, 'Hub Report'!$A110)</f>
        <v>65</v>
      </c>
      <c r="C110" s="14">
        <f>SUMIFS('Hub Level'!C:C, 'Hub Level'!$P:$P, 'Hub Report'!$A110)</f>
        <v>31</v>
      </c>
      <c r="D110" s="14">
        <f>SUMIFS('Hub Level'!E:E, 'Hub Level'!$P:$P, 'Hub Report'!$A110)</f>
        <v>3343</v>
      </c>
      <c r="E110" s="14">
        <f>SUMIFS('Hub Level'!B:B, 'Hub Level'!$P:$P, 'Hub Report'!$A110)</f>
        <v>9086</v>
      </c>
      <c r="F110" s="14">
        <f>SUMIFS('Hub Level'!F:F, 'Hub Level'!$P:$P, 'Hub Report'!$A110)</f>
        <v>12525</v>
      </c>
      <c r="G110" s="15">
        <f t="shared" si="18"/>
        <v>5.189620758483034E-3</v>
      </c>
      <c r="H110" s="15">
        <f t="shared" si="12"/>
        <v>0.27209580838323355</v>
      </c>
      <c r="I110" s="14">
        <f>COUNTIFS('WM Level'!$L:$L,$A110,'WM Level'!$I:$I,I$51)</f>
        <v>0</v>
      </c>
      <c r="J110" s="14">
        <f>COUNTIFS('WM Level'!$L:$L,$A110,'WM Level'!$I:$I,J$51)</f>
        <v>0</v>
      </c>
      <c r="K110" s="14">
        <f>COUNTIFS('WM Level'!$L:$L,$A110,'WM Level'!$I:$I,K$51)</f>
        <v>0</v>
      </c>
      <c r="L110" s="14">
        <f t="shared" si="16"/>
        <v>0</v>
      </c>
      <c r="M110" s="16">
        <f t="shared" si="17"/>
        <v>0</v>
      </c>
      <c r="N110" s="16">
        <f t="shared" si="17"/>
        <v>0</v>
      </c>
      <c r="O110" s="16">
        <f t="shared" si="19"/>
        <v>0</v>
      </c>
    </row>
    <row r="111" spans="1:15" ht="15" thickBot="1" x14ac:dyDescent="0.4">
      <c r="A111" s="13" t="s">
        <v>449</v>
      </c>
      <c r="B111" s="14">
        <f>SUMIFS('Hub Level'!D:D,'Hub Level'!$P:$P, 'Hub Report'!$A111)</f>
        <v>39</v>
      </c>
      <c r="C111" s="14">
        <f>SUMIFS('Hub Level'!C:C, 'Hub Level'!$P:$P, 'Hub Report'!$A111)</f>
        <v>63</v>
      </c>
      <c r="D111" s="14">
        <f>SUMIFS('Hub Level'!E:E, 'Hub Level'!$P:$P, 'Hub Report'!$A111)</f>
        <v>4704</v>
      </c>
      <c r="E111" s="14">
        <f>SUMIFS('Hub Level'!B:B, 'Hub Level'!$P:$P, 'Hub Report'!$A111)</f>
        <v>10374</v>
      </c>
      <c r="F111" s="14">
        <f>SUMIFS('Hub Level'!F:F, 'Hub Level'!$P:$P, 'Hub Report'!$A111)</f>
        <v>15180</v>
      </c>
      <c r="G111" s="15">
        <f t="shared" si="18"/>
        <v>2.5691699604743082E-3</v>
      </c>
      <c r="H111" s="15">
        <f t="shared" si="12"/>
        <v>0.31245059288537547</v>
      </c>
      <c r="I111" s="14">
        <f>COUNTIFS('WM Level'!$L:$L,$A111,'WM Level'!$I:$I,I$51)</f>
        <v>0</v>
      </c>
      <c r="J111" s="14">
        <f>COUNTIFS('WM Level'!$L:$L,$A111,'WM Level'!$I:$I,J$51)</f>
        <v>0</v>
      </c>
      <c r="K111" s="14">
        <f>COUNTIFS('WM Level'!$L:$L,$A111,'WM Level'!$I:$I,K$51)</f>
        <v>0</v>
      </c>
      <c r="L111" s="14">
        <f t="shared" si="16"/>
        <v>0</v>
      </c>
      <c r="M111" s="16">
        <f t="shared" si="17"/>
        <v>0</v>
      </c>
      <c r="N111" s="16">
        <f t="shared" si="17"/>
        <v>0</v>
      </c>
      <c r="O111" s="16">
        <f t="shared" si="19"/>
        <v>0</v>
      </c>
    </row>
    <row r="112" spans="1:15" ht="15" thickBot="1" x14ac:dyDescent="0.4">
      <c r="A112" s="13" t="s">
        <v>1998</v>
      </c>
      <c r="B112" s="14">
        <f>SUMIFS('Hub Level'!D:D,'Hub Level'!$P:$P, 'Hub Report'!$A112)</f>
        <v>49</v>
      </c>
      <c r="C112" s="14">
        <f>SUMIFS('Hub Level'!C:C, 'Hub Level'!$P:$P, 'Hub Report'!$A112)</f>
        <v>38</v>
      </c>
      <c r="D112" s="14">
        <f>SUMIFS('Hub Level'!E:E, 'Hub Level'!$P:$P, 'Hub Report'!$A112)</f>
        <v>5426</v>
      </c>
      <c r="E112" s="14">
        <f>SUMIFS('Hub Level'!B:B, 'Hub Level'!$P:$P, 'Hub Report'!$A112)</f>
        <v>6645</v>
      </c>
      <c r="F112" s="14">
        <f>SUMIFS('Hub Level'!F:F, 'Hub Level'!$P:$P, 'Hub Report'!$A112)</f>
        <v>12158</v>
      </c>
      <c r="G112" s="15">
        <f t="shared" si="18"/>
        <v>4.0302681362066129E-3</v>
      </c>
      <c r="H112" s="15">
        <f t="shared" si="12"/>
        <v>0.450320776443494</v>
      </c>
      <c r="I112" s="14">
        <f>COUNTIFS('WM Level'!$L:$L,$A112,'WM Level'!$I:$I,I$51)</f>
        <v>0</v>
      </c>
      <c r="J112" s="14">
        <f>COUNTIFS('WM Level'!$L:$L,$A112,'WM Level'!$I:$I,J$51)</f>
        <v>0</v>
      </c>
      <c r="K112" s="14">
        <f>COUNTIFS('WM Level'!$L:$L,$A112,'WM Level'!$I:$I,K$51)</f>
        <v>0</v>
      </c>
      <c r="L112" s="14">
        <f t="shared" si="16"/>
        <v>0</v>
      </c>
      <c r="M112" s="16">
        <f t="shared" si="17"/>
        <v>0</v>
      </c>
      <c r="N112" s="16">
        <f t="shared" si="17"/>
        <v>0</v>
      </c>
      <c r="O112" s="16">
        <f t="shared" si="19"/>
        <v>0</v>
      </c>
    </row>
    <row r="113" spans="1:15" ht="15" thickBot="1" x14ac:dyDescent="0.4">
      <c r="A113" s="13" t="s">
        <v>485</v>
      </c>
      <c r="B113" s="14">
        <f>SUMIFS('Hub Level'!D:D,'Hub Level'!$P:$P, 'Hub Report'!$A113)</f>
        <v>202</v>
      </c>
      <c r="C113" s="14">
        <f>SUMIFS('Hub Level'!C:C, 'Hub Level'!$P:$P, 'Hub Report'!$A113)</f>
        <v>101</v>
      </c>
      <c r="D113" s="14">
        <f>SUMIFS('Hub Level'!E:E, 'Hub Level'!$P:$P, 'Hub Report'!$A113)</f>
        <v>11622</v>
      </c>
      <c r="E113" s="14">
        <f>SUMIFS('Hub Level'!B:B, 'Hub Level'!$P:$P, 'Hub Report'!$A113)</f>
        <v>9495</v>
      </c>
      <c r="F113" s="14">
        <f>SUMIFS('Hub Level'!F:F, 'Hub Level'!$P:$P, 'Hub Report'!$A113)</f>
        <v>21420</v>
      </c>
      <c r="G113" s="15">
        <f t="shared" si="18"/>
        <v>9.4304388422035475E-3</v>
      </c>
      <c r="H113" s="15">
        <f t="shared" si="12"/>
        <v>0.55200746965452852</v>
      </c>
      <c r="I113" s="14">
        <f>COUNTIFS('WM Level'!$L:$L,$A113,'WM Level'!$I:$I,I$51)</f>
        <v>0</v>
      </c>
      <c r="J113" s="14">
        <f>COUNTIFS('WM Level'!$L:$L,$A113,'WM Level'!$I:$I,J$51)</f>
        <v>0</v>
      </c>
      <c r="K113" s="14">
        <f>COUNTIFS('WM Level'!$L:$L,$A113,'WM Level'!$I:$I,K$51)</f>
        <v>0</v>
      </c>
      <c r="L113" s="14">
        <f t="shared" si="16"/>
        <v>0</v>
      </c>
      <c r="M113" s="16">
        <f t="shared" si="17"/>
        <v>0</v>
      </c>
      <c r="N113" s="16">
        <f t="shared" si="17"/>
        <v>0</v>
      </c>
      <c r="O113" s="16">
        <f t="shared" si="19"/>
        <v>0</v>
      </c>
    </row>
    <row r="114" spans="1:15" ht="15" thickBot="1" x14ac:dyDescent="0.4">
      <c r="A114" s="13" t="s">
        <v>405</v>
      </c>
      <c r="B114" s="14">
        <f>SUMIFS('Hub Level'!D:D,'Hub Level'!$P:$P, 'Hub Report'!$A114)</f>
        <v>112</v>
      </c>
      <c r="C114" s="14">
        <f>SUMIFS('Hub Level'!C:C, 'Hub Level'!$P:$P, 'Hub Report'!$A114)</f>
        <v>75</v>
      </c>
      <c r="D114" s="14">
        <f>SUMIFS('Hub Level'!E:E, 'Hub Level'!$P:$P, 'Hub Report'!$A114)</f>
        <v>6496</v>
      </c>
      <c r="E114" s="14">
        <f>SUMIFS('Hub Level'!B:B, 'Hub Level'!$P:$P, 'Hub Report'!$A114)</f>
        <v>13021</v>
      </c>
      <c r="F114" s="14">
        <f>SUMIFS('Hub Level'!F:F, 'Hub Level'!$P:$P, 'Hub Report'!$A114)</f>
        <v>19704</v>
      </c>
      <c r="G114" s="15">
        <f t="shared" si="18"/>
        <v>5.6841250507511168E-3</v>
      </c>
      <c r="H114" s="15">
        <f t="shared" si="12"/>
        <v>0.33536337799431587</v>
      </c>
      <c r="I114" s="14">
        <f>COUNTIFS('WM Level'!$L:$L,$A114,'WM Level'!$I:$I,I$51)</f>
        <v>0</v>
      </c>
      <c r="J114" s="14">
        <f>COUNTIFS('WM Level'!$L:$L,$A114,'WM Level'!$I:$I,J$51)</f>
        <v>0</v>
      </c>
      <c r="K114" s="14">
        <f>COUNTIFS('WM Level'!$L:$L,$A114,'WM Level'!$I:$I,K$51)</f>
        <v>0</v>
      </c>
      <c r="L114" s="14">
        <f t="shared" si="16"/>
        <v>0</v>
      </c>
      <c r="M114" s="16">
        <f t="shared" si="17"/>
        <v>0</v>
      </c>
      <c r="N114" s="16">
        <f t="shared" si="17"/>
        <v>0</v>
      </c>
      <c r="O114" s="16">
        <f t="shared" si="19"/>
        <v>0</v>
      </c>
    </row>
    <row r="115" spans="1:15" ht="15" thickBot="1" x14ac:dyDescent="0.4">
      <c r="A115" s="13" t="s">
        <v>89</v>
      </c>
      <c r="B115" s="14">
        <f>SUMIFS('Hub Level'!D:D,'Hub Level'!$P:$P, 'Hub Report'!$A115)</f>
        <v>127</v>
      </c>
      <c r="C115" s="14">
        <f>SUMIFS('Hub Level'!C:C, 'Hub Level'!$P:$P, 'Hub Report'!$A115)</f>
        <v>42</v>
      </c>
      <c r="D115" s="14">
        <f>SUMIFS('Hub Level'!E:E, 'Hub Level'!$P:$P, 'Hub Report'!$A115)</f>
        <v>7529</v>
      </c>
      <c r="E115" s="14">
        <f>SUMIFS('Hub Level'!B:B, 'Hub Level'!$P:$P, 'Hub Report'!$A115)</f>
        <v>11289</v>
      </c>
      <c r="F115" s="14">
        <f>SUMIFS('Hub Level'!F:F, 'Hub Level'!$P:$P, 'Hub Report'!$A115)</f>
        <v>18987</v>
      </c>
      <c r="G115" s="15">
        <f t="shared" si="18"/>
        <v>6.6887870648338335E-3</v>
      </c>
      <c r="H115" s="15">
        <f t="shared" si="12"/>
        <v>0.40322325801864434</v>
      </c>
      <c r="I115" s="14">
        <f>COUNTIFS('WM Level'!$L:$L,$A115,'WM Level'!$I:$I,I$51)</f>
        <v>0</v>
      </c>
      <c r="J115" s="14">
        <f>COUNTIFS('WM Level'!$L:$L,$A115,'WM Level'!$I:$I,J$51)</f>
        <v>0</v>
      </c>
      <c r="K115" s="14">
        <f>COUNTIFS('WM Level'!$L:$L,$A115,'WM Level'!$I:$I,K$51)</f>
        <v>0</v>
      </c>
      <c r="L115" s="14">
        <f t="shared" si="16"/>
        <v>0</v>
      </c>
      <c r="M115" s="16">
        <f t="shared" si="17"/>
        <v>0</v>
      </c>
      <c r="N115" s="16">
        <f t="shared" si="17"/>
        <v>0</v>
      </c>
      <c r="O115" s="16">
        <f t="shared" si="19"/>
        <v>0</v>
      </c>
    </row>
    <row r="116" spans="1:15" ht="15" thickBot="1" x14ac:dyDescent="0.4">
      <c r="A116" s="13" t="s">
        <v>1510</v>
      </c>
      <c r="B116" s="14">
        <f>SUMIFS('Hub Level'!D:D,'Hub Level'!$P:$P, 'Hub Report'!$A116)</f>
        <v>25</v>
      </c>
      <c r="C116" s="14">
        <f>SUMIFS('Hub Level'!C:C, 'Hub Level'!$P:$P, 'Hub Report'!$A116)</f>
        <v>28</v>
      </c>
      <c r="D116" s="14">
        <f>SUMIFS('Hub Level'!E:E, 'Hub Level'!$P:$P, 'Hub Report'!$A116)</f>
        <v>1432</v>
      </c>
      <c r="E116" s="14">
        <f>SUMIFS('Hub Level'!B:B, 'Hub Level'!$P:$P, 'Hub Report'!$A116)</f>
        <v>3015</v>
      </c>
      <c r="F116" s="14">
        <f>SUMIFS('Hub Level'!F:F, 'Hub Level'!$P:$P, 'Hub Report'!$A116)</f>
        <v>4500</v>
      </c>
      <c r="G116" s="15">
        <f t="shared" ref="G116:G133" si="20">B116/F116</f>
        <v>5.5555555555555558E-3</v>
      </c>
      <c r="H116" s="15">
        <f t="shared" ref="H116:H134" si="21">(B116+D116)/F116</f>
        <v>0.32377777777777778</v>
      </c>
      <c r="I116" s="14">
        <f>COUNTIFS('WM Level'!$L:$L,$A116,'WM Level'!$I:$I,I$51)</f>
        <v>0</v>
      </c>
      <c r="J116" s="14">
        <f>COUNTIFS('WM Level'!$L:$L,$A116,'WM Level'!$I:$I,J$51)</f>
        <v>0</v>
      </c>
      <c r="K116" s="14">
        <f>COUNTIFS('WM Level'!$L:$L,$A116,'WM Level'!$I:$I,K$51)</f>
        <v>0</v>
      </c>
      <c r="L116" s="14">
        <f t="shared" si="16"/>
        <v>0</v>
      </c>
      <c r="M116" s="16">
        <f t="shared" si="17"/>
        <v>0</v>
      </c>
      <c r="N116" s="16">
        <f t="shared" si="17"/>
        <v>0</v>
      </c>
      <c r="O116" s="16">
        <f t="shared" ref="O116:O132" si="22">K116/$F116</f>
        <v>0</v>
      </c>
    </row>
    <row r="117" spans="1:15" ht="15" thickBot="1" x14ac:dyDescent="0.4">
      <c r="A117" s="13" t="s">
        <v>65</v>
      </c>
      <c r="B117" s="14">
        <f>SUMIFS('Hub Level'!D:D,'Hub Level'!$P:$P, 'Hub Report'!$A117)</f>
        <v>7</v>
      </c>
      <c r="C117" s="14">
        <f>SUMIFS('Hub Level'!C:C, 'Hub Level'!$P:$P, 'Hub Report'!$A117)</f>
        <v>66</v>
      </c>
      <c r="D117" s="14">
        <f>SUMIFS('Hub Level'!E:E, 'Hub Level'!$P:$P, 'Hub Report'!$A117)</f>
        <v>2993</v>
      </c>
      <c r="E117" s="14">
        <f>SUMIFS('Hub Level'!B:B, 'Hub Level'!$P:$P, 'Hub Report'!$A117)</f>
        <v>6911</v>
      </c>
      <c r="F117" s="14">
        <f>SUMIFS('Hub Level'!F:F, 'Hub Level'!$P:$P, 'Hub Report'!$A117)</f>
        <v>9977</v>
      </c>
      <c r="G117" s="15">
        <f t="shared" si="20"/>
        <v>7.0161371153653403E-4</v>
      </c>
      <c r="H117" s="15">
        <f t="shared" si="21"/>
        <v>0.30069159065851458</v>
      </c>
      <c r="I117" s="14">
        <f>COUNTIFS('WM Level'!$L:$L,$A117,'WM Level'!$I:$I,I$51)</f>
        <v>0</v>
      </c>
      <c r="J117" s="14">
        <f>COUNTIFS('WM Level'!$L:$L,$A117,'WM Level'!$I:$I,J$51)</f>
        <v>0</v>
      </c>
      <c r="K117" s="14">
        <f>COUNTIFS('WM Level'!$L:$L,$A117,'WM Level'!$I:$I,K$51)</f>
        <v>0</v>
      </c>
      <c r="L117" s="14">
        <f t="shared" ref="L117:L132" si="23">SUM(I117:K117)</f>
        <v>0</v>
      </c>
      <c r="M117" s="16">
        <f t="shared" si="17"/>
        <v>0</v>
      </c>
      <c r="N117" s="16">
        <f t="shared" si="17"/>
        <v>0</v>
      </c>
      <c r="O117" s="16">
        <f t="shared" si="22"/>
        <v>0</v>
      </c>
    </row>
    <row r="118" spans="1:15" ht="15" thickBot="1" x14ac:dyDescent="0.4">
      <c r="A118" s="13" t="s">
        <v>54</v>
      </c>
      <c r="B118" s="14">
        <f>SUMIFS('Hub Level'!D:D,'Hub Level'!$P:$P, 'Hub Report'!$A118)</f>
        <v>10</v>
      </c>
      <c r="C118" s="14">
        <f>SUMIFS('Hub Level'!C:C, 'Hub Level'!$P:$P, 'Hub Report'!$A118)</f>
        <v>88</v>
      </c>
      <c r="D118" s="14">
        <f>SUMIFS('Hub Level'!E:E, 'Hub Level'!$P:$P, 'Hub Report'!$A118)</f>
        <v>4376</v>
      </c>
      <c r="E118" s="14">
        <f>SUMIFS('Hub Level'!B:B, 'Hub Level'!$P:$P, 'Hub Report'!$A118)</f>
        <v>12725</v>
      </c>
      <c r="F118" s="14">
        <f>SUMIFS('Hub Level'!F:F, 'Hub Level'!$P:$P, 'Hub Report'!$A118)</f>
        <v>17199</v>
      </c>
      <c r="G118" s="15">
        <f t="shared" si="20"/>
        <v>5.8142915285772426E-4</v>
      </c>
      <c r="H118" s="15">
        <f t="shared" si="21"/>
        <v>0.25501482644339785</v>
      </c>
      <c r="I118" s="14">
        <f>COUNTIFS('WM Level'!$L:$L,$A118,'WM Level'!$I:$I,I$51)</f>
        <v>0</v>
      </c>
      <c r="J118" s="14">
        <f>COUNTIFS('WM Level'!$L:$L,$A118,'WM Level'!$I:$I,J$51)</f>
        <v>0</v>
      </c>
      <c r="K118" s="14">
        <f>COUNTIFS('WM Level'!$L:$L,$A118,'WM Level'!$I:$I,K$51)</f>
        <v>0</v>
      </c>
      <c r="L118" s="14">
        <f t="shared" si="23"/>
        <v>0</v>
      </c>
      <c r="M118" s="16">
        <f t="shared" si="17"/>
        <v>0</v>
      </c>
      <c r="N118" s="16">
        <f t="shared" si="17"/>
        <v>0</v>
      </c>
      <c r="O118" s="16">
        <f t="shared" si="22"/>
        <v>0</v>
      </c>
    </row>
    <row r="119" spans="1:15" ht="15" thickBot="1" x14ac:dyDescent="0.4">
      <c r="A119" s="13" t="s">
        <v>63</v>
      </c>
      <c r="B119" s="14">
        <f>SUMIFS('Hub Level'!D:D,'Hub Level'!$P:$P, 'Hub Report'!$A119)</f>
        <v>94</v>
      </c>
      <c r="C119" s="14">
        <f>SUMIFS('Hub Level'!C:C, 'Hub Level'!$P:$P, 'Hub Report'!$A119)</f>
        <v>74</v>
      </c>
      <c r="D119" s="14">
        <f>SUMIFS('Hub Level'!E:E, 'Hub Level'!$P:$P, 'Hub Report'!$A119)</f>
        <v>4495</v>
      </c>
      <c r="E119" s="14">
        <f>SUMIFS('Hub Level'!B:B, 'Hub Level'!$P:$P, 'Hub Report'!$A119)</f>
        <v>12543</v>
      </c>
      <c r="F119" s="14">
        <f>SUMIFS('Hub Level'!F:F, 'Hub Level'!$P:$P, 'Hub Report'!$A119)</f>
        <v>17206</v>
      </c>
      <c r="G119" s="15">
        <f t="shared" si="20"/>
        <v>5.4632105079623385E-3</v>
      </c>
      <c r="H119" s="15">
        <f t="shared" si="21"/>
        <v>0.26670928745786354</v>
      </c>
      <c r="I119" s="14">
        <f>COUNTIFS('WM Level'!$L:$L,$A119,'WM Level'!$I:$I,I$51)</f>
        <v>0</v>
      </c>
      <c r="J119" s="14">
        <f>COUNTIFS('WM Level'!$L:$L,$A119,'WM Level'!$I:$I,J$51)</f>
        <v>0</v>
      </c>
      <c r="K119" s="14">
        <f>COUNTIFS('WM Level'!$L:$L,$A119,'WM Level'!$I:$I,K$51)</f>
        <v>0</v>
      </c>
      <c r="L119" s="14">
        <f t="shared" si="23"/>
        <v>0</v>
      </c>
      <c r="M119" s="16">
        <f t="shared" si="17"/>
        <v>0</v>
      </c>
      <c r="N119" s="16">
        <f t="shared" si="17"/>
        <v>0</v>
      </c>
      <c r="O119" s="16">
        <f t="shared" si="22"/>
        <v>0</v>
      </c>
    </row>
    <row r="120" spans="1:15" ht="15" thickBot="1" x14ac:dyDescent="0.4">
      <c r="A120" s="13" t="s">
        <v>198</v>
      </c>
      <c r="B120" s="14">
        <f>SUMIFS('Hub Level'!D:D,'Hub Level'!$P:$P, 'Hub Report'!$A120)</f>
        <v>35</v>
      </c>
      <c r="C120" s="14">
        <f>SUMIFS('Hub Level'!C:C, 'Hub Level'!$P:$P, 'Hub Report'!$A120)</f>
        <v>24</v>
      </c>
      <c r="D120" s="14">
        <f>SUMIFS('Hub Level'!E:E, 'Hub Level'!$P:$P, 'Hub Report'!$A120)</f>
        <v>1748</v>
      </c>
      <c r="E120" s="14">
        <f>SUMIFS('Hub Level'!B:B, 'Hub Level'!$P:$P, 'Hub Report'!$A120)</f>
        <v>5464</v>
      </c>
      <c r="F120" s="14">
        <f>SUMIFS('Hub Level'!F:F, 'Hub Level'!$P:$P, 'Hub Report'!$A120)</f>
        <v>7271</v>
      </c>
      <c r="G120" s="15">
        <f t="shared" si="20"/>
        <v>4.8136432402695641E-3</v>
      </c>
      <c r="H120" s="15">
        <f t="shared" si="21"/>
        <v>0.24522073992573237</v>
      </c>
      <c r="I120" s="14">
        <f>COUNTIFS('WM Level'!$L:$L,$A120,'WM Level'!$I:$I,I$51)</f>
        <v>0</v>
      </c>
      <c r="J120" s="14">
        <f>COUNTIFS('WM Level'!$L:$L,$A120,'WM Level'!$I:$I,J$51)</f>
        <v>0</v>
      </c>
      <c r="K120" s="14">
        <f>COUNTIFS('WM Level'!$L:$L,$A120,'WM Level'!$I:$I,K$51)</f>
        <v>0</v>
      </c>
      <c r="L120" s="14">
        <f t="shared" si="23"/>
        <v>0</v>
      </c>
      <c r="M120" s="16">
        <f t="shared" si="17"/>
        <v>0</v>
      </c>
      <c r="N120" s="16">
        <f t="shared" si="17"/>
        <v>0</v>
      </c>
      <c r="O120" s="16">
        <f t="shared" si="22"/>
        <v>0</v>
      </c>
    </row>
    <row r="121" spans="1:15" ht="15" thickBot="1" x14ac:dyDescent="0.4">
      <c r="A121" s="13" t="s">
        <v>1447</v>
      </c>
      <c r="B121" s="14">
        <f>SUMIFS('Hub Level'!D:D,'Hub Level'!$P:$P, 'Hub Report'!$A121)</f>
        <v>12</v>
      </c>
      <c r="C121" s="14">
        <f>SUMIFS('Hub Level'!C:C, 'Hub Level'!$P:$P, 'Hub Report'!$A121)</f>
        <v>33</v>
      </c>
      <c r="D121" s="14">
        <f>SUMIFS('Hub Level'!E:E, 'Hub Level'!$P:$P, 'Hub Report'!$A121)</f>
        <v>3394</v>
      </c>
      <c r="E121" s="14">
        <f>SUMIFS('Hub Level'!B:B, 'Hub Level'!$P:$P, 'Hub Report'!$A121)</f>
        <v>3816</v>
      </c>
      <c r="F121" s="14">
        <f>SUMIFS('Hub Level'!F:F, 'Hub Level'!$P:$P, 'Hub Report'!$A121)</f>
        <v>7255</v>
      </c>
      <c r="G121" s="15">
        <f t="shared" si="20"/>
        <v>1.6540317022742937E-3</v>
      </c>
      <c r="H121" s="15">
        <f t="shared" si="21"/>
        <v>0.46946933149552034</v>
      </c>
      <c r="I121" s="14">
        <f>COUNTIFS('WM Level'!$L:$L,$A121,'WM Level'!$I:$I,I$51)</f>
        <v>0</v>
      </c>
      <c r="J121" s="14">
        <f>COUNTIFS('WM Level'!$L:$L,$A121,'WM Level'!$I:$I,J$51)</f>
        <v>0</v>
      </c>
      <c r="K121" s="14">
        <f>COUNTIFS('WM Level'!$L:$L,$A121,'WM Level'!$I:$I,K$51)</f>
        <v>0</v>
      </c>
      <c r="L121" s="14">
        <f t="shared" si="23"/>
        <v>0</v>
      </c>
      <c r="M121" s="16">
        <f t="shared" si="17"/>
        <v>0</v>
      </c>
      <c r="N121" s="16">
        <f t="shared" si="17"/>
        <v>0</v>
      </c>
      <c r="O121" s="16">
        <f t="shared" si="22"/>
        <v>0</v>
      </c>
    </row>
    <row r="122" spans="1:15" ht="15" thickBot="1" x14ac:dyDescent="0.4">
      <c r="A122" s="13" t="s">
        <v>620</v>
      </c>
      <c r="B122" s="14">
        <f>SUMIFS('Hub Level'!D:D,'Hub Level'!$P:$P, 'Hub Report'!$A122)</f>
        <v>50</v>
      </c>
      <c r="C122" s="14">
        <f>SUMIFS('Hub Level'!C:C, 'Hub Level'!$P:$P, 'Hub Report'!$A122)</f>
        <v>46</v>
      </c>
      <c r="D122" s="14">
        <f>SUMIFS('Hub Level'!E:E, 'Hub Level'!$P:$P, 'Hub Report'!$A122)</f>
        <v>6236</v>
      </c>
      <c r="E122" s="14">
        <f>SUMIFS('Hub Level'!B:B, 'Hub Level'!$P:$P, 'Hub Report'!$A122)</f>
        <v>8134</v>
      </c>
      <c r="F122" s="14">
        <f>SUMIFS('Hub Level'!F:F, 'Hub Level'!$P:$P, 'Hub Report'!$A122)</f>
        <v>14466</v>
      </c>
      <c r="G122" s="15">
        <f t="shared" si="20"/>
        <v>3.4563804783630581E-3</v>
      </c>
      <c r="H122" s="15">
        <f t="shared" si="21"/>
        <v>0.4345361537398037</v>
      </c>
      <c r="I122" s="14">
        <f>COUNTIFS('WM Level'!$L:$L,$A122,'WM Level'!$I:$I,I$51)</f>
        <v>0</v>
      </c>
      <c r="J122" s="14">
        <f>COUNTIFS('WM Level'!$L:$L,$A122,'WM Level'!$I:$I,J$51)</f>
        <v>0</v>
      </c>
      <c r="K122" s="14">
        <f>COUNTIFS('WM Level'!$L:$L,$A122,'WM Level'!$I:$I,K$51)</f>
        <v>0</v>
      </c>
      <c r="L122" s="14">
        <f t="shared" si="23"/>
        <v>0</v>
      </c>
      <c r="M122" s="16">
        <f t="shared" si="17"/>
        <v>0</v>
      </c>
      <c r="N122" s="16">
        <f t="shared" si="17"/>
        <v>0</v>
      </c>
      <c r="O122" s="16">
        <f t="shared" si="22"/>
        <v>0</v>
      </c>
    </row>
    <row r="123" spans="1:15" ht="15" thickBot="1" x14ac:dyDescent="0.4">
      <c r="A123" s="13" t="s">
        <v>223</v>
      </c>
      <c r="B123" s="14">
        <f>SUMIFS('Hub Level'!D:D,'Hub Level'!$P:$P, 'Hub Report'!$A123)</f>
        <v>43</v>
      </c>
      <c r="C123" s="14">
        <f>SUMIFS('Hub Level'!C:C, 'Hub Level'!$P:$P, 'Hub Report'!$A123)</f>
        <v>35</v>
      </c>
      <c r="D123" s="14">
        <f>SUMIFS('Hub Level'!E:E, 'Hub Level'!$P:$P, 'Hub Report'!$A123)</f>
        <v>4732</v>
      </c>
      <c r="E123" s="14">
        <f>SUMIFS('Hub Level'!B:B, 'Hub Level'!$P:$P, 'Hub Report'!$A123)</f>
        <v>7460</v>
      </c>
      <c r="F123" s="14">
        <f>SUMIFS('Hub Level'!F:F, 'Hub Level'!$P:$P, 'Hub Report'!$A123)</f>
        <v>12270</v>
      </c>
      <c r="G123" s="15">
        <f t="shared" si="20"/>
        <v>3.504482477587612E-3</v>
      </c>
      <c r="H123" s="15">
        <f t="shared" si="21"/>
        <v>0.389160554197229</v>
      </c>
      <c r="I123" s="14">
        <f>COUNTIFS('WM Level'!$L:$L,$A123,'WM Level'!$I:$I,I$51)</f>
        <v>0</v>
      </c>
      <c r="J123" s="14">
        <f>COUNTIFS('WM Level'!$L:$L,$A123,'WM Level'!$I:$I,J$51)</f>
        <v>0</v>
      </c>
      <c r="K123" s="14">
        <f>COUNTIFS('WM Level'!$L:$L,$A123,'WM Level'!$I:$I,K$51)</f>
        <v>0</v>
      </c>
      <c r="L123" s="14">
        <f t="shared" si="23"/>
        <v>0</v>
      </c>
      <c r="M123" s="16">
        <f t="shared" si="17"/>
        <v>0</v>
      </c>
      <c r="N123" s="16">
        <f t="shared" si="17"/>
        <v>0</v>
      </c>
      <c r="O123" s="16">
        <f t="shared" si="22"/>
        <v>0</v>
      </c>
    </row>
    <row r="124" spans="1:15" ht="15" thickBot="1" x14ac:dyDescent="0.4">
      <c r="A124" s="13" t="s">
        <v>1441</v>
      </c>
      <c r="B124" s="14">
        <f>SUMIFS('Hub Level'!D:D,'Hub Level'!$P:$P, 'Hub Report'!$A124)</f>
        <v>24</v>
      </c>
      <c r="C124" s="14">
        <f>SUMIFS('Hub Level'!C:C, 'Hub Level'!$P:$P, 'Hub Report'!$A124)</f>
        <v>41</v>
      </c>
      <c r="D124" s="14">
        <f>SUMIFS('Hub Level'!E:E, 'Hub Level'!$P:$P, 'Hub Report'!$A124)</f>
        <v>2872</v>
      </c>
      <c r="E124" s="14">
        <f>SUMIFS('Hub Level'!B:B, 'Hub Level'!$P:$P, 'Hub Report'!$A124)</f>
        <v>4721</v>
      </c>
      <c r="F124" s="14">
        <f>SUMIFS('Hub Level'!F:F, 'Hub Level'!$P:$P, 'Hub Report'!$A124)</f>
        <v>7658</v>
      </c>
      <c r="G124" s="15">
        <f t="shared" si="20"/>
        <v>3.1339775398276314E-3</v>
      </c>
      <c r="H124" s="15">
        <f t="shared" si="21"/>
        <v>0.37816662313920085</v>
      </c>
      <c r="I124" s="14">
        <f>COUNTIFS('WM Level'!$L:$L,$A124,'WM Level'!$I:$I,I$51)</f>
        <v>0</v>
      </c>
      <c r="J124" s="14">
        <f>COUNTIFS('WM Level'!$L:$L,$A124,'WM Level'!$I:$I,J$51)</f>
        <v>0</v>
      </c>
      <c r="K124" s="14">
        <f>COUNTIFS('WM Level'!$L:$L,$A124,'WM Level'!$I:$I,K$51)</f>
        <v>0</v>
      </c>
      <c r="L124" s="14">
        <f t="shared" si="23"/>
        <v>0</v>
      </c>
      <c r="M124" s="16">
        <f t="shared" si="17"/>
        <v>0</v>
      </c>
      <c r="N124" s="16">
        <f t="shared" si="17"/>
        <v>0</v>
      </c>
      <c r="O124" s="16">
        <f t="shared" si="22"/>
        <v>0</v>
      </c>
    </row>
    <row r="125" spans="1:15" ht="15" thickBot="1" x14ac:dyDescent="0.4">
      <c r="A125" s="13" t="s">
        <v>71</v>
      </c>
      <c r="B125" s="14">
        <f>SUMIFS('Hub Level'!D:D,'Hub Level'!$P:$P, 'Hub Report'!$A125)</f>
        <v>72</v>
      </c>
      <c r="C125" s="14">
        <f>SUMIFS('Hub Level'!C:C, 'Hub Level'!$P:$P, 'Hub Report'!$A125)</f>
        <v>56</v>
      </c>
      <c r="D125" s="14">
        <f>SUMIFS('Hub Level'!E:E, 'Hub Level'!$P:$P, 'Hub Report'!$A125)</f>
        <v>3996</v>
      </c>
      <c r="E125" s="14">
        <f>SUMIFS('Hub Level'!B:B, 'Hub Level'!$P:$P, 'Hub Report'!$A125)</f>
        <v>12446</v>
      </c>
      <c r="F125" s="14">
        <f>SUMIFS('Hub Level'!F:F, 'Hub Level'!$P:$P, 'Hub Report'!$A125)</f>
        <v>16570</v>
      </c>
      <c r="G125" s="15">
        <f t="shared" si="20"/>
        <v>4.3452021726010865E-3</v>
      </c>
      <c r="H125" s="15">
        <f t="shared" si="21"/>
        <v>0.24550392275196137</v>
      </c>
      <c r="I125" s="14">
        <f>COUNTIFS('WM Level'!$L:$L,$A125,'WM Level'!$I:$I,I$51)</f>
        <v>0</v>
      </c>
      <c r="J125" s="14">
        <f>COUNTIFS('WM Level'!$L:$L,$A125,'WM Level'!$I:$I,J$51)</f>
        <v>0</v>
      </c>
      <c r="K125" s="14">
        <f>COUNTIFS('WM Level'!$L:$L,$A125,'WM Level'!$I:$I,K$51)</f>
        <v>0</v>
      </c>
      <c r="L125" s="14">
        <f t="shared" si="23"/>
        <v>0</v>
      </c>
      <c r="M125" s="16">
        <f t="shared" si="17"/>
        <v>0</v>
      </c>
      <c r="N125" s="16">
        <f t="shared" si="17"/>
        <v>0</v>
      </c>
      <c r="O125" s="16">
        <f t="shared" si="22"/>
        <v>0</v>
      </c>
    </row>
    <row r="126" spans="1:15" ht="15" thickBot="1" x14ac:dyDescent="0.4">
      <c r="A126" s="13" t="s">
        <v>40</v>
      </c>
      <c r="B126" s="14">
        <f>SUMIFS('Hub Level'!D:D,'Hub Level'!$P:$P, 'Hub Report'!$A126)</f>
        <v>30</v>
      </c>
      <c r="C126" s="14">
        <f>SUMIFS('Hub Level'!C:C, 'Hub Level'!$P:$P, 'Hub Report'!$A126)</f>
        <v>6</v>
      </c>
      <c r="D126" s="14">
        <f>SUMIFS('Hub Level'!E:E, 'Hub Level'!$P:$P, 'Hub Report'!$A126)</f>
        <v>1671</v>
      </c>
      <c r="E126" s="14">
        <f>SUMIFS('Hub Level'!B:B, 'Hub Level'!$P:$P, 'Hub Report'!$A126)</f>
        <v>3762</v>
      </c>
      <c r="F126" s="14">
        <f>SUMIFS('Hub Level'!F:F, 'Hub Level'!$P:$P, 'Hub Report'!$A126)</f>
        <v>5469</v>
      </c>
      <c r="G126" s="15">
        <f t="shared" si="20"/>
        <v>5.485463521667581E-3</v>
      </c>
      <c r="H126" s="15">
        <f t="shared" si="21"/>
        <v>0.31102578167855183</v>
      </c>
      <c r="I126" s="14">
        <f>COUNTIFS('WM Level'!$L:$L,$A126,'WM Level'!$I:$I,I$51)</f>
        <v>0</v>
      </c>
      <c r="J126" s="14">
        <f>COUNTIFS('WM Level'!$L:$L,$A126,'WM Level'!$I:$I,J$51)</f>
        <v>0</v>
      </c>
      <c r="K126" s="14">
        <f>COUNTIFS('WM Level'!$L:$L,$A126,'WM Level'!$I:$I,K$51)</f>
        <v>0</v>
      </c>
      <c r="L126" s="14">
        <f t="shared" si="23"/>
        <v>0</v>
      </c>
      <c r="M126" s="16">
        <f t="shared" si="17"/>
        <v>0</v>
      </c>
      <c r="N126" s="16">
        <f t="shared" si="17"/>
        <v>0</v>
      </c>
      <c r="O126" s="16">
        <f t="shared" si="22"/>
        <v>0</v>
      </c>
    </row>
    <row r="127" spans="1:15" ht="15" thickBot="1" x14ac:dyDescent="0.4">
      <c r="A127" s="13" t="s">
        <v>358</v>
      </c>
      <c r="B127" s="14">
        <f>SUMIFS('Hub Level'!D:D,'Hub Level'!$P:$P, 'Hub Report'!$A127)</f>
        <v>34</v>
      </c>
      <c r="C127" s="14">
        <f>SUMIFS('Hub Level'!C:C, 'Hub Level'!$P:$P, 'Hub Report'!$A127)</f>
        <v>34</v>
      </c>
      <c r="D127" s="14">
        <f>SUMIFS('Hub Level'!E:E, 'Hub Level'!$P:$P, 'Hub Report'!$A127)</f>
        <v>5558</v>
      </c>
      <c r="E127" s="14">
        <f>SUMIFS('Hub Level'!B:B, 'Hub Level'!$P:$P, 'Hub Report'!$A127)</f>
        <v>6691</v>
      </c>
      <c r="F127" s="14">
        <f>SUMIFS('Hub Level'!F:F, 'Hub Level'!$P:$P, 'Hub Report'!$A127)</f>
        <v>12317</v>
      </c>
      <c r="G127" s="15">
        <f t="shared" si="20"/>
        <v>2.7604124380936918E-3</v>
      </c>
      <c r="H127" s="15">
        <f t="shared" si="21"/>
        <v>0.4540066574652919</v>
      </c>
      <c r="I127" s="14">
        <f>COUNTIFS('WM Level'!$L:$L,$A127,'WM Level'!$I:$I,I$51)</f>
        <v>0</v>
      </c>
      <c r="J127" s="14">
        <f>COUNTIFS('WM Level'!$L:$L,$A127,'WM Level'!$I:$I,J$51)</f>
        <v>0</v>
      </c>
      <c r="K127" s="14">
        <f>COUNTIFS('WM Level'!$L:$L,$A127,'WM Level'!$I:$I,K$51)</f>
        <v>0</v>
      </c>
      <c r="L127" s="14">
        <f t="shared" si="23"/>
        <v>0</v>
      </c>
      <c r="M127" s="16">
        <f>I127/$F127</f>
        <v>0</v>
      </c>
      <c r="N127" s="16">
        <f>J127/$F127</f>
        <v>0</v>
      </c>
      <c r="O127" s="16">
        <f t="shared" si="22"/>
        <v>0</v>
      </c>
    </row>
    <row r="128" spans="1:15" ht="15" thickBot="1" x14ac:dyDescent="0.4">
      <c r="A128" s="13" t="s">
        <v>35</v>
      </c>
      <c r="B128" s="14">
        <f>SUMIFS('Hub Level'!D:D,'Hub Level'!$P:$P, 'Hub Report'!$A128)</f>
        <v>6</v>
      </c>
      <c r="C128" s="14">
        <f>SUMIFS('Hub Level'!C:C, 'Hub Level'!$P:$P, 'Hub Report'!$A128)</f>
        <v>15</v>
      </c>
      <c r="D128" s="14">
        <f>SUMIFS('Hub Level'!E:E, 'Hub Level'!$P:$P, 'Hub Report'!$A128)</f>
        <v>727</v>
      </c>
      <c r="E128" s="14">
        <f>SUMIFS('Hub Level'!B:B, 'Hub Level'!$P:$P, 'Hub Report'!$A128)</f>
        <v>1810</v>
      </c>
      <c r="F128" s="14">
        <f>SUMIFS('Hub Level'!F:F, 'Hub Level'!$P:$P, 'Hub Report'!$A128)</f>
        <v>2558</v>
      </c>
      <c r="G128" s="15">
        <f t="shared" si="20"/>
        <v>2.3455824863174357E-3</v>
      </c>
      <c r="H128" s="15">
        <f t="shared" si="21"/>
        <v>0.28655199374511336</v>
      </c>
      <c r="I128" s="14">
        <f>COUNTIFS('WM Level'!$L:$L,$A128,'WM Level'!$I:$I,I$51)</f>
        <v>0</v>
      </c>
      <c r="J128" s="14">
        <f>COUNTIFS('WM Level'!$L:$L,$A128,'WM Level'!$I:$I,J$51)</f>
        <v>0</v>
      </c>
      <c r="K128" s="14">
        <f>COUNTIFS('WM Level'!$L:$L,$A128,'WM Level'!$I:$I,K$51)</f>
        <v>0</v>
      </c>
      <c r="L128" s="14">
        <f t="shared" si="23"/>
        <v>0</v>
      </c>
      <c r="M128" s="16">
        <f t="shared" si="17"/>
        <v>0</v>
      </c>
      <c r="N128" s="16">
        <f t="shared" si="17"/>
        <v>0</v>
      </c>
      <c r="O128" s="16">
        <f t="shared" si="22"/>
        <v>0</v>
      </c>
    </row>
    <row r="129" spans="1:15" ht="15" thickBot="1" x14ac:dyDescent="0.4">
      <c r="A129" s="13" t="s">
        <v>19</v>
      </c>
      <c r="B129" s="14">
        <f>SUMIFS('Hub Level'!D:D,'Hub Level'!$P:$P, 'Hub Report'!$A129)</f>
        <v>28</v>
      </c>
      <c r="C129" s="14">
        <f>SUMIFS('Hub Level'!C:C, 'Hub Level'!$P:$P, 'Hub Report'!$A129)</f>
        <v>20</v>
      </c>
      <c r="D129" s="14">
        <f>SUMIFS('Hub Level'!E:E, 'Hub Level'!$P:$P, 'Hub Report'!$A129)</f>
        <v>1329</v>
      </c>
      <c r="E129" s="14">
        <f>SUMIFS('Hub Level'!B:B, 'Hub Level'!$P:$P, 'Hub Report'!$A129)</f>
        <v>5257</v>
      </c>
      <c r="F129" s="14">
        <f>SUMIFS('Hub Level'!F:F, 'Hub Level'!$P:$P, 'Hub Report'!$A129)</f>
        <v>6634</v>
      </c>
      <c r="G129" s="15">
        <f t="shared" si="20"/>
        <v>4.2206813385589391E-3</v>
      </c>
      <c r="H129" s="15">
        <f t="shared" si="21"/>
        <v>0.20455230630087429</v>
      </c>
      <c r="I129" s="14">
        <f>COUNTIFS('WM Level'!$L:$L,$A129,'WM Level'!$I:$I,I$51)</f>
        <v>0</v>
      </c>
      <c r="J129" s="14">
        <f>COUNTIFS('WM Level'!$L:$L,$A129,'WM Level'!$I:$I,J$51)</f>
        <v>0</v>
      </c>
      <c r="K129" s="14">
        <f>COUNTIFS('WM Level'!$L:$L,$A129,'WM Level'!$I:$I,K$51)</f>
        <v>0</v>
      </c>
      <c r="L129" s="14">
        <f t="shared" si="23"/>
        <v>0</v>
      </c>
      <c r="M129" s="16">
        <f t="shared" si="17"/>
        <v>0</v>
      </c>
      <c r="N129" s="16">
        <f t="shared" si="17"/>
        <v>0</v>
      </c>
      <c r="O129" s="16">
        <f t="shared" si="22"/>
        <v>0</v>
      </c>
    </row>
    <row r="130" spans="1:15" ht="15" thickBot="1" x14ac:dyDescent="0.4">
      <c r="A130" s="13" t="s">
        <v>220</v>
      </c>
      <c r="B130" s="14">
        <f>SUMIFS('Hub Level'!D:D,'Hub Level'!$P:$P, 'Hub Report'!$A130)</f>
        <v>12</v>
      </c>
      <c r="C130" s="14">
        <f>SUMIFS('Hub Level'!C:C, 'Hub Level'!$P:$P, 'Hub Report'!$A130)</f>
        <v>14</v>
      </c>
      <c r="D130" s="14">
        <f>SUMIFS('Hub Level'!E:E, 'Hub Level'!$P:$P, 'Hub Report'!$A130)</f>
        <v>1432</v>
      </c>
      <c r="E130" s="14">
        <f>SUMIFS('Hub Level'!B:B, 'Hub Level'!$P:$P, 'Hub Report'!$A130)</f>
        <v>4617</v>
      </c>
      <c r="F130" s="14">
        <f>SUMIFS('Hub Level'!F:F, 'Hub Level'!$P:$P, 'Hub Report'!$A130)</f>
        <v>6075</v>
      </c>
      <c r="G130" s="15">
        <f t="shared" si="20"/>
        <v>1.9753086419753087E-3</v>
      </c>
      <c r="H130" s="15">
        <f t="shared" si="21"/>
        <v>0.2376954732510288</v>
      </c>
      <c r="I130" s="14">
        <f>COUNTIFS('WM Level'!$L:$L,$A130,'WM Level'!$I:$I,I$51)</f>
        <v>0</v>
      </c>
      <c r="J130" s="14">
        <f>COUNTIFS('WM Level'!$L:$L,$A130,'WM Level'!$I:$I,J$51)</f>
        <v>0</v>
      </c>
      <c r="K130" s="14">
        <f>COUNTIFS('WM Level'!$L:$L,$A130,'WM Level'!$I:$I,K$51)</f>
        <v>0</v>
      </c>
      <c r="L130" s="14">
        <f t="shared" si="23"/>
        <v>0</v>
      </c>
      <c r="M130" s="16">
        <f>I130/$F130</f>
        <v>0</v>
      </c>
      <c r="N130" s="16">
        <f>J130/$F130</f>
        <v>0</v>
      </c>
      <c r="O130" s="16">
        <f t="shared" si="22"/>
        <v>0</v>
      </c>
    </row>
    <row r="131" spans="1:15" ht="15" thickBot="1" x14ac:dyDescent="0.4">
      <c r="A131" s="13" t="s">
        <v>276</v>
      </c>
      <c r="B131" s="14">
        <f>SUMIFS('Hub Level'!D:D,'Hub Level'!$P:$P, 'Hub Report'!$A131)</f>
        <v>19</v>
      </c>
      <c r="C131" s="14">
        <f>SUMIFS('Hub Level'!C:C, 'Hub Level'!$P:$P, 'Hub Report'!$A131)</f>
        <v>5</v>
      </c>
      <c r="D131" s="14">
        <f>SUMIFS('Hub Level'!E:E, 'Hub Level'!$P:$P, 'Hub Report'!$A131)</f>
        <v>693</v>
      </c>
      <c r="E131" s="14">
        <f>SUMIFS('Hub Level'!B:B, 'Hub Level'!$P:$P, 'Hub Report'!$A131)</f>
        <v>1558</v>
      </c>
      <c r="F131" s="14">
        <f>SUMIFS('Hub Level'!F:F, 'Hub Level'!$P:$P, 'Hub Report'!$A131)</f>
        <v>2275</v>
      </c>
      <c r="G131" s="15">
        <f t="shared" si="20"/>
        <v>8.3516483516483525E-3</v>
      </c>
      <c r="H131" s="15">
        <f t="shared" si="21"/>
        <v>0.31296703296703299</v>
      </c>
      <c r="I131" s="14">
        <f>COUNTIFS('WM Level'!$L:$L,$A131,'WM Level'!$I:$I,I$51)</f>
        <v>0</v>
      </c>
      <c r="J131" s="14">
        <f>COUNTIFS('WM Level'!$L:$L,$A131,'WM Level'!$I:$I,J$51)</f>
        <v>0</v>
      </c>
      <c r="K131" s="14">
        <f>COUNTIFS('WM Level'!$L:$L,$A131,'WM Level'!$I:$I,K$51)</f>
        <v>0</v>
      </c>
      <c r="L131" s="14">
        <f t="shared" si="23"/>
        <v>0</v>
      </c>
      <c r="M131" s="16">
        <f t="shared" si="17"/>
        <v>0</v>
      </c>
      <c r="N131" s="16">
        <f t="shared" si="17"/>
        <v>0</v>
      </c>
      <c r="O131" s="16">
        <f t="shared" si="22"/>
        <v>0</v>
      </c>
    </row>
    <row r="132" spans="1:15" ht="15" thickBot="1" x14ac:dyDescent="0.4">
      <c r="A132" s="13" t="s">
        <v>1514</v>
      </c>
      <c r="B132" s="14">
        <f>SUMIFS('Hub Level'!D:D,'Hub Level'!$P:$P, 'Hub Report'!$A132)</f>
        <v>0</v>
      </c>
      <c r="C132" s="14">
        <f>SUMIFS('Hub Level'!C:C, 'Hub Level'!$P:$P, 'Hub Report'!$A132)</f>
        <v>2</v>
      </c>
      <c r="D132" s="14">
        <f>SUMIFS('Hub Level'!E:E, 'Hub Level'!$P:$P, 'Hub Report'!$A132)</f>
        <v>176</v>
      </c>
      <c r="E132" s="14">
        <f>SUMIFS('Hub Level'!B:B, 'Hub Level'!$P:$P, 'Hub Report'!$A132)</f>
        <v>288</v>
      </c>
      <c r="F132" s="14">
        <f>SUMIFS('Hub Level'!F:F, 'Hub Level'!$P:$P, 'Hub Report'!$A132)</f>
        <v>466</v>
      </c>
      <c r="G132" s="15">
        <f t="shared" si="20"/>
        <v>0</v>
      </c>
      <c r="H132" s="15">
        <f t="shared" si="21"/>
        <v>0.37768240343347642</v>
      </c>
      <c r="I132" s="14">
        <f>COUNTIFS('WM Level'!$L:$L,$A132,'WM Level'!$I:$I,I$51)</f>
        <v>0</v>
      </c>
      <c r="J132" s="14">
        <f>COUNTIFS('WM Level'!$L:$L,$A132,'WM Level'!$I:$I,J$51)</f>
        <v>0</v>
      </c>
      <c r="K132" s="14">
        <f>COUNTIFS('WM Level'!$L:$L,$A132,'WM Level'!$I:$I,K$51)</f>
        <v>0</v>
      </c>
      <c r="L132" s="14">
        <f t="shared" si="23"/>
        <v>0</v>
      </c>
      <c r="M132" s="16">
        <f t="shared" ref="M132:N132" si="24">I132/$F132</f>
        <v>0</v>
      </c>
      <c r="N132" s="16">
        <f t="shared" si="24"/>
        <v>0</v>
      </c>
      <c r="O132" s="16">
        <f t="shared" si="22"/>
        <v>0</v>
      </c>
    </row>
    <row r="133" spans="1:15" ht="15" thickBot="1" x14ac:dyDescent="0.4">
      <c r="A133" s="13" t="s">
        <v>115</v>
      </c>
      <c r="B133" s="14">
        <f>SUMIFS('Hub Level'!D:D,'Hub Level'!$P:$P, 'Hub Report'!$A133)</f>
        <v>8</v>
      </c>
      <c r="C133" s="14">
        <f>SUMIFS('Hub Level'!C:C, 'Hub Level'!$P:$P, 'Hub Report'!$A133)</f>
        <v>14</v>
      </c>
      <c r="D133" s="14">
        <f>SUMIFS('Hub Level'!E:E, 'Hub Level'!$P:$P, 'Hub Report'!$A133)</f>
        <v>716</v>
      </c>
      <c r="E133" s="14">
        <f>SUMIFS('Hub Level'!B:B, 'Hub Level'!$P:$P, 'Hub Report'!$A133)</f>
        <v>2475</v>
      </c>
      <c r="F133" s="14">
        <f>SUMIFS('Hub Level'!F:F, 'Hub Level'!$P:$P, 'Hub Report'!$A133)</f>
        <v>3213</v>
      </c>
      <c r="G133" s="15">
        <f t="shared" si="20"/>
        <v>2.4898848428260194E-3</v>
      </c>
      <c r="H133" s="15">
        <f t="shared" si="21"/>
        <v>0.22533457827575476</v>
      </c>
      <c r="I133" s="14">
        <f>COUNTIFS('WM Level'!$L:$L,$A133,'WM Level'!$I:$I,I$51)</f>
        <v>0</v>
      </c>
      <c r="J133" s="14">
        <f>COUNTIFS('WM Level'!$L:$L,$A133,'WM Level'!$I:$I,J$51)</f>
        <v>0</v>
      </c>
      <c r="K133" s="14">
        <f>COUNTIFS('WM Level'!$L:$L,$A133,'WM Level'!$I:$I,K$51)</f>
        <v>0</v>
      </c>
      <c r="L133" s="14">
        <f t="shared" ref="L133" si="25">SUM(I133:K133)</f>
        <v>0</v>
      </c>
      <c r="M133" s="16">
        <f t="shared" ref="M133" si="26">I133/$F133</f>
        <v>0</v>
      </c>
      <c r="N133" s="16">
        <f t="shared" ref="N133" si="27">J133/$F133</f>
        <v>0</v>
      </c>
      <c r="O133" s="16">
        <f t="shared" ref="O133" si="28">K133/$F133</f>
        <v>0</v>
      </c>
    </row>
    <row r="134" spans="1:15" ht="15" thickBot="1" x14ac:dyDescent="0.4">
      <c r="A134" s="20" t="s">
        <v>2063</v>
      </c>
      <c r="B134" s="14">
        <f>SUMIFS('Hub Level'!D:D,'Hub Level'!$P:$P, 'Hub Report'!$A134)</f>
        <v>0</v>
      </c>
      <c r="C134" s="14">
        <f>SUMIFS('Hub Level'!C:C, 'Hub Level'!$P:$P, 'Hub Report'!$A134)</f>
        <v>0</v>
      </c>
      <c r="D134" s="14">
        <f>SUMIFS('Hub Level'!E:E, 'Hub Level'!$P:$P, 'Hub Report'!$A134)</f>
        <v>0</v>
      </c>
      <c r="E134" s="14">
        <f>SUMIFS('Hub Level'!B:B, 'Hub Level'!$P:$P, 'Hub Report'!$A134)</f>
        <v>0</v>
      </c>
      <c r="F134" s="14">
        <f>SUMIFS('Hub Level'!F:F, 'Hub Level'!$P:$P, 'Hub Report'!$A134)</f>
        <v>0</v>
      </c>
      <c r="G134" s="15" t="e">
        <f t="shared" ref="G134" si="29">B134/F134</f>
        <v>#DIV/0!</v>
      </c>
      <c r="H134" s="15" t="e">
        <f t="shared" si="21"/>
        <v>#DIV/0!</v>
      </c>
      <c r="I134" s="14">
        <f>COUNTIFS('WM Level'!$L:$L,$A134,'WM Level'!$I:$I,I$51)</f>
        <v>0</v>
      </c>
      <c r="J134" s="14">
        <f>COUNTIFS('WM Level'!$L:$L,$A134,'WM Level'!$I:$I,J$51)</f>
        <v>0</v>
      </c>
      <c r="K134" s="14">
        <f>COUNTIFS('WM Level'!$L:$L,$A134,'WM Level'!$I:$I,K$51)</f>
        <v>0</v>
      </c>
      <c r="L134" s="14">
        <f t="shared" ref="L134" si="30">SUM(I134:K134)</f>
        <v>0</v>
      </c>
      <c r="M134" s="16" t="e">
        <f t="shared" ref="M134" si="31">I134/$F134</f>
        <v>#DIV/0!</v>
      </c>
      <c r="N134" s="16" t="e">
        <f t="shared" ref="N134" si="32">J134/$F134</f>
        <v>#DIV/0!</v>
      </c>
      <c r="O134" s="16" t="e">
        <f t="shared" ref="O134" si="33">K134/$F134</f>
        <v>#DIV/0!</v>
      </c>
    </row>
    <row r="135" spans="1:15" ht="15" thickBot="1" x14ac:dyDescent="0.4">
      <c r="A135" s="17" t="s">
        <v>4</v>
      </c>
      <c r="B135" s="11">
        <f>SUM(B52:B134)</f>
        <v>7191</v>
      </c>
      <c r="C135" s="11">
        <f t="shared" ref="C135:F135" si="34">SUM(C52:C134)</f>
        <v>5170</v>
      </c>
      <c r="D135" s="11">
        <f t="shared" si="34"/>
        <v>480426</v>
      </c>
      <c r="E135" s="11">
        <f t="shared" si="34"/>
        <v>930869</v>
      </c>
      <c r="F135" s="11">
        <f t="shared" si="34"/>
        <v>1423656</v>
      </c>
      <c r="G135" s="18">
        <f>B135/F135</f>
        <v>5.0510797552217671E-3</v>
      </c>
      <c r="H135" s="18">
        <f>(B135+D135)/F135</f>
        <v>0.3425104098181021</v>
      </c>
      <c r="I135" s="11">
        <f>SUM(I52:I133)</f>
        <v>0</v>
      </c>
      <c r="J135" s="11">
        <f>SUM(J52:J133)</f>
        <v>0</v>
      </c>
      <c r="K135" s="11">
        <f>SUM(K52:K133)</f>
        <v>0</v>
      </c>
      <c r="L135" s="11">
        <f>SUM(L52:L133)</f>
        <v>0</v>
      </c>
      <c r="M135" s="19">
        <f>I135/$F135</f>
        <v>0</v>
      </c>
      <c r="N135" s="19">
        <f>J135/$F135</f>
        <v>0</v>
      </c>
      <c r="O135" s="19">
        <f>K135/$F135</f>
        <v>0</v>
      </c>
    </row>
    <row r="137" spans="1:15" x14ac:dyDescent="0.35">
      <c r="A137" s="2" t="s">
        <v>1174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5" thickBot="1" x14ac:dyDescent="0.4"/>
    <row r="139" spans="1:15" ht="15" thickBot="1" x14ac:dyDescent="0.4">
      <c r="A139" s="33" t="s">
        <v>1175</v>
      </c>
      <c r="B139" s="31" t="s">
        <v>1371</v>
      </c>
      <c r="C139" s="31"/>
      <c r="D139" s="31"/>
      <c r="E139" s="31"/>
      <c r="F139" s="31"/>
      <c r="G139" s="31"/>
      <c r="H139" s="31"/>
      <c r="I139" s="35" t="s">
        <v>1372</v>
      </c>
      <c r="J139" s="36"/>
      <c r="K139" s="36"/>
      <c r="L139" s="36"/>
      <c r="M139" s="36"/>
      <c r="N139" s="36"/>
      <c r="O139" s="37"/>
    </row>
    <row r="140" spans="1:15" ht="15" thickBot="1" x14ac:dyDescent="0.4">
      <c r="A140" s="34"/>
      <c r="B140" s="11" t="s">
        <v>1163</v>
      </c>
      <c r="C140" s="11" t="s">
        <v>1520</v>
      </c>
      <c r="D140" s="11" t="s">
        <v>3</v>
      </c>
      <c r="E140" s="11" t="s">
        <v>1164</v>
      </c>
      <c r="F140" s="11" t="s">
        <v>1165</v>
      </c>
      <c r="G140" s="11" t="s">
        <v>1166</v>
      </c>
      <c r="H140" s="11" t="s">
        <v>1167</v>
      </c>
      <c r="I140" s="11" t="s">
        <v>1163</v>
      </c>
      <c r="J140" s="11" t="s">
        <v>1367</v>
      </c>
      <c r="K140" s="11" t="s">
        <v>1366</v>
      </c>
      <c r="L140" s="11" t="s">
        <v>4</v>
      </c>
      <c r="M140" s="12" t="s">
        <v>1368</v>
      </c>
      <c r="N140" s="12" t="s">
        <v>1369</v>
      </c>
      <c r="O140" s="12" t="s">
        <v>1370</v>
      </c>
    </row>
    <row r="141" spans="1:15" ht="15" thickBot="1" x14ac:dyDescent="0.4">
      <c r="A141" s="20" t="s">
        <v>13</v>
      </c>
      <c r="B141" s="14">
        <f>SUMIFS('Hub Level'!D:D,'Hub Level'!$A:$A, 'Hub Report'!$A141)</f>
        <v>50</v>
      </c>
      <c r="C141" s="14">
        <f>SUMIFS('Hub Level'!C:C, 'Hub Level'!$A:$A, 'Hub Report'!$A141)</f>
        <v>0</v>
      </c>
      <c r="D141" s="14">
        <f>SUMIFS('Hub Level'!E:E, 'Hub Level'!$A:$A, 'Hub Report'!$A141)</f>
        <v>668</v>
      </c>
      <c r="E141" s="14">
        <f>SUMIFS('Hub Level'!B:B, 'Hub Level'!$A:$A, 'Hub Report'!$A141)</f>
        <v>1303</v>
      </c>
      <c r="F141" s="14">
        <f>SUMIFS('Hub Level'!F:F, 'Hub Level'!$A:$A, 'Hub Report'!$A141)</f>
        <v>2021</v>
      </c>
      <c r="G141" s="15">
        <f t="shared" ref="G141:G204" si="35">B141/F141</f>
        <v>2.4740227610094014E-2</v>
      </c>
      <c r="H141" s="15">
        <f t="shared" ref="H141:H204" si="36">(B141+D141)/F141</f>
        <v>0.35526966848095004</v>
      </c>
      <c r="I141" s="14">
        <f>COUNTIFS('WM Level'!$D:$D,$A141,'WM Level'!$I:$I,I$140)</f>
        <v>0</v>
      </c>
      <c r="J141" s="14">
        <f>COUNTIFS('WM Level'!$D:$D,$A141,'WM Level'!$I:$I,J$140)</f>
        <v>0</v>
      </c>
      <c r="K141" s="14">
        <f>COUNTIFS('WM Level'!$D:$D,$A141,'WM Level'!$I:$I,K$140)</f>
        <v>0</v>
      </c>
      <c r="L141" s="14">
        <f t="shared" ref="L141" si="37">SUM(I141:K141)</f>
        <v>0</v>
      </c>
      <c r="M141" s="16">
        <f t="shared" ref="M141:M204" si="38">I141/$F141</f>
        <v>0</v>
      </c>
      <c r="N141" s="16">
        <f t="shared" ref="N141:N204" si="39">J141/$F141</f>
        <v>0</v>
      </c>
      <c r="O141" s="16">
        <f t="shared" ref="O141:O204" si="40">K141/$F141</f>
        <v>0</v>
      </c>
    </row>
    <row r="142" spans="1:15" ht="15" thickBot="1" x14ac:dyDescent="0.4">
      <c r="A142" s="20" t="s">
        <v>20</v>
      </c>
      <c r="B142" s="14">
        <f>SUMIFS('Hub Level'!D:D,'Hub Level'!$A:$A, 'Hub Report'!$A142)</f>
        <v>0</v>
      </c>
      <c r="C142" s="14">
        <f>SUMIFS('Hub Level'!C:C, 'Hub Level'!$A:$A, 'Hub Report'!$A142)</f>
        <v>6</v>
      </c>
      <c r="D142" s="14">
        <f>SUMIFS('Hub Level'!E:E, 'Hub Level'!$A:$A, 'Hub Report'!$A142)</f>
        <v>358</v>
      </c>
      <c r="E142" s="14">
        <f>SUMIFS('Hub Level'!B:B, 'Hub Level'!$A:$A, 'Hub Report'!$A142)</f>
        <v>677</v>
      </c>
      <c r="F142" s="14">
        <f>SUMIFS('Hub Level'!F:F, 'Hub Level'!$A:$A, 'Hub Report'!$A142)</f>
        <v>1041</v>
      </c>
      <c r="G142" s="15">
        <f t="shared" si="35"/>
        <v>0</v>
      </c>
      <c r="H142" s="15">
        <f t="shared" si="36"/>
        <v>0.34390009606147937</v>
      </c>
      <c r="I142" s="14">
        <f>COUNTIFS('WM Level'!$D:$D,$A142,'WM Level'!$I:$I,I$140)</f>
        <v>0</v>
      </c>
      <c r="J142" s="14">
        <f>COUNTIFS('WM Level'!$D:$D,$A142,'WM Level'!$I:$I,J$140)</f>
        <v>0</v>
      </c>
      <c r="K142" s="14">
        <f>COUNTIFS('WM Level'!$D:$D,$A142,'WM Level'!$I:$I,K$140)</f>
        <v>0</v>
      </c>
      <c r="L142" s="14">
        <f t="shared" ref="L142:L205" si="41">SUM(I142:K142)</f>
        <v>0</v>
      </c>
      <c r="M142" s="16">
        <f t="shared" si="38"/>
        <v>0</v>
      </c>
      <c r="N142" s="16">
        <f t="shared" si="39"/>
        <v>0</v>
      </c>
      <c r="O142" s="16">
        <f t="shared" si="40"/>
        <v>0</v>
      </c>
    </row>
    <row r="143" spans="1:15" ht="15" thickBot="1" x14ac:dyDescent="0.4">
      <c r="A143" s="20" t="s">
        <v>29</v>
      </c>
      <c r="B143" s="14">
        <f>SUMIFS('Hub Level'!D:D,'Hub Level'!$A:$A, 'Hub Report'!$A143)</f>
        <v>6</v>
      </c>
      <c r="C143" s="14">
        <f>SUMIFS('Hub Level'!C:C, 'Hub Level'!$A:$A, 'Hub Report'!$A143)</f>
        <v>7</v>
      </c>
      <c r="D143" s="14">
        <f>SUMIFS('Hub Level'!E:E, 'Hub Level'!$A:$A, 'Hub Report'!$A143)</f>
        <v>1038</v>
      </c>
      <c r="E143" s="14">
        <f>SUMIFS('Hub Level'!B:B, 'Hub Level'!$A:$A, 'Hub Report'!$A143)</f>
        <v>994</v>
      </c>
      <c r="F143" s="14">
        <f>SUMIFS('Hub Level'!F:F, 'Hub Level'!$A:$A, 'Hub Report'!$A143)</f>
        <v>2045</v>
      </c>
      <c r="G143" s="15">
        <f t="shared" si="35"/>
        <v>2.9339853300733498E-3</v>
      </c>
      <c r="H143" s="15">
        <f t="shared" si="36"/>
        <v>0.51051344743276283</v>
      </c>
      <c r="I143" s="14">
        <f>COUNTIFS('WM Level'!$D:$D,$A143,'WM Level'!$I:$I,I$140)</f>
        <v>0</v>
      </c>
      <c r="J143" s="14">
        <f>COUNTIFS('WM Level'!$D:$D,$A143,'WM Level'!$I:$I,J$140)</f>
        <v>0</v>
      </c>
      <c r="K143" s="14">
        <f>COUNTIFS('WM Level'!$D:$D,$A143,'WM Level'!$I:$I,K$140)</f>
        <v>0</v>
      </c>
      <c r="L143" s="14">
        <f t="shared" si="41"/>
        <v>0</v>
      </c>
      <c r="M143" s="16">
        <f t="shared" si="38"/>
        <v>0</v>
      </c>
      <c r="N143" s="16">
        <f t="shared" si="39"/>
        <v>0</v>
      </c>
      <c r="O143" s="16">
        <f t="shared" si="40"/>
        <v>0</v>
      </c>
    </row>
    <row r="144" spans="1:15" ht="15" thickBot="1" x14ac:dyDescent="0.4">
      <c r="A144" s="20" t="s">
        <v>49</v>
      </c>
      <c r="B144" s="14">
        <f>SUMIFS('Hub Level'!D:D,'Hub Level'!$A:$A, 'Hub Report'!$A144)</f>
        <v>11</v>
      </c>
      <c r="C144" s="14">
        <f>SUMIFS('Hub Level'!C:C, 'Hub Level'!$A:$A, 'Hub Report'!$A144)</f>
        <v>24</v>
      </c>
      <c r="D144" s="14">
        <f>SUMIFS('Hub Level'!E:E, 'Hub Level'!$A:$A, 'Hub Report'!$A144)</f>
        <v>1299</v>
      </c>
      <c r="E144" s="14">
        <f>SUMIFS('Hub Level'!B:B, 'Hub Level'!$A:$A, 'Hub Report'!$A144)</f>
        <v>3047</v>
      </c>
      <c r="F144" s="14">
        <f>SUMIFS('Hub Level'!F:F, 'Hub Level'!$A:$A, 'Hub Report'!$A144)</f>
        <v>4381</v>
      </c>
      <c r="G144" s="15">
        <f t="shared" si="35"/>
        <v>2.5108422734535494E-3</v>
      </c>
      <c r="H144" s="15">
        <f t="shared" si="36"/>
        <v>0.29901848892946814</v>
      </c>
      <c r="I144" s="14">
        <f>COUNTIFS('WM Level'!$D:$D,$A144,'WM Level'!$I:$I,I$140)</f>
        <v>0</v>
      </c>
      <c r="J144" s="14">
        <f>COUNTIFS('WM Level'!$D:$D,$A144,'WM Level'!$I:$I,J$140)</f>
        <v>0</v>
      </c>
      <c r="K144" s="14">
        <f>COUNTIFS('WM Level'!$D:$D,$A144,'WM Level'!$I:$I,K$140)</f>
        <v>0</v>
      </c>
      <c r="L144" s="14">
        <f t="shared" si="41"/>
        <v>0</v>
      </c>
      <c r="M144" s="16">
        <f t="shared" si="38"/>
        <v>0</v>
      </c>
      <c r="N144" s="16">
        <f t="shared" si="39"/>
        <v>0</v>
      </c>
      <c r="O144" s="16">
        <f t="shared" si="40"/>
        <v>0</v>
      </c>
    </row>
    <row r="145" spans="1:15" ht="15" thickBot="1" x14ac:dyDescent="0.4">
      <c r="A145" s="20" t="s">
        <v>55</v>
      </c>
      <c r="B145" s="14">
        <f>SUMIFS('Hub Level'!D:D,'Hub Level'!$A:$A, 'Hub Report'!$A145)</f>
        <v>4</v>
      </c>
      <c r="C145" s="14">
        <f>SUMIFS('Hub Level'!C:C, 'Hub Level'!$A:$A, 'Hub Report'!$A145)</f>
        <v>13</v>
      </c>
      <c r="D145" s="14">
        <f>SUMIFS('Hub Level'!E:E, 'Hub Level'!$A:$A, 'Hub Report'!$A145)</f>
        <v>1010</v>
      </c>
      <c r="E145" s="14">
        <f>SUMIFS('Hub Level'!B:B, 'Hub Level'!$A:$A, 'Hub Report'!$A145)</f>
        <v>1340</v>
      </c>
      <c r="F145" s="14">
        <f>SUMIFS('Hub Level'!F:F, 'Hub Level'!$A:$A, 'Hub Report'!$A145)</f>
        <v>2367</v>
      </c>
      <c r="G145" s="15">
        <f t="shared" si="35"/>
        <v>1.6899028305872412E-3</v>
      </c>
      <c r="H145" s="15">
        <f t="shared" si="36"/>
        <v>0.42839036755386567</v>
      </c>
      <c r="I145" s="14">
        <f>COUNTIFS('WM Level'!$D:$D,$A145,'WM Level'!$I:$I,I$140)</f>
        <v>0</v>
      </c>
      <c r="J145" s="14">
        <f>COUNTIFS('WM Level'!$D:$D,$A145,'WM Level'!$I:$I,J$140)</f>
        <v>0</v>
      </c>
      <c r="K145" s="14">
        <f>COUNTIFS('WM Level'!$D:$D,$A145,'WM Level'!$I:$I,K$140)</f>
        <v>0</v>
      </c>
      <c r="L145" s="14">
        <f t="shared" si="41"/>
        <v>0</v>
      </c>
      <c r="M145" s="16">
        <f t="shared" si="38"/>
        <v>0</v>
      </c>
      <c r="N145" s="16">
        <f t="shared" si="39"/>
        <v>0</v>
      </c>
      <c r="O145" s="16">
        <f t="shared" si="40"/>
        <v>0</v>
      </c>
    </row>
    <row r="146" spans="1:15" ht="15" thickBot="1" x14ac:dyDescent="0.4">
      <c r="A146" s="20" t="s">
        <v>1176</v>
      </c>
      <c r="B146" s="14">
        <f>SUMIFS('Hub Level'!D:D,'Hub Level'!$A:$A, 'Hub Report'!$A146)</f>
        <v>11</v>
      </c>
      <c r="C146" s="14">
        <f>SUMIFS('Hub Level'!C:C, 'Hub Level'!$A:$A, 'Hub Report'!$A146)</f>
        <v>14</v>
      </c>
      <c r="D146" s="14">
        <f>SUMIFS('Hub Level'!E:E, 'Hub Level'!$A:$A, 'Hub Report'!$A146)</f>
        <v>866</v>
      </c>
      <c r="E146" s="14">
        <f>SUMIFS('Hub Level'!B:B, 'Hub Level'!$A:$A, 'Hub Report'!$A146)</f>
        <v>1417</v>
      </c>
      <c r="F146" s="14">
        <f>SUMIFS('Hub Level'!F:F, 'Hub Level'!$A:$A, 'Hub Report'!$A146)</f>
        <v>2308</v>
      </c>
      <c r="G146" s="15">
        <f t="shared" si="35"/>
        <v>4.7660311958405543E-3</v>
      </c>
      <c r="H146" s="15">
        <f t="shared" si="36"/>
        <v>0.37998266897746968</v>
      </c>
      <c r="I146" s="14">
        <f>COUNTIFS('WM Level'!$D:$D,$A146,'WM Level'!$I:$I,I$140)</f>
        <v>0</v>
      </c>
      <c r="J146" s="14">
        <f>COUNTIFS('WM Level'!$D:$D,$A146,'WM Level'!$I:$I,J$140)</f>
        <v>0</v>
      </c>
      <c r="K146" s="14">
        <f>COUNTIFS('WM Level'!$D:$D,$A146,'WM Level'!$I:$I,K$140)</f>
        <v>0</v>
      </c>
      <c r="L146" s="14">
        <f t="shared" si="41"/>
        <v>0</v>
      </c>
      <c r="M146" s="16">
        <f t="shared" si="38"/>
        <v>0</v>
      </c>
      <c r="N146" s="16">
        <f t="shared" si="39"/>
        <v>0</v>
      </c>
      <c r="O146" s="16">
        <f t="shared" si="40"/>
        <v>0</v>
      </c>
    </row>
    <row r="147" spans="1:15" ht="15" thickBot="1" x14ac:dyDescent="0.4">
      <c r="A147" s="20" t="s">
        <v>66</v>
      </c>
      <c r="B147" s="14">
        <f>SUMIFS('Hub Level'!D:D,'Hub Level'!$A:$A, 'Hub Report'!$A147)</f>
        <v>41</v>
      </c>
      <c r="C147" s="14">
        <f>SUMIFS('Hub Level'!C:C, 'Hub Level'!$A:$A, 'Hub Report'!$A147)</f>
        <v>5</v>
      </c>
      <c r="D147" s="14">
        <f>SUMIFS('Hub Level'!E:E, 'Hub Level'!$A:$A, 'Hub Report'!$A147)</f>
        <v>1219</v>
      </c>
      <c r="E147" s="14">
        <f>SUMIFS('Hub Level'!B:B, 'Hub Level'!$A:$A, 'Hub Report'!$A147)</f>
        <v>2379</v>
      </c>
      <c r="F147" s="14">
        <f>SUMIFS('Hub Level'!F:F, 'Hub Level'!$A:$A, 'Hub Report'!$A147)</f>
        <v>3644</v>
      </c>
      <c r="G147" s="15">
        <f t="shared" si="35"/>
        <v>1.1251372118551043E-2</v>
      </c>
      <c r="H147" s="15">
        <f t="shared" si="36"/>
        <v>0.34577387486278816</v>
      </c>
      <c r="I147" s="14">
        <f>COUNTIFS('WM Level'!$D:$D,$A147,'WM Level'!$I:$I,I$140)</f>
        <v>0</v>
      </c>
      <c r="J147" s="14">
        <f>COUNTIFS('WM Level'!$D:$D,$A147,'WM Level'!$I:$I,J$140)</f>
        <v>0</v>
      </c>
      <c r="K147" s="14">
        <f>COUNTIFS('WM Level'!$D:$D,$A147,'WM Level'!$I:$I,K$140)</f>
        <v>0</v>
      </c>
      <c r="L147" s="14">
        <f t="shared" si="41"/>
        <v>0</v>
      </c>
      <c r="M147" s="16">
        <f t="shared" si="38"/>
        <v>0</v>
      </c>
      <c r="N147" s="16">
        <f t="shared" si="39"/>
        <v>0</v>
      </c>
      <c r="O147" s="16">
        <f t="shared" si="40"/>
        <v>0</v>
      </c>
    </row>
    <row r="148" spans="1:15" ht="15" thickBot="1" x14ac:dyDescent="0.4">
      <c r="A148" s="20" t="s">
        <v>79</v>
      </c>
      <c r="B148" s="14">
        <f>SUMIFS('Hub Level'!D:D,'Hub Level'!$A:$A, 'Hub Report'!$A148)</f>
        <v>13</v>
      </c>
      <c r="C148" s="14">
        <f>SUMIFS('Hub Level'!C:C, 'Hub Level'!$A:$A, 'Hub Report'!$A148)</f>
        <v>13</v>
      </c>
      <c r="D148" s="14">
        <f>SUMIFS('Hub Level'!E:E, 'Hub Level'!$A:$A, 'Hub Report'!$A148)</f>
        <v>1729</v>
      </c>
      <c r="E148" s="14">
        <f>SUMIFS('Hub Level'!B:B, 'Hub Level'!$A:$A, 'Hub Report'!$A148)</f>
        <v>3044</v>
      </c>
      <c r="F148" s="14">
        <f>SUMIFS('Hub Level'!F:F, 'Hub Level'!$A:$A, 'Hub Report'!$A148)</f>
        <v>4799</v>
      </c>
      <c r="G148" s="15">
        <f t="shared" si="35"/>
        <v>2.7088976870181286E-3</v>
      </c>
      <c r="H148" s="15">
        <f t="shared" si="36"/>
        <v>0.36299229006042927</v>
      </c>
      <c r="I148" s="14">
        <f>COUNTIFS('WM Level'!$D:$D,$A148,'WM Level'!$I:$I,I$140)</f>
        <v>0</v>
      </c>
      <c r="J148" s="14">
        <f>COUNTIFS('WM Level'!$D:$D,$A148,'WM Level'!$I:$I,J$140)</f>
        <v>0</v>
      </c>
      <c r="K148" s="14">
        <f>COUNTIFS('WM Level'!$D:$D,$A148,'WM Level'!$I:$I,K$140)</f>
        <v>0</v>
      </c>
      <c r="L148" s="14">
        <f t="shared" si="41"/>
        <v>0</v>
      </c>
      <c r="M148" s="16">
        <f t="shared" si="38"/>
        <v>0</v>
      </c>
      <c r="N148" s="16">
        <f t="shared" si="39"/>
        <v>0</v>
      </c>
      <c r="O148" s="16">
        <f t="shared" si="40"/>
        <v>0</v>
      </c>
    </row>
    <row r="149" spans="1:15" ht="15" thickBot="1" x14ac:dyDescent="0.4">
      <c r="A149" s="20" t="s">
        <v>81</v>
      </c>
      <c r="B149" s="14">
        <f>SUMIFS('Hub Level'!D:D,'Hub Level'!$A:$A, 'Hub Report'!$A149)</f>
        <v>13</v>
      </c>
      <c r="C149" s="14">
        <f>SUMIFS('Hub Level'!C:C, 'Hub Level'!$A:$A, 'Hub Report'!$A149)</f>
        <v>8</v>
      </c>
      <c r="D149" s="14">
        <f>SUMIFS('Hub Level'!E:E, 'Hub Level'!$A:$A, 'Hub Report'!$A149)</f>
        <v>808</v>
      </c>
      <c r="E149" s="14">
        <f>SUMIFS('Hub Level'!B:B, 'Hub Level'!$A:$A, 'Hub Report'!$A149)</f>
        <v>2038</v>
      </c>
      <c r="F149" s="14">
        <f>SUMIFS('Hub Level'!F:F, 'Hub Level'!$A:$A, 'Hub Report'!$A149)</f>
        <v>2867</v>
      </c>
      <c r="G149" s="15">
        <f t="shared" si="35"/>
        <v>4.534356470177886E-3</v>
      </c>
      <c r="H149" s="15">
        <f t="shared" si="36"/>
        <v>0.28636205092431111</v>
      </c>
      <c r="I149" s="14">
        <f>COUNTIFS('WM Level'!$D:$D,$A149,'WM Level'!$I:$I,I$140)</f>
        <v>0</v>
      </c>
      <c r="J149" s="14">
        <f>COUNTIFS('WM Level'!$D:$D,$A149,'WM Level'!$I:$I,J$140)</f>
        <v>0</v>
      </c>
      <c r="K149" s="14">
        <f>COUNTIFS('WM Level'!$D:$D,$A149,'WM Level'!$I:$I,K$140)</f>
        <v>0</v>
      </c>
      <c r="L149" s="14">
        <f t="shared" si="41"/>
        <v>0</v>
      </c>
      <c r="M149" s="16">
        <f t="shared" si="38"/>
        <v>0</v>
      </c>
      <c r="N149" s="16">
        <f t="shared" si="39"/>
        <v>0</v>
      </c>
      <c r="O149" s="16">
        <f t="shared" si="40"/>
        <v>0</v>
      </c>
    </row>
    <row r="150" spans="1:15" ht="15" thickBot="1" x14ac:dyDescent="0.4">
      <c r="A150" s="20" t="s">
        <v>85</v>
      </c>
      <c r="B150" s="14">
        <f>SUMIFS('Hub Level'!D:D,'Hub Level'!$A:$A, 'Hub Report'!$A150)</f>
        <v>0</v>
      </c>
      <c r="C150" s="14">
        <f>SUMIFS('Hub Level'!C:C, 'Hub Level'!$A:$A, 'Hub Report'!$A150)</f>
        <v>8</v>
      </c>
      <c r="D150" s="14">
        <f>SUMIFS('Hub Level'!E:E, 'Hub Level'!$A:$A, 'Hub Report'!$A150)</f>
        <v>432</v>
      </c>
      <c r="E150" s="14">
        <f>SUMIFS('Hub Level'!B:B, 'Hub Level'!$A:$A, 'Hub Report'!$A150)</f>
        <v>1010</v>
      </c>
      <c r="F150" s="14">
        <f>SUMIFS('Hub Level'!F:F, 'Hub Level'!$A:$A, 'Hub Report'!$A150)</f>
        <v>1450</v>
      </c>
      <c r="G150" s="15">
        <f t="shared" si="35"/>
        <v>0</v>
      </c>
      <c r="H150" s="15">
        <f t="shared" si="36"/>
        <v>0.29793103448275859</v>
      </c>
      <c r="I150" s="14">
        <f>COUNTIFS('WM Level'!$D:$D,$A150,'WM Level'!$I:$I,I$140)</f>
        <v>0</v>
      </c>
      <c r="J150" s="14">
        <f>COUNTIFS('WM Level'!$D:$D,$A150,'WM Level'!$I:$I,J$140)</f>
        <v>0</v>
      </c>
      <c r="K150" s="14">
        <f>COUNTIFS('WM Level'!$D:$D,$A150,'WM Level'!$I:$I,K$140)</f>
        <v>0</v>
      </c>
      <c r="L150" s="14">
        <f t="shared" si="41"/>
        <v>0</v>
      </c>
      <c r="M150" s="16">
        <f t="shared" si="38"/>
        <v>0</v>
      </c>
      <c r="N150" s="16">
        <f t="shared" si="39"/>
        <v>0</v>
      </c>
      <c r="O150" s="16">
        <f t="shared" si="40"/>
        <v>0</v>
      </c>
    </row>
    <row r="151" spans="1:15" ht="15" thickBot="1" x14ac:dyDescent="0.4">
      <c r="A151" s="20" t="s">
        <v>87</v>
      </c>
      <c r="B151" s="14">
        <f>SUMIFS('Hub Level'!D:D,'Hub Level'!$A:$A, 'Hub Report'!$A151)</f>
        <v>15</v>
      </c>
      <c r="C151" s="14">
        <f>SUMIFS('Hub Level'!C:C, 'Hub Level'!$A:$A, 'Hub Report'!$A151)</f>
        <v>18</v>
      </c>
      <c r="D151" s="14">
        <f>SUMIFS('Hub Level'!E:E, 'Hub Level'!$A:$A, 'Hub Report'!$A151)</f>
        <v>2066</v>
      </c>
      <c r="E151" s="14">
        <f>SUMIFS('Hub Level'!B:B, 'Hub Level'!$A:$A, 'Hub Report'!$A151)</f>
        <v>2469</v>
      </c>
      <c r="F151" s="14">
        <f>SUMIFS('Hub Level'!F:F, 'Hub Level'!$A:$A, 'Hub Report'!$A151)</f>
        <v>4568</v>
      </c>
      <c r="G151" s="15">
        <f t="shared" si="35"/>
        <v>3.2837127845884414E-3</v>
      </c>
      <c r="H151" s="15">
        <f t="shared" si="36"/>
        <v>0.45556042031523641</v>
      </c>
      <c r="I151" s="14">
        <f>COUNTIFS('WM Level'!$D:$D,$A151,'WM Level'!$I:$I,I$140)</f>
        <v>0</v>
      </c>
      <c r="J151" s="14">
        <f>COUNTIFS('WM Level'!$D:$D,$A151,'WM Level'!$I:$I,J$140)</f>
        <v>0</v>
      </c>
      <c r="K151" s="14">
        <f>COUNTIFS('WM Level'!$D:$D,$A151,'WM Level'!$I:$I,K$140)</f>
        <v>0</v>
      </c>
      <c r="L151" s="14">
        <f t="shared" si="41"/>
        <v>0</v>
      </c>
      <c r="M151" s="16">
        <f t="shared" si="38"/>
        <v>0</v>
      </c>
      <c r="N151" s="16">
        <f t="shared" si="39"/>
        <v>0</v>
      </c>
      <c r="O151" s="16">
        <f t="shared" si="40"/>
        <v>0</v>
      </c>
    </row>
    <row r="152" spans="1:15" ht="15" thickBot="1" x14ac:dyDescent="0.4">
      <c r="A152" s="20" t="s">
        <v>90</v>
      </c>
      <c r="B152" s="14">
        <f>SUMIFS('Hub Level'!D:D,'Hub Level'!$A:$A, 'Hub Report'!$A152)</f>
        <v>27</v>
      </c>
      <c r="C152" s="14">
        <f>SUMIFS('Hub Level'!C:C, 'Hub Level'!$A:$A, 'Hub Report'!$A152)</f>
        <v>18</v>
      </c>
      <c r="D152" s="14">
        <f>SUMIFS('Hub Level'!E:E, 'Hub Level'!$A:$A, 'Hub Report'!$A152)</f>
        <v>1361</v>
      </c>
      <c r="E152" s="14">
        <f>SUMIFS('Hub Level'!B:B, 'Hub Level'!$A:$A, 'Hub Report'!$A152)</f>
        <v>2352</v>
      </c>
      <c r="F152" s="14">
        <f>SUMIFS('Hub Level'!F:F, 'Hub Level'!$A:$A, 'Hub Report'!$A152)</f>
        <v>3758</v>
      </c>
      <c r="G152" s="15">
        <f t="shared" si="35"/>
        <v>7.1846726982437463E-3</v>
      </c>
      <c r="H152" s="15">
        <f t="shared" si="36"/>
        <v>0.36934539648749337</v>
      </c>
      <c r="I152" s="14">
        <f>COUNTIFS('WM Level'!$D:$D,$A152,'WM Level'!$I:$I,I$140)</f>
        <v>0</v>
      </c>
      <c r="J152" s="14">
        <f>COUNTIFS('WM Level'!$D:$D,$A152,'WM Level'!$I:$I,J$140)</f>
        <v>0</v>
      </c>
      <c r="K152" s="14">
        <f>COUNTIFS('WM Level'!$D:$D,$A152,'WM Level'!$I:$I,K$140)</f>
        <v>0</v>
      </c>
      <c r="L152" s="14">
        <f t="shared" si="41"/>
        <v>0</v>
      </c>
      <c r="M152" s="16">
        <f t="shared" si="38"/>
        <v>0</v>
      </c>
      <c r="N152" s="16">
        <f t="shared" si="39"/>
        <v>0</v>
      </c>
      <c r="O152" s="16">
        <f t="shared" si="40"/>
        <v>0</v>
      </c>
    </row>
    <row r="153" spans="1:15" ht="15" thickBot="1" x14ac:dyDescent="0.4">
      <c r="A153" s="20" t="s">
        <v>94</v>
      </c>
      <c r="B153" s="14">
        <f>SUMIFS('Hub Level'!D:D,'Hub Level'!$A:$A, 'Hub Report'!$A153)</f>
        <v>24</v>
      </c>
      <c r="C153" s="14">
        <f>SUMIFS('Hub Level'!C:C, 'Hub Level'!$A:$A, 'Hub Report'!$A153)</f>
        <v>5</v>
      </c>
      <c r="D153" s="14">
        <f>SUMIFS('Hub Level'!E:E, 'Hub Level'!$A:$A, 'Hub Report'!$A153)</f>
        <v>643</v>
      </c>
      <c r="E153" s="14">
        <f>SUMIFS('Hub Level'!B:B, 'Hub Level'!$A:$A, 'Hub Report'!$A153)</f>
        <v>1124</v>
      </c>
      <c r="F153" s="14">
        <f>SUMIFS('Hub Level'!F:F, 'Hub Level'!$A:$A, 'Hub Report'!$A153)</f>
        <v>1796</v>
      </c>
      <c r="G153" s="15">
        <f t="shared" si="35"/>
        <v>1.3363028953229399E-2</v>
      </c>
      <c r="H153" s="15">
        <f t="shared" si="36"/>
        <v>0.37138084632516705</v>
      </c>
      <c r="I153" s="14">
        <f>COUNTIFS('WM Level'!$D:$D,$A153,'WM Level'!$I:$I,I$140)</f>
        <v>0</v>
      </c>
      <c r="J153" s="14">
        <f>COUNTIFS('WM Level'!$D:$D,$A153,'WM Level'!$I:$I,J$140)</f>
        <v>0</v>
      </c>
      <c r="K153" s="14">
        <f>COUNTIFS('WM Level'!$D:$D,$A153,'WM Level'!$I:$I,K$140)</f>
        <v>0</v>
      </c>
      <c r="L153" s="14">
        <f t="shared" si="41"/>
        <v>0</v>
      </c>
      <c r="M153" s="16">
        <f t="shared" si="38"/>
        <v>0</v>
      </c>
      <c r="N153" s="16">
        <f t="shared" si="39"/>
        <v>0</v>
      </c>
      <c r="O153" s="16">
        <f t="shared" si="40"/>
        <v>0</v>
      </c>
    </row>
    <row r="154" spans="1:15" ht="15" thickBot="1" x14ac:dyDescent="0.4">
      <c r="A154" s="20" t="s">
        <v>96</v>
      </c>
      <c r="B154" s="14">
        <f>SUMIFS('Hub Level'!D:D,'Hub Level'!$A:$A, 'Hub Report'!$A154)</f>
        <v>7</v>
      </c>
      <c r="C154" s="14">
        <f>SUMIFS('Hub Level'!C:C, 'Hub Level'!$A:$A, 'Hub Report'!$A154)</f>
        <v>5</v>
      </c>
      <c r="D154" s="14">
        <f>SUMIFS('Hub Level'!E:E, 'Hub Level'!$A:$A, 'Hub Report'!$A154)</f>
        <v>1102</v>
      </c>
      <c r="E154" s="14">
        <f>SUMIFS('Hub Level'!B:B, 'Hub Level'!$A:$A, 'Hub Report'!$A154)</f>
        <v>4103</v>
      </c>
      <c r="F154" s="14">
        <f>SUMIFS('Hub Level'!F:F, 'Hub Level'!$A:$A, 'Hub Report'!$A154)</f>
        <v>5217</v>
      </c>
      <c r="G154" s="15">
        <f t="shared" si="35"/>
        <v>1.3417672992141077E-3</v>
      </c>
      <c r="H154" s="15">
        <f t="shared" si="36"/>
        <v>0.21257427640406365</v>
      </c>
      <c r="I154" s="14">
        <f>COUNTIFS('WM Level'!$D:$D,$A154,'WM Level'!$I:$I,I$140)</f>
        <v>0</v>
      </c>
      <c r="J154" s="14">
        <f>COUNTIFS('WM Level'!$D:$D,$A154,'WM Level'!$I:$I,J$140)</f>
        <v>0</v>
      </c>
      <c r="K154" s="14">
        <f>COUNTIFS('WM Level'!$D:$D,$A154,'WM Level'!$I:$I,K$140)</f>
        <v>0</v>
      </c>
      <c r="L154" s="14">
        <f t="shared" si="41"/>
        <v>0</v>
      </c>
      <c r="M154" s="16">
        <f t="shared" si="38"/>
        <v>0</v>
      </c>
      <c r="N154" s="16">
        <f t="shared" si="39"/>
        <v>0</v>
      </c>
      <c r="O154" s="16">
        <f t="shared" si="40"/>
        <v>0</v>
      </c>
    </row>
    <row r="155" spans="1:15" ht="15" thickBot="1" x14ac:dyDescent="0.4">
      <c r="A155" s="20" t="s">
        <v>98</v>
      </c>
      <c r="B155" s="14">
        <f>SUMIFS('Hub Level'!D:D,'Hub Level'!$A:$A, 'Hub Report'!$A155)</f>
        <v>1</v>
      </c>
      <c r="C155" s="14">
        <f>SUMIFS('Hub Level'!C:C, 'Hub Level'!$A:$A, 'Hub Report'!$A155)</f>
        <v>10</v>
      </c>
      <c r="D155" s="14">
        <f>SUMIFS('Hub Level'!E:E, 'Hub Level'!$A:$A, 'Hub Report'!$A155)</f>
        <v>1318</v>
      </c>
      <c r="E155" s="14">
        <f>SUMIFS('Hub Level'!B:B, 'Hub Level'!$A:$A, 'Hub Report'!$A155)</f>
        <v>2975</v>
      </c>
      <c r="F155" s="14">
        <f>SUMIFS('Hub Level'!F:F, 'Hub Level'!$A:$A, 'Hub Report'!$A155)</f>
        <v>4304</v>
      </c>
      <c r="G155" s="15">
        <f t="shared" si="35"/>
        <v>2.3234200743494423E-4</v>
      </c>
      <c r="H155" s="15">
        <f t="shared" si="36"/>
        <v>0.30645910780669144</v>
      </c>
      <c r="I155" s="14">
        <f>COUNTIFS('WM Level'!$D:$D,$A155,'WM Level'!$I:$I,I$140)</f>
        <v>0</v>
      </c>
      <c r="J155" s="14">
        <f>COUNTIFS('WM Level'!$D:$D,$A155,'WM Level'!$I:$I,J$140)</f>
        <v>0</v>
      </c>
      <c r="K155" s="14">
        <f>COUNTIFS('WM Level'!$D:$D,$A155,'WM Level'!$I:$I,K$140)</f>
        <v>0</v>
      </c>
      <c r="L155" s="14">
        <f t="shared" si="41"/>
        <v>0</v>
      </c>
      <c r="M155" s="16">
        <f t="shared" si="38"/>
        <v>0</v>
      </c>
      <c r="N155" s="16">
        <f t="shared" si="39"/>
        <v>0</v>
      </c>
      <c r="O155" s="16">
        <f t="shared" si="40"/>
        <v>0</v>
      </c>
    </row>
    <row r="156" spans="1:15" ht="15" thickBot="1" x14ac:dyDescent="0.4">
      <c r="A156" s="20" t="s">
        <v>100</v>
      </c>
      <c r="B156" s="14">
        <f>SUMIFS('Hub Level'!D:D,'Hub Level'!$A:$A, 'Hub Report'!$A156)</f>
        <v>10</v>
      </c>
      <c r="C156" s="14">
        <f>SUMIFS('Hub Level'!C:C, 'Hub Level'!$A:$A, 'Hub Report'!$A156)</f>
        <v>10</v>
      </c>
      <c r="D156" s="14">
        <f>SUMIFS('Hub Level'!E:E, 'Hub Level'!$A:$A, 'Hub Report'!$A156)</f>
        <v>1130</v>
      </c>
      <c r="E156" s="14">
        <f>SUMIFS('Hub Level'!B:B, 'Hub Level'!$A:$A, 'Hub Report'!$A156)</f>
        <v>1688</v>
      </c>
      <c r="F156" s="14">
        <f>SUMIFS('Hub Level'!F:F, 'Hub Level'!$A:$A, 'Hub Report'!$A156)</f>
        <v>2838</v>
      </c>
      <c r="G156" s="15">
        <f t="shared" si="35"/>
        <v>3.5236081747709656E-3</v>
      </c>
      <c r="H156" s="15">
        <f t="shared" si="36"/>
        <v>0.40169133192389006</v>
      </c>
      <c r="I156" s="14">
        <f>COUNTIFS('WM Level'!$D:$D,$A156,'WM Level'!$I:$I,I$140)</f>
        <v>0</v>
      </c>
      <c r="J156" s="14">
        <f>COUNTIFS('WM Level'!$D:$D,$A156,'WM Level'!$I:$I,J$140)</f>
        <v>0</v>
      </c>
      <c r="K156" s="14">
        <f>COUNTIFS('WM Level'!$D:$D,$A156,'WM Level'!$I:$I,K$140)</f>
        <v>0</v>
      </c>
      <c r="L156" s="14">
        <f t="shared" si="41"/>
        <v>0</v>
      </c>
      <c r="M156" s="16">
        <f t="shared" si="38"/>
        <v>0</v>
      </c>
      <c r="N156" s="16">
        <f t="shared" si="39"/>
        <v>0</v>
      </c>
      <c r="O156" s="16">
        <f t="shared" si="40"/>
        <v>0</v>
      </c>
    </row>
    <row r="157" spans="1:15" ht="15" thickBot="1" x14ac:dyDescent="0.4">
      <c r="A157" s="20" t="s">
        <v>101</v>
      </c>
      <c r="B157" s="14">
        <f>SUMIFS('Hub Level'!D:D,'Hub Level'!$A:$A, 'Hub Report'!$A157)</f>
        <v>8</v>
      </c>
      <c r="C157" s="14">
        <f>SUMIFS('Hub Level'!C:C, 'Hub Level'!$A:$A, 'Hub Report'!$A157)</f>
        <v>10</v>
      </c>
      <c r="D157" s="14">
        <f>SUMIFS('Hub Level'!E:E, 'Hub Level'!$A:$A, 'Hub Report'!$A157)</f>
        <v>1615</v>
      </c>
      <c r="E157" s="14">
        <f>SUMIFS('Hub Level'!B:B, 'Hub Level'!$A:$A, 'Hub Report'!$A157)</f>
        <v>4634</v>
      </c>
      <c r="F157" s="14">
        <f>SUMIFS('Hub Level'!F:F, 'Hub Level'!$A:$A, 'Hub Report'!$A157)</f>
        <v>6267</v>
      </c>
      <c r="G157" s="15">
        <f t="shared" si="35"/>
        <v>1.276527844263603E-3</v>
      </c>
      <c r="H157" s="15">
        <f t="shared" si="36"/>
        <v>0.25897558640497848</v>
      </c>
      <c r="I157" s="14">
        <f>COUNTIFS('WM Level'!$D:$D,$A157,'WM Level'!$I:$I,I$140)</f>
        <v>0</v>
      </c>
      <c r="J157" s="14">
        <f>COUNTIFS('WM Level'!$D:$D,$A157,'WM Level'!$I:$I,J$140)</f>
        <v>0</v>
      </c>
      <c r="K157" s="14">
        <f>COUNTIFS('WM Level'!$D:$D,$A157,'WM Level'!$I:$I,K$140)</f>
        <v>0</v>
      </c>
      <c r="L157" s="14">
        <f t="shared" si="41"/>
        <v>0</v>
      </c>
      <c r="M157" s="16">
        <f t="shared" si="38"/>
        <v>0</v>
      </c>
      <c r="N157" s="16">
        <f t="shared" si="39"/>
        <v>0</v>
      </c>
      <c r="O157" s="16">
        <f t="shared" si="40"/>
        <v>0</v>
      </c>
    </row>
    <row r="158" spans="1:15" ht="15" thickBot="1" x14ac:dyDescent="0.4">
      <c r="A158" s="20" t="s">
        <v>102</v>
      </c>
      <c r="B158" s="14">
        <f>SUMIFS('Hub Level'!D:D,'Hub Level'!$A:$A, 'Hub Report'!$A158)</f>
        <v>2</v>
      </c>
      <c r="C158" s="14">
        <f>SUMIFS('Hub Level'!C:C, 'Hub Level'!$A:$A, 'Hub Report'!$A158)</f>
        <v>0</v>
      </c>
      <c r="D158" s="14">
        <f>SUMIFS('Hub Level'!E:E, 'Hub Level'!$A:$A, 'Hub Report'!$A158)</f>
        <v>235</v>
      </c>
      <c r="E158" s="14">
        <f>SUMIFS('Hub Level'!B:B, 'Hub Level'!$A:$A, 'Hub Report'!$A158)</f>
        <v>598</v>
      </c>
      <c r="F158" s="14">
        <f>SUMIFS('Hub Level'!F:F, 'Hub Level'!$A:$A, 'Hub Report'!$A158)</f>
        <v>835</v>
      </c>
      <c r="G158" s="15">
        <f t="shared" si="35"/>
        <v>2.3952095808383233E-3</v>
      </c>
      <c r="H158" s="15">
        <f t="shared" si="36"/>
        <v>0.28383233532934132</v>
      </c>
      <c r="I158" s="14">
        <f>COUNTIFS('WM Level'!$D:$D,$A158,'WM Level'!$I:$I,I$140)</f>
        <v>0</v>
      </c>
      <c r="J158" s="14">
        <f>COUNTIFS('WM Level'!$D:$D,$A158,'WM Level'!$I:$I,J$140)</f>
        <v>0</v>
      </c>
      <c r="K158" s="14">
        <f>COUNTIFS('WM Level'!$D:$D,$A158,'WM Level'!$I:$I,K$140)</f>
        <v>0</v>
      </c>
      <c r="L158" s="14">
        <f t="shared" si="41"/>
        <v>0</v>
      </c>
      <c r="M158" s="16">
        <f t="shared" si="38"/>
        <v>0</v>
      </c>
      <c r="N158" s="16">
        <f t="shared" si="39"/>
        <v>0</v>
      </c>
      <c r="O158" s="16">
        <f t="shared" si="40"/>
        <v>0</v>
      </c>
    </row>
    <row r="159" spans="1:15" ht="15" thickBot="1" x14ac:dyDescent="0.4">
      <c r="A159" s="20" t="s">
        <v>104</v>
      </c>
      <c r="B159" s="14">
        <f>SUMIFS('Hub Level'!D:D,'Hub Level'!$A:$A, 'Hub Report'!$A159)</f>
        <v>33</v>
      </c>
      <c r="C159" s="14">
        <f>SUMIFS('Hub Level'!C:C, 'Hub Level'!$A:$A, 'Hub Report'!$A159)</f>
        <v>12</v>
      </c>
      <c r="D159" s="14">
        <f>SUMIFS('Hub Level'!E:E, 'Hub Level'!$A:$A, 'Hub Report'!$A159)</f>
        <v>1227</v>
      </c>
      <c r="E159" s="14">
        <f>SUMIFS('Hub Level'!B:B, 'Hub Level'!$A:$A, 'Hub Report'!$A159)</f>
        <v>1474</v>
      </c>
      <c r="F159" s="14">
        <f>SUMIFS('Hub Level'!F:F, 'Hub Level'!$A:$A, 'Hub Report'!$A159)</f>
        <v>2746</v>
      </c>
      <c r="G159" s="15">
        <f t="shared" si="35"/>
        <v>1.2017479970866714E-2</v>
      </c>
      <c r="H159" s="15">
        <f t="shared" si="36"/>
        <v>0.45884923525127458</v>
      </c>
      <c r="I159" s="14">
        <f>COUNTIFS('WM Level'!$D:$D,$A159,'WM Level'!$I:$I,I$140)</f>
        <v>0</v>
      </c>
      <c r="J159" s="14">
        <f>COUNTIFS('WM Level'!$D:$D,$A159,'WM Level'!$I:$I,J$140)</f>
        <v>0</v>
      </c>
      <c r="K159" s="14">
        <f>COUNTIFS('WM Level'!$D:$D,$A159,'WM Level'!$I:$I,K$140)</f>
        <v>0</v>
      </c>
      <c r="L159" s="14">
        <f t="shared" si="41"/>
        <v>0</v>
      </c>
      <c r="M159" s="16">
        <f t="shared" si="38"/>
        <v>0</v>
      </c>
      <c r="N159" s="16">
        <f t="shared" si="39"/>
        <v>0</v>
      </c>
      <c r="O159" s="16">
        <f t="shared" si="40"/>
        <v>0</v>
      </c>
    </row>
    <row r="160" spans="1:15" ht="15" thickBot="1" x14ac:dyDescent="0.4">
      <c r="A160" s="20" t="s">
        <v>121</v>
      </c>
      <c r="B160" s="14">
        <f>SUMIFS('Hub Level'!D:D,'Hub Level'!$A:$A, 'Hub Report'!$A160)</f>
        <v>10</v>
      </c>
      <c r="C160" s="14">
        <f>SUMIFS('Hub Level'!C:C, 'Hub Level'!$A:$A, 'Hub Report'!$A160)</f>
        <v>2</v>
      </c>
      <c r="D160" s="14">
        <f>SUMIFS('Hub Level'!E:E, 'Hub Level'!$A:$A, 'Hub Report'!$A160)</f>
        <v>654</v>
      </c>
      <c r="E160" s="14">
        <f>SUMIFS('Hub Level'!B:B, 'Hub Level'!$A:$A, 'Hub Report'!$A160)</f>
        <v>1194</v>
      </c>
      <c r="F160" s="14">
        <f>SUMIFS('Hub Level'!F:F, 'Hub Level'!$A:$A, 'Hub Report'!$A160)</f>
        <v>1860</v>
      </c>
      <c r="G160" s="15">
        <f t="shared" si="35"/>
        <v>5.3763440860215058E-3</v>
      </c>
      <c r="H160" s="15">
        <f t="shared" si="36"/>
        <v>0.35698924731182796</v>
      </c>
      <c r="I160" s="14">
        <f>COUNTIFS('WM Level'!$D:$D,$A160,'WM Level'!$I:$I,I$140)</f>
        <v>0</v>
      </c>
      <c r="J160" s="14">
        <f>COUNTIFS('WM Level'!$D:$D,$A160,'WM Level'!$I:$I,J$140)</f>
        <v>0</v>
      </c>
      <c r="K160" s="14">
        <f>COUNTIFS('WM Level'!$D:$D,$A160,'WM Level'!$I:$I,K$140)</f>
        <v>0</v>
      </c>
      <c r="L160" s="14">
        <f t="shared" si="41"/>
        <v>0</v>
      </c>
      <c r="M160" s="16">
        <f t="shared" si="38"/>
        <v>0</v>
      </c>
      <c r="N160" s="16">
        <f t="shared" si="39"/>
        <v>0</v>
      </c>
      <c r="O160" s="16">
        <f t="shared" si="40"/>
        <v>0</v>
      </c>
    </row>
    <row r="161" spans="1:15" ht="15" thickBot="1" x14ac:dyDescent="0.4">
      <c r="A161" s="20" t="s">
        <v>130</v>
      </c>
      <c r="B161" s="14">
        <f>SUMIFS('Hub Level'!D:D,'Hub Level'!$A:$A, 'Hub Report'!$A161)</f>
        <v>22</v>
      </c>
      <c r="C161" s="14">
        <f>SUMIFS('Hub Level'!C:C, 'Hub Level'!$A:$A, 'Hub Report'!$A161)</f>
        <v>18</v>
      </c>
      <c r="D161" s="14">
        <f>SUMIFS('Hub Level'!E:E, 'Hub Level'!$A:$A, 'Hub Report'!$A161)</f>
        <v>1280</v>
      </c>
      <c r="E161" s="14">
        <f>SUMIFS('Hub Level'!B:B, 'Hub Level'!$A:$A, 'Hub Report'!$A161)</f>
        <v>3409</v>
      </c>
      <c r="F161" s="14">
        <f>SUMIFS('Hub Level'!F:F, 'Hub Level'!$A:$A, 'Hub Report'!$A161)</f>
        <v>4729</v>
      </c>
      <c r="G161" s="15">
        <f t="shared" si="35"/>
        <v>4.6521463311482341E-3</v>
      </c>
      <c r="H161" s="15">
        <f t="shared" si="36"/>
        <v>0.27532247832522733</v>
      </c>
      <c r="I161" s="14">
        <f>COUNTIFS('WM Level'!$D:$D,$A161,'WM Level'!$I:$I,I$140)</f>
        <v>0</v>
      </c>
      <c r="J161" s="14">
        <f>COUNTIFS('WM Level'!$D:$D,$A161,'WM Level'!$I:$I,J$140)</f>
        <v>0</v>
      </c>
      <c r="K161" s="14">
        <f>COUNTIFS('WM Level'!$D:$D,$A161,'WM Level'!$I:$I,K$140)</f>
        <v>0</v>
      </c>
      <c r="L161" s="14">
        <f t="shared" si="41"/>
        <v>0</v>
      </c>
      <c r="M161" s="16">
        <f t="shared" si="38"/>
        <v>0</v>
      </c>
      <c r="N161" s="16">
        <f t="shared" si="39"/>
        <v>0</v>
      </c>
      <c r="O161" s="16">
        <f t="shared" si="40"/>
        <v>0</v>
      </c>
    </row>
    <row r="162" spans="1:15" ht="15" thickBot="1" x14ac:dyDescent="0.4">
      <c r="A162" s="20" t="s">
        <v>133</v>
      </c>
      <c r="B162" s="14">
        <f>SUMIFS('Hub Level'!D:D,'Hub Level'!$A:$A, 'Hub Report'!$A162)</f>
        <v>19</v>
      </c>
      <c r="C162" s="14">
        <f>SUMIFS('Hub Level'!C:C, 'Hub Level'!$A:$A, 'Hub Report'!$A162)</f>
        <v>8</v>
      </c>
      <c r="D162" s="14">
        <f>SUMIFS('Hub Level'!E:E, 'Hub Level'!$A:$A, 'Hub Report'!$A162)</f>
        <v>724</v>
      </c>
      <c r="E162" s="14">
        <f>SUMIFS('Hub Level'!B:B, 'Hub Level'!$A:$A, 'Hub Report'!$A162)</f>
        <v>1250</v>
      </c>
      <c r="F162" s="14">
        <f>SUMIFS('Hub Level'!F:F, 'Hub Level'!$A:$A, 'Hub Report'!$A162)</f>
        <v>2001</v>
      </c>
      <c r="G162" s="15">
        <f t="shared" si="35"/>
        <v>9.4952523738130942E-3</v>
      </c>
      <c r="H162" s="15">
        <f t="shared" si="36"/>
        <v>0.37131434282858572</v>
      </c>
      <c r="I162" s="14">
        <f>COUNTIFS('WM Level'!$D:$D,$A162,'WM Level'!$I:$I,I$140)</f>
        <v>0</v>
      </c>
      <c r="J162" s="14">
        <f>COUNTIFS('WM Level'!$D:$D,$A162,'WM Level'!$I:$I,J$140)</f>
        <v>0</v>
      </c>
      <c r="K162" s="14">
        <f>COUNTIFS('WM Level'!$D:$D,$A162,'WM Level'!$I:$I,K$140)</f>
        <v>0</v>
      </c>
      <c r="L162" s="14">
        <f t="shared" si="41"/>
        <v>0</v>
      </c>
      <c r="M162" s="16">
        <f t="shared" si="38"/>
        <v>0</v>
      </c>
      <c r="N162" s="16">
        <f t="shared" si="39"/>
        <v>0</v>
      </c>
      <c r="O162" s="16">
        <f t="shared" si="40"/>
        <v>0</v>
      </c>
    </row>
    <row r="163" spans="1:15" ht="15" thickBot="1" x14ac:dyDescent="0.4">
      <c r="A163" s="20" t="s">
        <v>135</v>
      </c>
      <c r="B163" s="14">
        <f>SUMIFS('Hub Level'!D:D,'Hub Level'!$A:$A, 'Hub Report'!$A163)</f>
        <v>11</v>
      </c>
      <c r="C163" s="14">
        <f>SUMIFS('Hub Level'!C:C, 'Hub Level'!$A:$A, 'Hub Report'!$A163)</f>
        <v>5</v>
      </c>
      <c r="D163" s="14">
        <f>SUMIFS('Hub Level'!E:E, 'Hub Level'!$A:$A, 'Hub Report'!$A163)</f>
        <v>989</v>
      </c>
      <c r="E163" s="14">
        <f>SUMIFS('Hub Level'!B:B, 'Hub Level'!$A:$A, 'Hub Report'!$A163)</f>
        <v>2264</v>
      </c>
      <c r="F163" s="14">
        <f>SUMIFS('Hub Level'!F:F, 'Hub Level'!$A:$A, 'Hub Report'!$A163)</f>
        <v>3269</v>
      </c>
      <c r="G163" s="15">
        <f t="shared" si="35"/>
        <v>3.3649434077699602E-3</v>
      </c>
      <c r="H163" s="15">
        <f t="shared" si="36"/>
        <v>0.30590394616090549</v>
      </c>
      <c r="I163" s="14">
        <f>COUNTIFS('WM Level'!$D:$D,$A163,'WM Level'!$I:$I,I$140)</f>
        <v>0</v>
      </c>
      <c r="J163" s="14">
        <f>COUNTIFS('WM Level'!$D:$D,$A163,'WM Level'!$I:$I,J$140)</f>
        <v>0</v>
      </c>
      <c r="K163" s="14">
        <f>COUNTIFS('WM Level'!$D:$D,$A163,'WM Level'!$I:$I,K$140)</f>
        <v>0</v>
      </c>
      <c r="L163" s="14">
        <f t="shared" si="41"/>
        <v>0</v>
      </c>
      <c r="M163" s="16">
        <f t="shared" si="38"/>
        <v>0</v>
      </c>
      <c r="N163" s="16">
        <f t="shared" si="39"/>
        <v>0</v>
      </c>
      <c r="O163" s="16">
        <f t="shared" si="40"/>
        <v>0</v>
      </c>
    </row>
    <row r="164" spans="1:15" ht="15" thickBot="1" x14ac:dyDescent="0.4">
      <c r="A164" s="20" t="s">
        <v>136</v>
      </c>
      <c r="B164" s="14">
        <f>SUMIFS('Hub Level'!D:D,'Hub Level'!$A:$A, 'Hub Report'!$A164)</f>
        <v>55</v>
      </c>
      <c r="C164" s="14">
        <f>SUMIFS('Hub Level'!C:C, 'Hub Level'!$A:$A, 'Hub Report'!$A164)</f>
        <v>3</v>
      </c>
      <c r="D164" s="14">
        <f>SUMIFS('Hub Level'!E:E, 'Hub Level'!$A:$A, 'Hub Report'!$A164)</f>
        <v>1665</v>
      </c>
      <c r="E164" s="14">
        <f>SUMIFS('Hub Level'!B:B, 'Hub Level'!$A:$A, 'Hub Report'!$A164)</f>
        <v>4145</v>
      </c>
      <c r="F164" s="14">
        <f>SUMIFS('Hub Level'!F:F, 'Hub Level'!$A:$A, 'Hub Report'!$A164)</f>
        <v>5868</v>
      </c>
      <c r="G164" s="15">
        <f t="shared" si="35"/>
        <v>9.3728698023176557E-3</v>
      </c>
      <c r="H164" s="15">
        <f t="shared" si="36"/>
        <v>0.29311520109066119</v>
      </c>
      <c r="I164" s="14">
        <f>COUNTIFS('WM Level'!$D:$D,$A164,'WM Level'!$I:$I,I$140)</f>
        <v>0</v>
      </c>
      <c r="J164" s="14">
        <f>COUNTIFS('WM Level'!$D:$D,$A164,'WM Level'!$I:$I,J$140)</f>
        <v>0</v>
      </c>
      <c r="K164" s="14">
        <f>COUNTIFS('WM Level'!$D:$D,$A164,'WM Level'!$I:$I,K$140)</f>
        <v>0</v>
      </c>
      <c r="L164" s="14">
        <f t="shared" si="41"/>
        <v>0</v>
      </c>
      <c r="M164" s="16">
        <f t="shared" si="38"/>
        <v>0</v>
      </c>
      <c r="N164" s="16">
        <f t="shared" si="39"/>
        <v>0</v>
      </c>
      <c r="O164" s="16">
        <f t="shared" si="40"/>
        <v>0</v>
      </c>
    </row>
    <row r="165" spans="1:15" ht="15" thickBot="1" x14ac:dyDescent="0.4">
      <c r="A165" s="20" t="s">
        <v>139</v>
      </c>
      <c r="B165" s="14">
        <f>SUMIFS('Hub Level'!D:D,'Hub Level'!$A:$A, 'Hub Report'!$A165)</f>
        <v>11</v>
      </c>
      <c r="C165" s="14">
        <f>SUMIFS('Hub Level'!C:C, 'Hub Level'!$A:$A, 'Hub Report'!$A165)</f>
        <v>12</v>
      </c>
      <c r="D165" s="14">
        <f>SUMIFS('Hub Level'!E:E, 'Hub Level'!$A:$A, 'Hub Report'!$A165)</f>
        <v>1188</v>
      </c>
      <c r="E165" s="14">
        <f>SUMIFS('Hub Level'!B:B, 'Hub Level'!$A:$A, 'Hub Report'!$A165)</f>
        <v>4104</v>
      </c>
      <c r="F165" s="14">
        <f>SUMIFS('Hub Level'!F:F, 'Hub Level'!$A:$A, 'Hub Report'!$A165)</f>
        <v>5315</v>
      </c>
      <c r="G165" s="15">
        <f t="shared" si="35"/>
        <v>2.0696142991533397E-3</v>
      </c>
      <c r="H165" s="15">
        <f t="shared" si="36"/>
        <v>0.22558795860771402</v>
      </c>
      <c r="I165" s="14">
        <f>COUNTIFS('WM Level'!$D:$D,$A165,'WM Level'!$I:$I,I$140)</f>
        <v>0</v>
      </c>
      <c r="J165" s="14">
        <f>COUNTIFS('WM Level'!$D:$D,$A165,'WM Level'!$I:$I,J$140)</f>
        <v>0</v>
      </c>
      <c r="K165" s="14">
        <f>COUNTIFS('WM Level'!$D:$D,$A165,'WM Level'!$I:$I,K$140)</f>
        <v>0</v>
      </c>
      <c r="L165" s="14">
        <f t="shared" si="41"/>
        <v>0</v>
      </c>
      <c r="M165" s="16">
        <f t="shared" si="38"/>
        <v>0</v>
      </c>
      <c r="N165" s="16">
        <f t="shared" si="39"/>
        <v>0</v>
      </c>
      <c r="O165" s="16">
        <f t="shared" si="40"/>
        <v>0</v>
      </c>
    </row>
    <row r="166" spans="1:15" ht="15" thickBot="1" x14ac:dyDescent="0.4">
      <c r="A166" s="20" t="s">
        <v>141</v>
      </c>
      <c r="B166" s="14">
        <f>SUMIFS('Hub Level'!D:D,'Hub Level'!$A:$A, 'Hub Report'!$A166)</f>
        <v>21</v>
      </c>
      <c r="C166" s="14">
        <f>SUMIFS('Hub Level'!C:C, 'Hub Level'!$A:$A, 'Hub Report'!$A166)</f>
        <v>17</v>
      </c>
      <c r="D166" s="14">
        <f>SUMIFS('Hub Level'!E:E, 'Hub Level'!$A:$A, 'Hub Report'!$A166)</f>
        <v>1356</v>
      </c>
      <c r="E166" s="14">
        <f>SUMIFS('Hub Level'!B:B, 'Hub Level'!$A:$A, 'Hub Report'!$A166)</f>
        <v>993</v>
      </c>
      <c r="F166" s="14">
        <f>SUMIFS('Hub Level'!F:F, 'Hub Level'!$A:$A, 'Hub Report'!$A166)</f>
        <v>2387</v>
      </c>
      <c r="G166" s="15">
        <f t="shared" si="35"/>
        <v>8.7976539589442824E-3</v>
      </c>
      <c r="H166" s="15">
        <f t="shared" si="36"/>
        <v>0.57687473816506074</v>
      </c>
      <c r="I166" s="14">
        <f>COUNTIFS('WM Level'!$D:$D,$A166,'WM Level'!$I:$I,I$140)</f>
        <v>0</v>
      </c>
      <c r="J166" s="14">
        <f>COUNTIFS('WM Level'!$D:$D,$A166,'WM Level'!$I:$I,J$140)</f>
        <v>0</v>
      </c>
      <c r="K166" s="14">
        <f>COUNTIFS('WM Level'!$D:$D,$A166,'WM Level'!$I:$I,K$140)</f>
        <v>0</v>
      </c>
      <c r="L166" s="14">
        <f t="shared" si="41"/>
        <v>0</v>
      </c>
      <c r="M166" s="16">
        <f t="shared" si="38"/>
        <v>0</v>
      </c>
      <c r="N166" s="16">
        <f t="shared" si="39"/>
        <v>0</v>
      </c>
      <c r="O166" s="16">
        <f t="shared" si="40"/>
        <v>0</v>
      </c>
    </row>
    <row r="167" spans="1:15" ht="15" thickBot="1" x14ac:dyDescent="0.4">
      <c r="A167" s="20" t="s">
        <v>144</v>
      </c>
      <c r="B167" s="14">
        <f>SUMIFS('Hub Level'!D:D,'Hub Level'!$A:$A, 'Hub Report'!$A167)</f>
        <v>15</v>
      </c>
      <c r="C167" s="14">
        <f>SUMIFS('Hub Level'!C:C, 'Hub Level'!$A:$A, 'Hub Report'!$A167)</f>
        <v>9</v>
      </c>
      <c r="D167" s="14">
        <f>SUMIFS('Hub Level'!E:E, 'Hub Level'!$A:$A, 'Hub Report'!$A167)</f>
        <v>1157</v>
      </c>
      <c r="E167" s="14">
        <f>SUMIFS('Hub Level'!B:B, 'Hub Level'!$A:$A, 'Hub Report'!$A167)</f>
        <v>1108</v>
      </c>
      <c r="F167" s="14">
        <f>SUMIFS('Hub Level'!F:F, 'Hub Level'!$A:$A, 'Hub Report'!$A167)</f>
        <v>2289</v>
      </c>
      <c r="G167" s="15">
        <f t="shared" si="35"/>
        <v>6.55307994757536E-3</v>
      </c>
      <c r="H167" s="15">
        <f t="shared" si="36"/>
        <v>0.51201397990388819</v>
      </c>
      <c r="I167" s="14">
        <f>COUNTIFS('WM Level'!$D:$D,$A167,'WM Level'!$I:$I,I$140)</f>
        <v>0</v>
      </c>
      <c r="J167" s="14">
        <f>COUNTIFS('WM Level'!$D:$D,$A167,'WM Level'!$I:$I,J$140)</f>
        <v>0</v>
      </c>
      <c r="K167" s="14">
        <f>COUNTIFS('WM Level'!$D:$D,$A167,'WM Level'!$I:$I,K$140)</f>
        <v>0</v>
      </c>
      <c r="L167" s="14">
        <f t="shared" si="41"/>
        <v>0</v>
      </c>
      <c r="M167" s="16">
        <f t="shared" si="38"/>
        <v>0</v>
      </c>
      <c r="N167" s="16">
        <f t="shared" si="39"/>
        <v>0</v>
      </c>
      <c r="O167" s="16">
        <f t="shared" si="40"/>
        <v>0</v>
      </c>
    </row>
    <row r="168" spans="1:15" ht="15" thickBot="1" x14ac:dyDescent="0.4">
      <c r="A168" s="20" t="s">
        <v>147</v>
      </c>
      <c r="B168" s="14">
        <f>SUMIFS('Hub Level'!D:D,'Hub Level'!$A:$A, 'Hub Report'!$A168)</f>
        <v>0</v>
      </c>
      <c r="C168" s="14">
        <f>SUMIFS('Hub Level'!C:C, 'Hub Level'!$A:$A, 'Hub Report'!$A168)</f>
        <v>0</v>
      </c>
      <c r="D168" s="14">
        <f>SUMIFS('Hub Level'!E:E, 'Hub Level'!$A:$A, 'Hub Report'!$A168)</f>
        <v>134</v>
      </c>
      <c r="E168" s="14">
        <f>SUMIFS('Hub Level'!B:B, 'Hub Level'!$A:$A, 'Hub Report'!$A168)</f>
        <v>299</v>
      </c>
      <c r="F168" s="14">
        <f>SUMIFS('Hub Level'!F:F, 'Hub Level'!$A:$A, 'Hub Report'!$A168)</f>
        <v>433</v>
      </c>
      <c r="G168" s="15">
        <f t="shared" si="35"/>
        <v>0</v>
      </c>
      <c r="H168" s="15">
        <f t="shared" si="36"/>
        <v>0.30946882217090071</v>
      </c>
      <c r="I168" s="14">
        <f>COUNTIFS('WM Level'!$D:$D,$A168,'WM Level'!$I:$I,I$140)</f>
        <v>0</v>
      </c>
      <c r="J168" s="14">
        <f>COUNTIFS('WM Level'!$D:$D,$A168,'WM Level'!$I:$I,J$140)</f>
        <v>0</v>
      </c>
      <c r="K168" s="14">
        <f>COUNTIFS('WM Level'!$D:$D,$A168,'WM Level'!$I:$I,K$140)</f>
        <v>0</v>
      </c>
      <c r="L168" s="14">
        <f t="shared" si="41"/>
        <v>0</v>
      </c>
      <c r="M168" s="16">
        <f t="shared" si="38"/>
        <v>0</v>
      </c>
      <c r="N168" s="16">
        <f t="shared" si="39"/>
        <v>0</v>
      </c>
      <c r="O168" s="16">
        <f t="shared" si="40"/>
        <v>0</v>
      </c>
    </row>
    <row r="169" spans="1:15" ht="15" thickBot="1" x14ac:dyDescent="0.4">
      <c r="A169" s="20" t="s">
        <v>149</v>
      </c>
      <c r="B169" s="14">
        <f>SUMIFS('Hub Level'!D:D,'Hub Level'!$A:$A, 'Hub Report'!$A169)</f>
        <v>1</v>
      </c>
      <c r="C169" s="14">
        <f>SUMIFS('Hub Level'!C:C, 'Hub Level'!$A:$A, 'Hub Report'!$A169)</f>
        <v>5</v>
      </c>
      <c r="D169" s="14">
        <f>SUMIFS('Hub Level'!E:E, 'Hub Level'!$A:$A, 'Hub Report'!$A169)</f>
        <v>160</v>
      </c>
      <c r="E169" s="14">
        <f>SUMIFS('Hub Level'!B:B, 'Hub Level'!$A:$A, 'Hub Report'!$A169)</f>
        <v>577</v>
      </c>
      <c r="F169" s="14">
        <f>SUMIFS('Hub Level'!F:F, 'Hub Level'!$A:$A, 'Hub Report'!$A169)</f>
        <v>743</v>
      </c>
      <c r="G169" s="15">
        <f t="shared" si="35"/>
        <v>1.3458950201884253E-3</v>
      </c>
      <c r="H169" s="15">
        <f t="shared" si="36"/>
        <v>0.21668909825033647</v>
      </c>
      <c r="I169" s="14">
        <f>COUNTIFS('WM Level'!$D:$D,$A169,'WM Level'!$I:$I,I$140)</f>
        <v>0</v>
      </c>
      <c r="J169" s="14">
        <f>COUNTIFS('WM Level'!$D:$D,$A169,'WM Level'!$I:$I,J$140)</f>
        <v>0</v>
      </c>
      <c r="K169" s="14">
        <f>COUNTIFS('WM Level'!$D:$D,$A169,'WM Level'!$I:$I,K$140)</f>
        <v>0</v>
      </c>
      <c r="L169" s="14">
        <f t="shared" si="41"/>
        <v>0</v>
      </c>
      <c r="M169" s="16">
        <f t="shared" si="38"/>
        <v>0</v>
      </c>
      <c r="N169" s="16">
        <f t="shared" si="39"/>
        <v>0</v>
      </c>
      <c r="O169" s="16">
        <f t="shared" si="40"/>
        <v>0</v>
      </c>
    </row>
    <row r="170" spans="1:15" ht="15" thickBot="1" x14ac:dyDescent="0.4">
      <c r="A170" s="20" t="s">
        <v>151</v>
      </c>
      <c r="B170" s="14">
        <f>SUMIFS('Hub Level'!D:D,'Hub Level'!$A:$A, 'Hub Report'!$A170)</f>
        <v>11</v>
      </c>
      <c r="C170" s="14">
        <f>SUMIFS('Hub Level'!C:C, 'Hub Level'!$A:$A, 'Hub Report'!$A170)</f>
        <v>24</v>
      </c>
      <c r="D170" s="14">
        <f>SUMIFS('Hub Level'!E:E, 'Hub Level'!$A:$A, 'Hub Report'!$A170)</f>
        <v>887</v>
      </c>
      <c r="E170" s="14">
        <f>SUMIFS('Hub Level'!B:B, 'Hub Level'!$A:$A, 'Hub Report'!$A170)</f>
        <v>1569</v>
      </c>
      <c r="F170" s="14">
        <f>SUMIFS('Hub Level'!F:F, 'Hub Level'!$A:$A, 'Hub Report'!$A170)</f>
        <v>2491</v>
      </c>
      <c r="G170" s="15">
        <f t="shared" si="35"/>
        <v>4.415897230028101E-3</v>
      </c>
      <c r="H170" s="15">
        <f t="shared" si="36"/>
        <v>0.36049779205138499</v>
      </c>
      <c r="I170" s="14">
        <f>COUNTIFS('WM Level'!$D:$D,$A170,'WM Level'!$I:$I,I$140)</f>
        <v>0</v>
      </c>
      <c r="J170" s="14">
        <f>COUNTIFS('WM Level'!$D:$D,$A170,'WM Level'!$I:$I,J$140)</f>
        <v>0</v>
      </c>
      <c r="K170" s="14">
        <f>COUNTIFS('WM Level'!$D:$D,$A170,'WM Level'!$I:$I,K$140)</f>
        <v>0</v>
      </c>
      <c r="L170" s="14">
        <f t="shared" si="41"/>
        <v>0</v>
      </c>
      <c r="M170" s="16">
        <f t="shared" si="38"/>
        <v>0</v>
      </c>
      <c r="N170" s="16">
        <f t="shared" si="39"/>
        <v>0</v>
      </c>
      <c r="O170" s="16">
        <f t="shared" si="40"/>
        <v>0</v>
      </c>
    </row>
    <row r="171" spans="1:15" ht="15" thickBot="1" x14ac:dyDescent="0.4">
      <c r="A171" s="20" t="s">
        <v>155</v>
      </c>
      <c r="B171" s="14">
        <f>SUMIFS('Hub Level'!D:D,'Hub Level'!$A:$A, 'Hub Report'!$A171)</f>
        <v>6</v>
      </c>
      <c r="C171" s="14">
        <f>SUMIFS('Hub Level'!C:C, 'Hub Level'!$A:$A, 'Hub Report'!$A171)</f>
        <v>4</v>
      </c>
      <c r="D171" s="14">
        <f>SUMIFS('Hub Level'!E:E, 'Hub Level'!$A:$A, 'Hub Report'!$A171)</f>
        <v>1391</v>
      </c>
      <c r="E171" s="14">
        <f>SUMIFS('Hub Level'!B:B, 'Hub Level'!$A:$A, 'Hub Report'!$A171)</f>
        <v>3455</v>
      </c>
      <c r="F171" s="14">
        <f>SUMIFS('Hub Level'!F:F, 'Hub Level'!$A:$A, 'Hub Report'!$A171)</f>
        <v>4856</v>
      </c>
      <c r="G171" s="15">
        <f t="shared" si="35"/>
        <v>1.2355848434925864E-3</v>
      </c>
      <c r="H171" s="15">
        <f t="shared" si="36"/>
        <v>0.28768533772652388</v>
      </c>
      <c r="I171" s="14">
        <f>COUNTIFS('WM Level'!$D:$D,$A171,'WM Level'!$I:$I,I$140)</f>
        <v>0</v>
      </c>
      <c r="J171" s="14">
        <f>COUNTIFS('WM Level'!$D:$D,$A171,'WM Level'!$I:$I,J$140)</f>
        <v>0</v>
      </c>
      <c r="K171" s="14">
        <f>COUNTIFS('WM Level'!$D:$D,$A171,'WM Level'!$I:$I,K$140)</f>
        <v>0</v>
      </c>
      <c r="L171" s="14">
        <f t="shared" si="41"/>
        <v>0</v>
      </c>
      <c r="M171" s="16">
        <f t="shared" si="38"/>
        <v>0</v>
      </c>
      <c r="N171" s="16">
        <f t="shared" si="39"/>
        <v>0</v>
      </c>
      <c r="O171" s="16">
        <f t="shared" si="40"/>
        <v>0</v>
      </c>
    </row>
    <row r="172" spans="1:15" ht="15" thickBot="1" x14ac:dyDescent="0.4">
      <c r="A172" s="20" t="s">
        <v>158</v>
      </c>
      <c r="B172" s="14">
        <f>SUMIFS('Hub Level'!D:D,'Hub Level'!$A:$A, 'Hub Report'!$A172)</f>
        <v>8</v>
      </c>
      <c r="C172" s="14">
        <f>SUMIFS('Hub Level'!C:C, 'Hub Level'!$A:$A, 'Hub Report'!$A172)</f>
        <v>13</v>
      </c>
      <c r="D172" s="14">
        <f>SUMIFS('Hub Level'!E:E, 'Hub Level'!$A:$A, 'Hub Report'!$A172)</f>
        <v>1774</v>
      </c>
      <c r="E172" s="14">
        <f>SUMIFS('Hub Level'!B:B, 'Hub Level'!$A:$A, 'Hub Report'!$A172)</f>
        <v>2417</v>
      </c>
      <c r="F172" s="14">
        <f>SUMIFS('Hub Level'!F:F, 'Hub Level'!$A:$A, 'Hub Report'!$A172)</f>
        <v>4212</v>
      </c>
      <c r="G172" s="15">
        <f t="shared" si="35"/>
        <v>1.8993352326685661E-3</v>
      </c>
      <c r="H172" s="15">
        <f t="shared" si="36"/>
        <v>0.42307692307692307</v>
      </c>
      <c r="I172" s="14">
        <f>COUNTIFS('WM Level'!$D:$D,$A172,'WM Level'!$I:$I,I$140)</f>
        <v>0</v>
      </c>
      <c r="J172" s="14">
        <f>COUNTIFS('WM Level'!$D:$D,$A172,'WM Level'!$I:$I,J$140)</f>
        <v>0</v>
      </c>
      <c r="K172" s="14">
        <f>COUNTIFS('WM Level'!$D:$D,$A172,'WM Level'!$I:$I,K$140)</f>
        <v>0</v>
      </c>
      <c r="L172" s="14">
        <f t="shared" si="41"/>
        <v>0</v>
      </c>
      <c r="M172" s="16">
        <f t="shared" si="38"/>
        <v>0</v>
      </c>
      <c r="N172" s="16">
        <f t="shared" si="39"/>
        <v>0</v>
      </c>
      <c r="O172" s="16">
        <f t="shared" si="40"/>
        <v>0</v>
      </c>
    </row>
    <row r="173" spans="1:15" ht="15" thickBot="1" x14ac:dyDescent="0.4">
      <c r="A173" s="20" t="s">
        <v>160</v>
      </c>
      <c r="B173" s="14">
        <f>SUMIFS('Hub Level'!D:D,'Hub Level'!$A:$A, 'Hub Report'!$A173)</f>
        <v>26</v>
      </c>
      <c r="C173" s="14">
        <f>SUMIFS('Hub Level'!C:C, 'Hub Level'!$A:$A, 'Hub Report'!$A173)</f>
        <v>28</v>
      </c>
      <c r="D173" s="14">
        <f>SUMIFS('Hub Level'!E:E, 'Hub Level'!$A:$A, 'Hub Report'!$A173)</f>
        <v>1295</v>
      </c>
      <c r="E173" s="14">
        <f>SUMIFS('Hub Level'!B:B, 'Hub Level'!$A:$A, 'Hub Report'!$A173)</f>
        <v>2557</v>
      </c>
      <c r="F173" s="14">
        <f>SUMIFS('Hub Level'!F:F, 'Hub Level'!$A:$A, 'Hub Report'!$A173)</f>
        <v>3906</v>
      </c>
      <c r="G173" s="15">
        <f t="shared" si="35"/>
        <v>6.6564260112647209E-3</v>
      </c>
      <c r="H173" s="15">
        <f t="shared" si="36"/>
        <v>0.33819764464925756</v>
      </c>
      <c r="I173" s="14">
        <f>COUNTIFS('WM Level'!$D:$D,$A173,'WM Level'!$I:$I,I$140)</f>
        <v>0</v>
      </c>
      <c r="J173" s="14">
        <f>COUNTIFS('WM Level'!$D:$D,$A173,'WM Level'!$I:$I,J$140)</f>
        <v>0</v>
      </c>
      <c r="K173" s="14">
        <f>COUNTIFS('WM Level'!$D:$D,$A173,'WM Level'!$I:$I,K$140)</f>
        <v>0</v>
      </c>
      <c r="L173" s="14">
        <f t="shared" si="41"/>
        <v>0</v>
      </c>
      <c r="M173" s="16">
        <f t="shared" si="38"/>
        <v>0</v>
      </c>
      <c r="N173" s="16">
        <f t="shared" si="39"/>
        <v>0</v>
      </c>
      <c r="O173" s="16">
        <f t="shared" si="40"/>
        <v>0</v>
      </c>
    </row>
    <row r="174" spans="1:15" ht="15" thickBot="1" x14ac:dyDescent="0.4">
      <c r="A174" s="20" t="s">
        <v>167</v>
      </c>
      <c r="B174" s="14">
        <f>SUMIFS('Hub Level'!D:D,'Hub Level'!$A:$A, 'Hub Report'!$A174)</f>
        <v>15</v>
      </c>
      <c r="C174" s="14">
        <f>SUMIFS('Hub Level'!C:C, 'Hub Level'!$A:$A, 'Hub Report'!$A174)</f>
        <v>4</v>
      </c>
      <c r="D174" s="14">
        <f>SUMIFS('Hub Level'!E:E, 'Hub Level'!$A:$A, 'Hub Report'!$A174)</f>
        <v>433</v>
      </c>
      <c r="E174" s="14">
        <f>SUMIFS('Hub Level'!B:B, 'Hub Level'!$A:$A, 'Hub Report'!$A174)</f>
        <v>830</v>
      </c>
      <c r="F174" s="14">
        <f>SUMIFS('Hub Level'!F:F, 'Hub Level'!$A:$A, 'Hub Report'!$A174)</f>
        <v>1282</v>
      </c>
      <c r="G174" s="15">
        <f t="shared" si="35"/>
        <v>1.1700468018720749E-2</v>
      </c>
      <c r="H174" s="15">
        <f t="shared" si="36"/>
        <v>0.34945397815912638</v>
      </c>
      <c r="I174" s="14">
        <f>COUNTIFS('WM Level'!$D:$D,$A174,'WM Level'!$I:$I,I$140)</f>
        <v>0</v>
      </c>
      <c r="J174" s="14">
        <f>COUNTIFS('WM Level'!$D:$D,$A174,'WM Level'!$I:$I,J$140)</f>
        <v>0</v>
      </c>
      <c r="K174" s="14">
        <f>COUNTIFS('WM Level'!$D:$D,$A174,'WM Level'!$I:$I,K$140)</f>
        <v>0</v>
      </c>
      <c r="L174" s="14">
        <f t="shared" si="41"/>
        <v>0</v>
      </c>
      <c r="M174" s="16">
        <f t="shared" si="38"/>
        <v>0</v>
      </c>
      <c r="N174" s="16">
        <f t="shared" si="39"/>
        <v>0</v>
      </c>
      <c r="O174" s="16">
        <f t="shared" si="40"/>
        <v>0</v>
      </c>
    </row>
    <row r="175" spans="1:15" ht="15" thickBot="1" x14ac:dyDescent="0.4">
      <c r="A175" s="20" t="s">
        <v>168</v>
      </c>
      <c r="B175" s="14">
        <f>SUMIFS('Hub Level'!D:D,'Hub Level'!$A:$A, 'Hub Report'!$A175)</f>
        <v>23</v>
      </c>
      <c r="C175" s="14">
        <f>SUMIFS('Hub Level'!C:C, 'Hub Level'!$A:$A, 'Hub Report'!$A175)</f>
        <v>20</v>
      </c>
      <c r="D175" s="14">
        <f>SUMIFS('Hub Level'!E:E, 'Hub Level'!$A:$A, 'Hub Report'!$A175)</f>
        <v>1632</v>
      </c>
      <c r="E175" s="14">
        <f>SUMIFS('Hub Level'!B:B, 'Hub Level'!$A:$A, 'Hub Report'!$A175)</f>
        <v>3755</v>
      </c>
      <c r="F175" s="14">
        <f>SUMIFS('Hub Level'!F:F, 'Hub Level'!$A:$A, 'Hub Report'!$A175)</f>
        <v>5430</v>
      </c>
      <c r="G175" s="15">
        <f t="shared" si="35"/>
        <v>4.2357274401473299E-3</v>
      </c>
      <c r="H175" s="15">
        <f t="shared" si="36"/>
        <v>0.30478821362799263</v>
      </c>
      <c r="I175" s="14">
        <f>COUNTIFS('WM Level'!$D:$D,$A175,'WM Level'!$I:$I,I$140)</f>
        <v>0</v>
      </c>
      <c r="J175" s="14">
        <f>COUNTIFS('WM Level'!$D:$D,$A175,'WM Level'!$I:$I,J$140)</f>
        <v>0</v>
      </c>
      <c r="K175" s="14">
        <f>COUNTIFS('WM Level'!$D:$D,$A175,'WM Level'!$I:$I,K$140)</f>
        <v>0</v>
      </c>
      <c r="L175" s="14">
        <f t="shared" si="41"/>
        <v>0</v>
      </c>
      <c r="M175" s="16">
        <f t="shared" si="38"/>
        <v>0</v>
      </c>
      <c r="N175" s="16">
        <f t="shared" si="39"/>
        <v>0</v>
      </c>
      <c r="O175" s="16">
        <f t="shared" si="40"/>
        <v>0</v>
      </c>
    </row>
    <row r="176" spans="1:15" ht="15" thickBot="1" x14ac:dyDescent="0.4">
      <c r="A176" s="20" t="s">
        <v>170</v>
      </c>
      <c r="B176" s="14">
        <f>SUMIFS('Hub Level'!D:D,'Hub Level'!$A:$A, 'Hub Report'!$A176)</f>
        <v>8</v>
      </c>
      <c r="C176" s="14">
        <f>SUMIFS('Hub Level'!C:C, 'Hub Level'!$A:$A, 'Hub Report'!$A176)</f>
        <v>3</v>
      </c>
      <c r="D176" s="14">
        <f>SUMIFS('Hub Level'!E:E, 'Hub Level'!$A:$A, 'Hub Report'!$A176)</f>
        <v>361</v>
      </c>
      <c r="E176" s="14">
        <f>SUMIFS('Hub Level'!B:B, 'Hub Level'!$A:$A, 'Hub Report'!$A176)</f>
        <v>661</v>
      </c>
      <c r="F176" s="14">
        <f>SUMIFS('Hub Level'!F:F, 'Hub Level'!$A:$A, 'Hub Report'!$A176)</f>
        <v>1033</v>
      </c>
      <c r="G176" s="15">
        <f t="shared" si="35"/>
        <v>7.7444336882865443E-3</v>
      </c>
      <c r="H176" s="15">
        <f t="shared" si="36"/>
        <v>0.35721200387221685</v>
      </c>
      <c r="I176" s="14">
        <f>COUNTIFS('WM Level'!$D:$D,$A176,'WM Level'!$I:$I,I$140)</f>
        <v>0</v>
      </c>
      <c r="J176" s="14">
        <f>COUNTIFS('WM Level'!$D:$D,$A176,'WM Level'!$I:$I,J$140)</f>
        <v>0</v>
      </c>
      <c r="K176" s="14">
        <f>COUNTIFS('WM Level'!$D:$D,$A176,'WM Level'!$I:$I,K$140)</f>
        <v>0</v>
      </c>
      <c r="L176" s="14">
        <f t="shared" si="41"/>
        <v>0</v>
      </c>
      <c r="M176" s="16">
        <f t="shared" si="38"/>
        <v>0</v>
      </c>
      <c r="N176" s="16">
        <f t="shared" si="39"/>
        <v>0</v>
      </c>
      <c r="O176" s="16">
        <f t="shared" si="40"/>
        <v>0</v>
      </c>
    </row>
    <row r="177" spans="1:15" ht="15" thickBot="1" x14ac:dyDescent="0.4">
      <c r="A177" s="20" t="s">
        <v>171</v>
      </c>
      <c r="B177" s="14">
        <f>SUMIFS('Hub Level'!D:D,'Hub Level'!$A:$A, 'Hub Report'!$A177)</f>
        <v>25</v>
      </c>
      <c r="C177" s="14">
        <f>SUMIFS('Hub Level'!C:C, 'Hub Level'!$A:$A, 'Hub Report'!$A177)</f>
        <v>18</v>
      </c>
      <c r="D177" s="14">
        <f>SUMIFS('Hub Level'!E:E, 'Hub Level'!$A:$A, 'Hub Report'!$A177)</f>
        <v>1323</v>
      </c>
      <c r="E177" s="14">
        <f>SUMIFS('Hub Level'!B:B, 'Hub Level'!$A:$A, 'Hub Report'!$A177)</f>
        <v>3214</v>
      </c>
      <c r="F177" s="14">
        <f>SUMIFS('Hub Level'!F:F, 'Hub Level'!$A:$A, 'Hub Report'!$A177)</f>
        <v>4580</v>
      </c>
      <c r="G177" s="15">
        <f t="shared" si="35"/>
        <v>5.4585152838427945E-3</v>
      </c>
      <c r="H177" s="15">
        <f t="shared" si="36"/>
        <v>0.29432314410480348</v>
      </c>
      <c r="I177" s="14">
        <f>COUNTIFS('WM Level'!$D:$D,$A177,'WM Level'!$I:$I,I$140)</f>
        <v>0</v>
      </c>
      <c r="J177" s="14">
        <f>COUNTIFS('WM Level'!$D:$D,$A177,'WM Level'!$I:$I,J$140)</f>
        <v>0</v>
      </c>
      <c r="K177" s="14">
        <f>COUNTIFS('WM Level'!$D:$D,$A177,'WM Level'!$I:$I,K$140)</f>
        <v>0</v>
      </c>
      <c r="L177" s="14">
        <f t="shared" si="41"/>
        <v>0</v>
      </c>
      <c r="M177" s="16">
        <f t="shared" si="38"/>
        <v>0</v>
      </c>
      <c r="N177" s="16">
        <f t="shared" si="39"/>
        <v>0</v>
      </c>
      <c r="O177" s="16">
        <f t="shared" si="40"/>
        <v>0</v>
      </c>
    </row>
    <row r="178" spans="1:15" ht="15" thickBot="1" x14ac:dyDescent="0.4">
      <c r="A178" s="20" t="s">
        <v>175</v>
      </c>
      <c r="B178" s="14">
        <f>SUMIFS('Hub Level'!D:D,'Hub Level'!$A:$A, 'Hub Report'!$A178)</f>
        <v>11</v>
      </c>
      <c r="C178" s="14">
        <f>SUMIFS('Hub Level'!C:C, 'Hub Level'!$A:$A, 'Hub Report'!$A178)</f>
        <v>4</v>
      </c>
      <c r="D178" s="14">
        <f>SUMIFS('Hub Level'!E:E, 'Hub Level'!$A:$A, 'Hub Report'!$A178)</f>
        <v>742</v>
      </c>
      <c r="E178" s="14">
        <f>SUMIFS('Hub Level'!B:B, 'Hub Level'!$A:$A, 'Hub Report'!$A178)</f>
        <v>1753</v>
      </c>
      <c r="F178" s="14">
        <f>SUMIFS('Hub Level'!F:F, 'Hub Level'!$A:$A, 'Hub Report'!$A178)</f>
        <v>2510</v>
      </c>
      <c r="G178" s="15">
        <f t="shared" si="35"/>
        <v>4.3824701195219126E-3</v>
      </c>
      <c r="H178" s="15">
        <f t="shared" si="36"/>
        <v>0.3</v>
      </c>
      <c r="I178" s="14">
        <f>COUNTIFS('WM Level'!$D:$D,$A178,'WM Level'!$I:$I,I$140)</f>
        <v>0</v>
      </c>
      <c r="J178" s="14">
        <f>COUNTIFS('WM Level'!$D:$D,$A178,'WM Level'!$I:$I,J$140)</f>
        <v>0</v>
      </c>
      <c r="K178" s="14">
        <f>COUNTIFS('WM Level'!$D:$D,$A178,'WM Level'!$I:$I,K$140)</f>
        <v>0</v>
      </c>
      <c r="L178" s="14">
        <f t="shared" si="41"/>
        <v>0</v>
      </c>
      <c r="M178" s="16">
        <f t="shared" si="38"/>
        <v>0</v>
      </c>
      <c r="N178" s="16">
        <f t="shared" si="39"/>
        <v>0</v>
      </c>
      <c r="O178" s="16">
        <f t="shared" si="40"/>
        <v>0</v>
      </c>
    </row>
    <row r="179" spans="1:15" ht="15" thickBot="1" x14ac:dyDescent="0.4">
      <c r="A179" s="20" t="s">
        <v>179</v>
      </c>
      <c r="B179" s="14">
        <f>SUMIFS('Hub Level'!D:D,'Hub Level'!$A:$A, 'Hub Report'!$A179)</f>
        <v>10</v>
      </c>
      <c r="C179" s="14">
        <f>SUMIFS('Hub Level'!C:C, 'Hub Level'!$A:$A, 'Hub Report'!$A179)</f>
        <v>3</v>
      </c>
      <c r="D179" s="14">
        <f>SUMIFS('Hub Level'!E:E, 'Hub Level'!$A:$A, 'Hub Report'!$A179)</f>
        <v>820</v>
      </c>
      <c r="E179" s="14">
        <f>SUMIFS('Hub Level'!B:B, 'Hub Level'!$A:$A, 'Hub Report'!$A179)</f>
        <v>1642</v>
      </c>
      <c r="F179" s="14">
        <f>SUMIFS('Hub Level'!F:F, 'Hub Level'!$A:$A, 'Hub Report'!$A179)</f>
        <v>2475</v>
      </c>
      <c r="G179" s="15">
        <f t="shared" si="35"/>
        <v>4.0404040404040404E-3</v>
      </c>
      <c r="H179" s="15">
        <f t="shared" si="36"/>
        <v>0.33535353535353535</v>
      </c>
      <c r="I179" s="14">
        <f>COUNTIFS('WM Level'!$D:$D,$A179,'WM Level'!$I:$I,I$140)</f>
        <v>0</v>
      </c>
      <c r="J179" s="14">
        <f>COUNTIFS('WM Level'!$D:$D,$A179,'WM Level'!$I:$I,J$140)</f>
        <v>0</v>
      </c>
      <c r="K179" s="14">
        <f>COUNTIFS('WM Level'!$D:$D,$A179,'WM Level'!$I:$I,K$140)</f>
        <v>0</v>
      </c>
      <c r="L179" s="14">
        <f t="shared" si="41"/>
        <v>0</v>
      </c>
      <c r="M179" s="16">
        <f t="shared" si="38"/>
        <v>0</v>
      </c>
      <c r="N179" s="16">
        <f t="shared" si="39"/>
        <v>0</v>
      </c>
      <c r="O179" s="16">
        <f t="shared" si="40"/>
        <v>0</v>
      </c>
    </row>
    <row r="180" spans="1:15" ht="15" thickBot="1" x14ac:dyDescent="0.4">
      <c r="A180" s="20" t="s">
        <v>186</v>
      </c>
      <c r="B180" s="14">
        <f>SUMIFS('Hub Level'!D:D,'Hub Level'!$A:$A, 'Hub Report'!$A180)</f>
        <v>32</v>
      </c>
      <c r="C180" s="14">
        <f>SUMIFS('Hub Level'!C:C, 'Hub Level'!$A:$A, 'Hub Report'!$A180)</f>
        <v>18</v>
      </c>
      <c r="D180" s="14">
        <f>SUMIFS('Hub Level'!E:E, 'Hub Level'!$A:$A, 'Hub Report'!$A180)</f>
        <v>1788</v>
      </c>
      <c r="E180" s="14">
        <f>SUMIFS('Hub Level'!B:B, 'Hub Level'!$A:$A, 'Hub Report'!$A180)</f>
        <v>4763</v>
      </c>
      <c r="F180" s="14">
        <f>SUMIFS('Hub Level'!F:F, 'Hub Level'!$A:$A, 'Hub Report'!$A180)</f>
        <v>6601</v>
      </c>
      <c r="G180" s="15">
        <f t="shared" si="35"/>
        <v>4.8477503408574461E-3</v>
      </c>
      <c r="H180" s="15">
        <f t="shared" si="36"/>
        <v>0.27571580063626722</v>
      </c>
      <c r="I180" s="14">
        <f>COUNTIFS('WM Level'!$D:$D,$A180,'WM Level'!$I:$I,I$140)</f>
        <v>0</v>
      </c>
      <c r="J180" s="14">
        <f>COUNTIFS('WM Level'!$D:$D,$A180,'WM Level'!$I:$I,J$140)</f>
        <v>0</v>
      </c>
      <c r="K180" s="14">
        <f>COUNTIFS('WM Level'!$D:$D,$A180,'WM Level'!$I:$I,K$140)</f>
        <v>0</v>
      </c>
      <c r="L180" s="14">
        <f t="shared" si="41"/>
        <v>0</v>
      </c>
      <c r="M180" s="16">
        <f t="shared" si="38"/>
        <v>0</v>
      </c>
      <c r="N180" s="16">
        <f t="shared" si="39"/>
        <v>0</v>
      </c>
      <c r="O180" s="16">
        <f t="shared" si="40"/>
        <v>0</v>
      </c>
    </row>
    <row r="181" spans="1:15" ht="15" thickBot="1" x14ac:dyDescent="0.4">
      <c r="A181" s="20" t="s">
        <v>189</v>
      </c>
      <c r="B181" s="14">
        <f>SUMIFS('Hub Level'!D:D,'Hub Level'!$A:$A, 'Hub Report'!$A181)</f>
        <v>1</v>
      </c>
      <c r="C181" s="14">
        <f>SUMIFS('Hub Level'!C:C, 'Hub Level'!$A:$A, 'Hub Report'!$A181)</f>
        <v>3</v>
      </c>
      <c r="D181" s="14">
        <f>SUMIFS('Hub Level'!E:E, 'Hub Level'!$A:$A, 'Hub Report'!$A181)</f>
        <v>589</v>
      </c>
      <c r="E181" s="14">
        <f>SUMIFS('Hub Level'!B:B, 'Hub Level'!$A:$A, 'Hub Report'!$A181)</f>
        <v>1097</v>
      </c>
      <c r="F181" s="14">
        <f>SUMIFS('Hub Level'!F:F, 'Hub Level'!$A:$A, 'Hub Report'!$A181)</f>
        <v>1690</v>
      </c>
      <c r="G181" s="15">
        <f t="shared" si="35"/>
        <v>5.9171597633136095E-4</v>
      </c>
      <c r="H181" s="15">
        <f t="shared" si="36"/>
        <v>0.34911242603550297</v>
      </c>
      <c r="I181" s="14">
        <f>COUNTIFS('WM Level'!$D:$D,$A181,'WM Level'!$I:$I,I$140)</f>
        <v>0</v>
      </c>
      <c r="J181" s="14">
        <f>COUNTIFS('WM Level'!$D:$D,$A181,'WM Level'!$I:$I,J$140)</f>
        <v>0</v>
      </c>
      <c r="K181" s="14">
        <f>COUNTIFS('WM Level'!$D:$D,$A181,'WM Level'!$I:$I,K$140)</f>
        <v>0</v>
      </c>
      <c r="L181" s="14">
        <f t="shared" si="41"/>
        <v>0</v>
      </c>
      <c r="M181" s="16">
        <f t="shared" si="38"/>
        <v>0</v>
      </c>
      <c r="N181" s="16">
        <f t="shared" si="39"/>
        <v>0</v>
      </c>
      <c r="O181" s="16">
        <f t="shared" si="40"/>
        <v>0</v>
      </c>
    </row>
    <row r="182" spans="1:15" ht="15" thickBot="1" x14ac:dyDescent="0.4">
      <c r="A182" s="20" t="s">
        <v>192</v>
      </c>
      <c r="B182" s="14">
        <f>SUMIFS('Hub Level'!D:D,'Hub Level'!$A:$A, 'Hub Report'!$A182)</f>
        <v>7</v>
      </c>
      <c r="C182" s="14">
        <f>SUMIFS('Hub Level'!C:C, 'Hub Level'!$A:$A, 'Hub Report'!$A182)</f>
        <v>11</v>
      </c>
      <c r="D182" s="14">
        <f>SUMIFS('Hub Level'!E:E, 'Hub Level'!$A:$A, 'Hub Report'!$A182)</f>
        <v>758</v>
      </c>
      <c r="E182" s="14">
        <f>SUMIFS('Hub Level'!B:B, 'Hub Level'!$A:$A, 'Hub Report'!$A182)</f>
        <v>1782</v>
      </c>
      <c r="F182" s="14">
        <f>SUMIFS('Hub Level'!F:F, 'Hub Level'!$A:$A, 'Hub Report'!$A182)</f>
        <v>2558</v>
      </c>
      <c r="G182" s="15">
        <f t="shared" si="35"/>
        <v>2.7365129007036748E-3</v>
      </c>
      <c r="H182" s="15">
        <f t="shared" si="36"/>
        <v>0.29906176700547304</v>
      </c>
      <c r="I182" s="14">
        <f>COUNTIFS('WM Level'!$D:$D,$A182,'WM Level'!$I:$I,I$140)</f>
        <v>0</v>
      </c>
      <c r="J182" s="14">
        <f>COUNTIFS('WM Level'!$D:$D,$A182,'WM Level'!$I:$I,J$140)</f>
        <v>0</v>
      </c>
      <c r="K182" s="14">
        <f>COUNTIFS('WM Level'!$D:$D,$A182,'WM Level'!$I:$I,K$140)</f>
        <v>0</v>
      </c>
      <c r="L182" s="14">
        <f t="shared" si="41"/>
        <v>0</v>
      </c>
      <c r="M182" s="16">
        <f t="shared" si="38"/>
        <v>0</v>
      </c>
      <c r="N182" s="16">
        <f t="shared" si="39"/>
        <v>0</v>
      </c>
      <c r="O182" s="16">
        <f t="shared" si="40"/>
        <v>0</v>
      </c>
    </row>
    <row r="183" spans="1:15" ht="15" thickBot="1" x14ac:dyDescent="0.4">
      <c r="A183" s="20" t="s">
        <v>195</v>
      </c>
      <c r="B183" s="14">
        <f>SUMIFS('Hub Level'!D:D,'Hub Level'!$A:$A, 'Hub Report'!$A183)</f>
        <v>35</v>
      </c>
      <c r="C183" s="14">
        <f>SUMIFS('Hub Level'!C:C, 'Hub Level'!$A:$A, 'Hub Report'!$A183)</f>
        <v>20</v>
      </c>
      <c r="D183" s="14">
        <f>SUMIFS('Hub Level'!E:E, 'Hub Level'!$A:$A, 'Hub Report'!$A183)</f>
        <v>1635</v>
      </c>
      <c r="E183" s="14">
        <f>SUMIFS('Hub Level'!B:B, 'Hub Level'!$A:$A, 'Hub Report'!$A183)</f>
        <v>3358</v>
      </c>
      <c r="F183" s="14">
        <f>SUMIFS('Hub Level'!F:F, 'Hub Level'!$A:$A, 'Hub Report'!$A183)</f>
        <v>5048</v>
      </c>
      <c r="G183" s="15">
        <f t="shared" si="35"/>
        <v>6.9334389857369253E-3</v>
      </c>
      <c r="H183" s="15">
        <f t="shared" si="36"/>
        <v>0.330824088748019</v>
      </c>
      <c r="I183" s="14">
        <f>COUNTIFS('WM Level'!$D:$D,$A183,'WM Level'!$I:$I,I$140)</f>
        <v>0</v>
      </c>
      <c r="J183" s="14">
        <f>COUNTIFS('WM Level'!$D:$D,$A183,'WM Level'!$I:$I,J$140)</f>
        <v>0</v>
      </c>
      <c r="K183" s="14">
        <f>COUNTIFS('WM Level'!$D:$D,$A183,'WM Level'!$I:$I,K$140)</f>
        <v>0</v>
      </c>
      <c r="L183" s="14">
        <f t="shared" si="41"/>
        <v>0</v>
      </c>
      <c r="M183" s="16">
        <f t="shared" si="38"/>
        <v>0</v>
      </c>
      <c r="N183" s="16">
        <f t="shared" si="39"/>
        <v>0</v>
      </c>
      <c r="O183" s="16">
        <f t="shared" si="40"/>
        <v>0</v>
      </c>
    </row>
    <row r="184" spans="1:15" ht="15" thickBot="1" x14ac:dyDescent="0.4">
      <c r="A184" s="20" t="s">
        <v>196</v>
      </c>
      <c r="B184" s="14">
        <f>SUMIFS('Hub Level'!D:D,'Hub Level'!$A:$A, 'Hub Report'!$A184)</f>
        <v>22</v>
      </c>
      <c r="C184" s="14">
        <f>SUMIFS('Hub Level'!C:C, 'Hub Level'!$A:$A, 'Hub Report'!$A184)</f>
        <v>11</v>
      </c>
      <c r="D184" s="14">
        <f>SUMIFS('Hub Level'!E:E, 'Hub Level'!$A:$A, 'Hub Report'!$A184)</f>
        <v>1163</v>
      </c>
      <c r="E184" s="14">
        <f>SUMIFS('Hub Level'!B:B, 'Hub Level'!$A:$A, 'Hub Report'!$A184)</f>
        <v>2883</v>
      </c>
      <c r="F184" s="14">
        <f>SUMIFS('Hub Level'!F:F, 'Hub Level'!$A:$A, 'Hub Report'!$A184)</f>
        <v>4079</v>
      </c>
      <c r="G184" s="15">
        <f t="shared" si="35"/>
        <v>5.3934787938220152E-3</v>
      </c>
      <c r="H184" s="15">
        <f t="shared" si="36"/>
        <v>0.29051238048541311</v>
      </c>
      <c r="I184" s="14">
        <f>COUNTIFS('WM Level'!$D:$D,$A184,'WM Level'!$I:$I,I$140)</f>
        <v>0</v>
      </c>
      <c r="J184" s="14">
        <f>COUNTIFS('WM Level'!$D:$D,$A184,'WM Level'!$I:$I,J$140)</f>
        <v>0</v>
      </c>
      <c r="K184" s="14">
        <f>COUNTIFS('WM Level'!$D:$D,$A184,'WM Level'!$I:$I,K$140)</f>
        <v>0</v>
      </c>
      <c r="L184" s="14">
        <f t="shared" si="41"/>
        <v>0</v>
      </c>
      <c r="M184" s="16">
        <f t="shared" si="38"/>
        <v>0</v>
      </c>
      <c r="N184" s="16">
        <f t="shared" si="39"/>
        <v>0</v>
      </c>
      <c r="O184" s="16">
        <f t="shared" si="40"/>
        <v>0</v>
      </c>
    </row>
    <row r="185" spans="1:15" ht="15" thickBot="1" x14ac:dyDescent="0.4">
      <c r="A185" s="20" t="s">
        <v>202</v>
      </c>
      <c r="B185" s="14">
        <f>SUMIFS('Hub Level'!D:D,'Hub Level'!$A:$A, 'Hub Report'!$A185)</f>
        <v>12</v>
      </c>
      <c r="C185" s="14">
        <f>SUMIFS('Hub Level'!C:C, 'Hub Level'!$A:$A, 'Hub Report'!$A185)</f>
        <v>9</v>
      </c>
      <c r="D185" s="14">
        <f>SUMIFS('Hub Level'!E:E, 'Hub Level'!$A:$A, 'Hub Report'!$A185)</f>
        <v>664</v>
      </c>
      <c r="E185" s="14">
        <f>SUMIFS('Hub Level'!B:B, 'Hub Level'!$A:$A, 'Hub Report'!$A185)</f>
        <v>818</v>
      </c>
      <c r="F185" s="14">
        <f>SUMIFS('Hub Level'!F:F, 'Hub Level'!$A:$A, 'Hub Report'!$A185)</f>
        <v>1503</v>
      </c>
      <c r="G185" s="15">
        <f t="shared" si="35"/>
        <v>7.9840319361277438E-3</v>
      </c>
      <c r="H185" s="15">
        <f t="shared" si="36"/>
        <v>0.44976713240186295</v>
      </c>
      <c r="I185" s="14">
        <f>COUNTIFS('WM Level'!$D:$D,$A185,'WM Level'!$I:$I,I$140)</f>
        <v>0</v>
      </c>
      <c r="J185" s="14">
        <f>COUNTIFS('WM Level'!$D:$D,$A185,'WM Level'!$I:$I,J$140)</f>
        <v>0</v>
      </c>
      <c r="K185" s="14">
        <f>COUNTIFS('WM Level'!$D:$D,$A185,'WM Level'!$I:$I,K$140)</f>
        <v>0</v>
      </c>
      <c r="L185" s="14">
        <f t="shared" si="41"/>
        <v>0</v>
      </c>
      <c r="M185" s="16">
        <f t="shared" si="38"/>
        <v>0</v>
      </c>
      <c r="N185" s="16">
        <f t="shared" si="39"/>
        <v>0</v>
      </c>
      <c r="O185" s="16">
        <f t="shared" si="40"/>
        <v>0</v>
      </c>
    </row>
    <row r="186" spans="1:15" ht="15" thickBot="1" x14ac:dyDescent="0.4">
      <c r="A186" s="20" t="s">
        <v>203</v>
      </c>
      <c r="B186" s="14">
        <f>SUMIFS('Hub Level'!D:D,'Hub Level'!$A:$A, 'Hub Report'!$A186)</f>
        <v>1</v>
      </c>
      <c r="C186" s="14">
        <f>SUMIFS('Hub Level'!C:C, 'Hub Level'!$A:$A, 'Hub Report'!$A186)</f>
        <v>7</v>
      </c>
      <c r="D186" s="14">
        <f>SUMIFS('Hub Level'!E:E, 'Hub Level'!$A:$A, 'Hub Report'!$A186)</f>
        <v>290</v>
      </c>
      <c r="E186" s="14">
        <f>SUMIFS('Hub Level'!B:B, 'Hub Level'!$A:$A, 'Hub Report'!$A186)</f>
        <v>1164</v>
      </c>
      <c r="F186" s="14">
        <f>SUMIFS('Hub Level'!F:F, 'Hub Level'!$A:$A, 'Hub Report'!$A186)</f>
        <v>1462</v>
      </c>
      <c r="G186" s="15">
        <f t="shared" si="35"/>
        <v>6.8399452804377564E-4</v>
      </c>
      <c r="H186" s="15">
        <f t="shared" si="36"/>
        <v>0.19904240766073872</v>
      </c>
      <c r="I186" s="14">
        <f>COUNTIFS('WM Level'!$D:$D,$A186,'WM Level'!$I:$I,I$140)</f>
        <v>0</v>
      </c>
      <c r="J186" s="14">
        <f>COUNTIFS('WM Level'!$D:$D,$A186,'WM Level'!$I:$I,J$140)</f>
        <v>0</v>
      </c>
      <c r="K186" s="14">
        <f>COUNTIFS('WM Level'!$D:$D,$A186,'WM Level'!$I:$I,K$140)</f>
        <v>0</v>
      </c>
      <c r="L186" s="14">
        <f t="shared" si="41"/>
        <v>0</v>
      </c>
      <c r="M186" s="16">
        <f t="shared" si="38"/>
        <v>0</v>
      </c>
      <c r="N186" s="16">
        <f t="shared" si="39"/>
        <v>0</v>
      </c>
      <c r="O186" s="16">
        <f t="shared" si="40"/>
        <v>0</v>
      </c>
    </row>
    <row r="187" spans="1:15" ht="15" thickBot="1" x14ac:dyDescent="0.4">
      <c r="A187" s="20" t="s">
        <v>208</v>
      </c>
      <c r="B187" s="14">
        <f>SUMIFS('Hub Level'!D:D,'Hub Level'!$A:$A, 'Hub Report'!$A187)</f>
        <v>44</v>
      </c>
      <c r="C187" s="14">
        <f>SUMIFS('Hub Level'!C:C, 'Hub Level'!$A:$A, 'Hub Report'!$A187)</f>
        <v>16</v>
      </c>
      <c r="D187" s="14">
        <f>SUMIFS('Hub Level'!E:E, 'Hub Level'!$A:$A, 'Hub Report'!$A187)</f>
        <v>1775</v>
      </c>
      <c r="E187" s="14">
        <f>SUMIFS('Hub Level'!B:B, 'Hub Level'!$A:$A, 'Hub Report'!$A187)</f>
        <v>4762</v>
      </c>
      <c r="F187" s="14">
        <f>SUMIFS('Hub Level'!F:F, 'Hub Level'!$A:$A, 'Hub Report'!$A187)</f>
        <v>6597</v>
      </c>
      <c r="G187" s="15">
        <f t="shared" si="35"/>
        <v>6.6696983477338182E-3</v>
      </c>
      <c r="H187" s="15">
        <f t="shared" si="36"/>
        <v>0.27573139305745037</v>
      </c>
      <c r="I187" s="14">
        <f>COUNTIFS('WM Level'!$D:$D,$A187,'WM Level'!$I:$I,I$140)</f>
        <v>0</v>
      </c>
      <c r="J187" s="14">
        <f>COUNTIFS('WM Level'!$D:$D,$A187,'WM Level'!$I:$I,J$140)</f>
        <v>0</v>
      </c>
      <c r="K187" s="14">
        <f>COUNTIFS('WM Level'!$D:$D,$A187,'WM Level'!$I:$I,K$140)</f>
        <v>0</v>
      </c>
      <c r="L187" s="14">
        <f t="shared" si="41"/>
        <v>0</v>
      </c>
      <c r="M187" s="16">
        <f t="shared" si="38"/>
        <v>0</v>
      </c>
      <c r="N187" s="16">
        <f t="shared" si="39"/>
        <v>0</v>
      </c>
      <c r="O187" s="16">
        <f t="shared" si="40"/>
        <v>0</v>
      </c>
    </row>
    <row r="188" spans="1:15" ht="15" thickBot="1" x14ac:dyDescent="0.4">
      <c r="A188" s="20" t="s">
        <v>209</v>
      </c>
      <c r="B188" s="14">
        <f>SUMIFS('Hub Level'!D:D,'Hub Level'!$A:$A, 'Hub Report'!$A188)</f>
        <v>7</v>
      </c>
      <c r="C188" s="14">
        <f>SUMIFS('Hub Level'!C:C, 'Hub Level'!$A:$A, 'Hub Report'!$A188)</f>
        <v>5</v>
      </c>
      <c r="D188" s="14">
        <f>SUMIFS('Hub Level'!E:E, 'Hub Level'!$A:$A, 'Hub Report'!$A188)</f>
        <v>719</v>
      </c>
      <c r="E188" s="14">
        <f>SUMIFS('Hub Level'!B:B, 'Hub Level'!$A:$A, 'Hub Report'!$A188)</f>
        <v>1791</v>
      </c>
      <c r="F188" s="14">
        <f>SUMIFS('Hub Level'!F:F, 'Hub Level'!$A:$A, 'Hub Report'!$A188)</f>
        <v>2522</v>
      </c>
      <c r="G188" s="15">
        <f t="shared" si="35"/>
        <v>2.7755749405233942E-3</v>
      </c>
      <c r="H188" s="15">
        <f t="shared" si="36"/>
        <v>0.28786677240285485</v>
      </c>
      <c r="I188" s="14">
        <f>COUNTIFS('WM Level'!$D:$D,$A188,'WM Level'!$I:$I,I$140)</f>
        <v>0</v>
      </c>
      <c r="J188" s="14">
        <f>COUNTIFS('WM Level'!$D:$D,$A188,'WM Level'!$I:$I,J$140)</f>
        <v>0</v>
      </c>
      <c r="K188" s="14">
        <f>COUNTIFS('WM Level'!$D:$D,$A188,'WM Level'!$I:$I,K$140)</f>
        <v>0</v>
      </c>
      <c r="L188" s="14">
        <f t="shared" si="41"/>
        <v>0</v>
      </c>
      <c r="M188" s="16">
        <f t="shared" si="38"/>
        <v>0</v>
      </c>
      <c r="N188" s="16">
        <f t="shared" si="39"/>
        <v>0</v>
      </c>
      <c r="O188" s="16">
        <f t="shared" si="40"/>
        <v>0</v>
      </c>
    </row>
    <row r="189" spans="1:15" ht="15" thickBot="1" x14ac:dyDescent="0.4">
      <c r="A189" s="20" t="s">
        <v>213</v>
      </c>
      <c r="B189" s="14">
        <f>SUMIFS('Hub Level'!D:D,'Hub Level'!$A:$A, 'Hub Report'!$A189)</f>
        <v>0</v>
      </c>
      <c r="C189" s="14">
        <f>SUMIFS('Hub Level'!C:C, 'Hub Level'!$A:$A, 'Hub Report'!$A189)</f>
        <v>24</v>
      </c>
      <c r="D189" s="14">
        <f>SUMIFS('Hub Level'!E:E, 'Hub Level'!$A:$A, 'Hub Report'!$A189)</f>
        <v>558</v>
      </c>
      <c r="E189" s="14">
        <f>SUMIFS('Hub Level'!B:B, 'Hub Level'!$A:$A, 'Hub Report'!$A189)</f>
        <v>1007</v>
      </c>
      <c r="F189" s="14">
        <f>SUMIFS('Hub Level'!F:F, 'Hub Level'!$A:$A, 'Hub Report'!$A189)</f>
        <v>1589</v>
      </c>
      <c r="G189" s="15">
        <f t="shared" si="35"/>
        <v>0</v>
      </c>
      <c r="H189" s="15">
        <f t="shared" si="36"/>
        <v>0.35116425424795467</v>
      </c>
      <c r="I189" s="14">
        <f>COUNTIFS('WM Level'!$D:$D,$A189,'WM Level'!$I:$I,I$140)</f>
        <v>0</v>
      </c>
      <c r="J189" s="14">
        <f>COUNTIFS('WM Level'!$D:$D,$A189,'WM Level'!$I:$I,J$140)</f>
        <v>0</v>
      </c>
      <c r="K189" s="14">
        <f>COUNTIFS('WM Level'!$D:$D,$A189,'WM Level'!$I:$I,K$140)</f>
        <v>0</v>
      </c>
      <c r="L189" s="14">
        <f t="shared" si="41"/>
        <v>0</v>
      </c>
      <c r="M189" s="16">
        <f t="shared" si="38"/>
        <v>0</v>
      </c>
      <c r="N189" s="16">
        <f t="shared" si="39"/>
        <v>0</v>
      </c>
      <c r="O189" s="16">
        <f t="shared" si="40"/>
        <v>0</v>
      </c>
    </row>
    <row r="190" spans="1:15" ht="15" thickBot="1" x14ac:dyDescent="0.4">
      <c r="A190" s="20" t="s">
        <v>215</v>
      </c>
      <c r="B190" s="14">
        <f>SUMIFS('Hub Level'!D:D,'Hub Level'!$A:$A, 'Hub Report'!$A190)</f>
        <v>0</v>
      </c>
      <c r="C190" s="14">
        <f>SUMIFS('Hub Level'!C:C, 'Hub Level'!$A:$A, 'Hub Report'!$A190)</f>
        <v>6</v>
      </c>
      <c r="D190" s="14">
        <f>SUMIFS('Hub Level'!E:E, 'Hub Level'!$A:$A, 'Hub Report'!$A190)</f>
        <v>347</v>
      </c>
      <c r="E190" s="14">
        <f>SUMIFS('Hub Level'!B:B, 'Hub Level'!$A:$A, 'Hub Report'!$A190)</f>
        <v>747</v>
      </c>
      <c r="F190" s="14">
        <f>SUMIFS('Hub Level'!F:F, 'Hub Level'!$A:$A, 'Hub Report'!$A190)</f>
        <v>1100</v>
      </c>
      <c r="G190" s="15">
        <f t="shared" si="35"/>
        <v>0</v>
      </c>
      <c r="H190" s="15">
        <f t="shared" si="36"/>
        <v>0.31545454545454543</v>
      </c>
      <c r="I190" s="14">
        <f>COUNTIFS('WM Level'!$D:$D,$A190,'WM Level'!$I:$I,I$140)</f>
        <v>0</v>
      </c>
      <c r="J190" s="14">
        <f>COUNTIFS('WM Level'!$D:$D,$A190,'WM Level'!$I:$I,J$140)</f>
        <v>0</v>
      </c>
      <c r="K190" s="14">
        <f>COUNTIFS('WM Level'!$D:$D,$A190,'WM Level'!$I:$I,K$140)</f>
        <v>0</v>
      </c>
      <c r="L190" s="14">
        <f t="shared" si="41"/>
        <v>0</v>
      </c>
      <c r="M190" s="16">
        <f t="shared" si="38"/>
        <v>0</v>
      </c>
      <c r="N190" s="16">
        <f t="shared" si="39"/>
        <v>0</v>
      </c>
      <c r="O190" s="16">
        <f t="shared" si="40"/>
        <v>0</v>
      </c>
    </row>
    <row r="191" spans="1:15" ht="15" thickBot="1" x14ac:dyDescent="0.4">
      <c r="A191" s="20" t="s">
        <v>217</v>
      </c>
      <c r="B191" s="14">
        <f>SUMIFS('Hub Level'!D:D,'Hub Level'!$A:$A, 'Hub Report'!$A191)</f>
        <v>14</v>
      </c>
      <c r="C191" s="14">
        <f>SUMIFS('Hub Level'!C:C, 'Hub Level'!$A:$A, 'Hub Report'!$A191)</f>
        <v>7</v>
      </c>
      <c r="D191" s="14">
        <f>SUMIFS('Hub Level'!E:E, 'Hub Level'!$A:$A, 'Hub Report'!$A191)</f>
        <v>553</v>
      </c>
      <c r="E191" s="14">
        <f>SUMIFS('Hub Level'!B:B, 'Hub Level'!$A:$A, 'Hub Report'!$A191)</f>
        <v>1507</v>
      </c>
      <c r="F191" s="14">
        <f>SUMIFS('Hub Level'!F:F, 'Hub Level'!$A:$A, 'Hub Report'!$A191)</f>
        <v>2081</v>
      </c>
      <c r="G191" s="15">
        <f t="shared" si="35"/>
        <v>6.7275348390197021E-3</v>
      </c>
      <c r="H191" s="15">
        <f t="shared" si="36"/>
        <v>0.27246516098029794</v>
      </c>
      <c r="I191" s="14">
        <f>COUNTIFS('WM Level'!$D:$D,$A191,'WM Level'!$I:$I,I$140)</f>
        <v>0</v>
      </c>
      <c r="J191" s="14">
        <f>COUNTIFS('WM Level'!$D:$D,$A191,'WM Level'!$I:$I,J$140)</f>
        <v>0</v>
      </c>
      <c r="K191" s="14">
        <f>COUNTIFS('WM Level'!$D:$D,$A191,'WM Level'!$I:$I,K$140)</f>
        <v>0</v>
      </c>
      <c r="L191" s="14">
        <f t="shared" si="41"/>
        <v>0</v>
      </c>
      <c r="M191" s="16">
        <f t="shared" si="38"/>
        <v>0</v>
      </c>
      <c r="N191" s="16">
        <f t="shared" si="39"/>
        <v>0</v>
      </c>
      <c r="O191" s="16">
        <f t="shared" si="40"/>
        <v>0</v>
      </c>
    </row>
    <row r="192" spans="1:15" ht="15" thickBot="1" x14ac:dyDescent="0.4">
      <c r="A192" s="20" t="s">
        <v>225</v>
      </c>
      <c r="B192" s="14">
        <f>SUMIFS('Hub Level'!D:D,'Hub Level'!$A:$A, 'Hub Report'!$A192)</f>
        <v>4</v>
      </c>
      <c r="C192" s="14">
        <f>SUMIFS('Hub Level'!C:C, 'Hub Level'!$A:$A, 'Hub Report'!$A192)</f>
        <v>8</v>
      </c>
      <c r="D192" s="14">
        <f>SUMIFS('Hub Level'!E:E, 'Hub Level'!$A:$A, 'Hub Report'!$A192)</f>
        <v>847</v>
      </c>
      <c r="E192" s="14">
        <f>SUMIFS('Hub Level'!B:B, 'Hub Level'!$A:$A, 'Hub Report'!$A192)</f>
        <v>2124</v>
      </c>
      <c r="F192" s="14">
        <f>SUMIFS('Hub Level'!F:F, 'Hub Level'!$A:$A, 'Hub Report'!$A192)</f>
        <v>2983</v>
      </c>
      <c r="G192" s="15">
        <f t="shared" si="35"/>
        <v>1.3409319477036541E-3</v>
      </c>
      <c r="H192" s="15">
        <f t="shared" si="36"/>
        <v>0.28528327187395242</v>
      </c>
      <c r="I192" s="14">
        <f>COUNTIFS('WM Level'!$D:$D,$A192,'WM Level'!$I:$I,I$140)</f>
        <v>0</v>
      </c>
      <c r="J192" s="14">
        <f>COUNTIFS('WM Level'!$D:$D,$A192,'WM Level'!$I:$I,J$140)</f>
        <v>0</v>
      </c>
      <c r="K192" s="14">
        <f>COUNTIFS('WM Level'!$D:$D,$A192,'WM Level'!$I:$I,K$140)</f>
        <v>0</v>
      </c>
      <c r="L192" s="14">
        <f t="shared" si="41"/>
        <v>0</v>
      </c>
      <c r="M192" s="16">
        <f t="shared" si="38"/>
        <v>0</v>
      </c>
      <c r="N192" s="16">
        <f t="shared" si="39"/>
        <v>0</v>
      </c>
      <c r="O192" s="16">
        <f t="shared" si="40"/>
        <v>0</v>
      </c>
    </row>
    <row r="193" spans="1:15" ht="15" thickBot="1" x14ac:dyDescent="0.4">
      <c r="A193" s="20" t="s">
        <v>238</v>
      </c>
      <c r="B193" s="14">
        <f>SUMIFS('Hub Level'!D:D,'Hub Level'!$A:$A, 'Hub Report'!$A193)</f>
        <v>7</v>
      </c>
      <c r="C193" s="14">
        <f>SUMIFS('Hub Level'!C:C, 'Hub Level'!$A:$A, 'Hub Report'!$A193)</f>
        <v>20</v>
      </c>
      <c r="D193" s="14">
        <f>SUMIFS('Hub Level'!E:E, 'Hub Level'!$A:$A, 'Hub Report'!$A193)</f>
        <v>1371</v>
      </c>
      <c r="E193" s="14">
        <f>SUMIFS('Hub Level'!B:B, 'Hub Level'!$A:$A, 'Hub Report'!$A193)</f>
        <v>2511</v>
      </c>
      <c r="F193" s="14">
        <f>SUMIFS('Hub Level'!F:F, 'Hub Level'!$A:$A, 'Hub Report'!$A193)</f>
        <v>3909</v>
      </c>
      <c r="G193" s="15">
        <f t="shared" si="35"/>
        <v>1.7907393195190585E-3</v>
      </c>
      <c r="H193" s="15">
        <f t="shared" si="36"/>
        <v>0.35251982604246612</v>
      </c>
      <c r="I193" s="14">
        <f>COUNTIFS('WM Level'!$D:$D,$A193,'WM Level'!$I:$I,I$140)</f>
        <v>0</v>
      </c>
      <c r="J193" s="14">
        <f>COUNTIFS('WM Level'!$D:$D,$A193,'WM Level'!$I:$I,J$140)</f>
        <v>0</v>
      </c>
      <c r="K193" s="14">
        <f>COUNTIFS('WM Level'!$D:$D,$A193,'WM Level'!$I:$I,K$140)</f>
        <v>0</v>
      </c>
      <c r="L193" s="14">
        <f t="shared" si="41"/>
        <v>0</v>
      </c>
      <c r="M193" s="16">
        <f t="shared" si="38"/>
        <v>0</v>
      </c>
      <c r="N193" s="16">
        <f t="shared" si="39"/>
        <v>0</v>
      </c>
      <c r="O193" s="16">
        <f t="shared" si="40"/>
        <v>0</v>
      </c>
    </row>
    <row r="194" spans="1:15" ht="15" thickBot="1" x14ac:dyDescent="0.4">
      <c r="A194" s="20" t="s">
        <v>241</v>
      </c>
      <c r="B194" s="14">
        <f>SUMIFS('Hub Level'!D:D,'Hub Level'!$A:$A, 'Hub Report'!$A194)</f>
        <v>59</v>
      </c>
      <c r="C194" s="14">
        <f>SUMIFS('Hub Level'!C:C, 'Hub Level'!$A:$A, 'Hub Report'!$A194)</f>
        <v>3</v>
      </c>
      <c r="D194" s="14">
        <f>SUMIFS('Hub Level'!E:E, 'Hub Level'!$A:$A, 'Hub Report'!$A194)</f>
        <v>1252</v>
      </c>
      <c r="E194" s="14">
        <f>SUMIFS('Hub Level'!B:B, 'Hub Level'!$A:$A, 'Hub Report'!$A194)</f>
        <v>2735</v>
      </c>
      <c r="F194" s="14">
        <f>SUMIFS('Hub Level'!F:F, 'Hub Level'!$A:$A, 'Hub Report'!$A194)</f>
        <v>4049</v>
      </c>
      <c r="G194" s="15">
        <f t="shared" si="35"/>
        <v>1.4571499135589035E-2</v>
      </c>
      <c r="H194" s="15">
        <f t="shared" si="36"/>
        <v>0.32378365028402073</v>
      </c>
      <c r="I194" s="14">
        <f>COUNTIFS('WM Level'!$D:$D,$A194,'WM Level'!$I:$I,I$140)</f>
        <v>0</v>
      </c>
      <c r="J194" s="14">
        <f>COUNTIFS('WM Level'!$D:$D,$A194,'WM Level'!$I:$I,J$140)</f>
        <v>0</v>
      </c>
      <c r="K194" s="14">
        <f>COUNTIFS('WM Level'!$D:$D,$A194,'WM Level'!$I:$I,K$140)</f>
        <v>0</v>
      </c>
      <c r="L194" s="14">
        <f t="shared" si="41"/>
        <v>0</v>
      </c>
      <c r="M194" s="16">
        <f t="shared" si="38"/>
        <v>0</v>
      </c>
      <c r="N194" s="16">
        <f t="shared" si="39"/>
        <v>0</v>
      </c>
      <c r="O194" s="16">
        <f t="shared" si="40"/>
        <v>0</v>
      </c>
    </row>
    <row r="195" spans="1:15" ht="15" thickBot="1" x14ac:dyDescent="0.4">
      <c r="A195" s="20" t="s">
        <v>245</v>
      </c>
      <c r="B195" s="14">
        <f>SUMIFS('Hub Level'!D:D,'Hub Level'!$A:$A, 'Hub Report'!$A195)</f>
        <v>26</v>
      </c>
      <c r="C195" s="14">
        <f>SUMIFS('Hub Level'!C:C, 'Hub Level'!$A:$A, 'Hub Report'!$A195)</f>
        <v>4</v>
      </c>
      <c r="D195" s="14">
        <f>SUMIFS('Hub Level'!E:E, 'Hub Level'!$A:$A, 'Hub Report'!$A195)</f>
        <v>1637</v>
      </c>
      <c r="E195" s="14">
        <f>SUMIFS('Hub Level'!B:B, 'Hub Level'!$A:$A, 'Hub Report'!$A195)</f>
        <v>2899</v>
      </c>
      <c r="F195" s="14">
        <f>SUMIFS('Hub Level'!F:F, 'Hub Level'!$A:$A, 'Hub Report'!$A195)</f>
        <v>4566</v>
      </c>
      <c r="G195" s="15">
        <f t="shared" si="35"/>
        <v>5.6942619360490585E-3</v>
      </c>
      <c r="H195" s="15">
        <f t="shared" si="36"/>
        <v>0.36421375383267629</v>
      </c>
      <c r="I195" s="14">
        <f>COUNTIFS('WM Level'!$D:$D,$A195,'WM Level'!$I:$I,I$140)</f>
        <v>0</v>
      </c>
      <c r="J195" s="14">
        <f>COUNTIFS('WM Level'!$D:$D,$A195,'WM Level'!$I:$I,J$140)</f>
        <v>0</v>
      </c>
      <c r="K195" s="14">
        <f>COUNTIFS('WM Level'!$D:$D,$A195,'WM Level'!$I:$I,K$140)</f>
        <v>0</v>
      </c>
      <c r="L195" s="14">
        <f t="shared" si="41"/>
        <v>0</v>
      </c>
      <c r="M195" s="16">
        <f t="shared" si="38"/>
        <v>0</v>
      </c>
      <c r="N195" s="16">
        <f t="shared" si="39"/>
        <v>0</v>
      </c>
      <c r="O195" s="16">
        <f t="shared" si="40"/>
        <v>0</v>
      </c>
    </row>
    <row r="196" spans="1:15" ht="15" thickBot="1" x14ac:dyDescent="0.4">
      <c r="A196" s="20" t="s">
        <v>249</v>
      </c>
      <c r="B196" s="14">
        <f>SUMIFS('Hub Level'!D:D,'Hub Level'!$A:$A, 'Hub Report'!$A196)</f>
        <v>7</v>
      </c>
      <c r="C196" s="14">
        <f>SUMIFS('Hub Level'!C:C, 'Hub Level'!$A:$A, 'Hub Report'!$A196)</f>
        <v>11</v>
      </c>
      <c r="D196" s="14">
        <f>SUMIFS('Hub Level'!E:E, 'Hub Level'!$A:$A, 'Hub Report'!$A196)</f>
        <v>1238</v>
      </c>
      <c r="E196" s="14">
        <f>SUMIFS('Hub Level'!B:B, 'Hub Level'!$A:$A, 'Hub Report'!$A196)</f>
        <v>1391</v>
      </c>
      <c r="F196" s="14">
        <f>SUMIFS('Hub Level'!F:F, 'Hub Level'!$A:$A, 'Hub Report'!$A196)</f>
        <v>2647</v>
      </c>
      <c r="G196" s="15">
        <f t="shared" si="35"/>
        <v>2.6445032111824707E-3</v>
      </c>
      <c r="H196" s="15">
        <f t="shared" si="36"/>
        <v>0.4703437854174537</v>
      </c>
      <c r="I196" s="14">
        <f>COUNTIFS('WM Level'!$D:$D,$A196,'WM Level'!$I:$I,I$140)</f>
        <v>0</v>
      </c>
      <c r="J196" s="14">
        <f>COUNTIFS('WM Level'!$D:$D,$A196,'WM Level'!$I:$I,J$140)</f>
        <v>0</v>
      </c>
      <c r="K196" s="14">
        <f>COUNTIFS('WM Level'!$D:$D,$A196,'WM Level'!$I:$I,K$140)</f>
        <v>0</v>
      </c>
      <c r="L196" s="14">
        <f t="shared" si="41"/>
        <v>0</v>
      </c>
      <c r="M196" s="16">
        <f t="shared" si="38"/>
        <v>0</v>
      </c>
      <c r="N196" s="16">
        <f t="shared" si="39"/>
        <v>0</v>
      </c>
      <c r="O196" s="16">
        <f t="shared" si="40"/>
        <v>0</v>
      </c>
    </row>
    <row r="197" spans="1:15" ht="15" thickBot="1" x14ac:dyDescent="0.4">
      <c r="A197" s="20" t="s">
        <v>250</v>
      </c>
      <c r="B197" s="14">
        <f>SUMIFS('Hub Level'!D:D,'Hub Level'!$A:$A, 'Hub Report'!$A197)</f>
        <v>18</v>
      </c>
      <c r="C197" s="14">
        <f>SUMIFS('Hub Level'!C:C, 'Hub Level'!$A:$A, 'Hub Report'!$A197)</f>
        <v>9</v>
      </c>
      <c r="D197" s="14">
        <f>SUMIFS('Hub Level'!E:E, 'Hub Level'!$A:$A, 'Hub Report'!$A197)</f>
        <v>1148</v>
      </c>
      <c r="E197" s="14">
        <f>SUMIFS('Hub Level'!B:B, 'Hub Level'!$A:$A, 'Hub Report'!$A197)</f>
        <v>2149</v>
      </c>
      <c r="F197" s="14">
        <f>SUMIFS('Hub Level'!F:F, 'Hub Level'!$A:$A, 'Hub Report'!$A197)</f>
        <v>3324</v>
      </c>
      <c r="G197" s="15">
        <f t="shared" si="35"/>
        <v>5.415162454873646E-3</v>
      </c>
      <c r="H197" s="15">
        <f t="shared" si="36"/>
        <v>0.35078219013237066</v>
      </c>
      <c r="I197" s="14">
        <f>COUNTIFS('WM Level'!$D:$D,$A197,'WM Level'!$I:$I,I$140)</f>
        <v>0</v>
      </c>
      <c r="J197" s="14">
        <f>COUNTIFS('WM Level'!$D:$D,$A197,'WM Level'!$I:$I,J$140)</f>
        <v>0</v>
      </c>
      <c r="K197" s="14">
        <f>COUNTIFS('WM Level'!$D:$D,$A197,'WM Level'!$I:$I,K$140)</f>
        <v>0</v>
      </c>
      <c r="L197" s="14">
        <f t="shared" si="41"/>
        <v>0</v>
      </c>
      <c r="M197" s="16">
        <f t="shared" si="38"/>
        <v>0</v>
      </c>
      <c r="N197" s="16">
        <f t="shared" si="39"/>
        <v>0</v>
      </c>
      <c r="O197" s="16">
        <f t="shared" si="40"/>
        <v>0</v>
      </c>
    </row>
    <row r="198" spans="1:15" ht="15" thickBot="1" x14ac:dyDescent="0.4">
      <c r="A198" s="20" t="s">
        <v>254</v>
      </c>
      <c r="B198" s="14">
        <f>SUMIFS('Hub Level'!D:D,'Hub Level'!$A:$A, 'Hub Report'!$A198)</f>
        <v>34</v>
      </c>
      <c r="C198" s="14">
        <f>SUMIFS('Hub Level'!C:C, 'Hub Level'!$A:$A, 'Hub Report'!$A198)</f>
        <v>1</v>
      </c>
      <c r="D198" s="14">
        <f>SUMIFS('Hub Level'!E:E, 'Hub Level'!$A:$A, 'Hub Report'!$A198)</f>
        <v>1266</v>
      </c>
      <c r="E198" s="14">
        <f>SUMIFS('Hub Level'!B:B, 'Hub Level'!$A:$A, 'Hub Report'!$A198)</f>
        <v>2165</v>
      </c>
      <c r="F198" s="14">
        <f>SUMIFS('Hub Level'!F:F, 'Hub Level'!$A:$A, 'Hub Report'!$A198)</f>
        <v>3466</v>
      </c>
      <c r="G198" s="15">
        <f t="shared" si="35"/>
        <v>9.8095787651471429E-3</v>
      </c>
      <c r="H198" s="15">
        <f t="shared" si="36"/>
        <v>0.37507212925562611</v>
      </c>
      <c r="I198" s="14">
        <f>COUNTIFS('WM Level'!$D:$D,$A198,'WM Level'!$I:$I,I$140)</f>
        <v>0</v>
      </c>
      <c r="J198" s="14">
        <f>COUNTIFS('WM Level'!$D:$D,$A198,'WM Level'!$I:$I,J$140)</f>
        <v>0</v>
      </c>
      <c r="K198" s="14">
        <f>COUNTIFS('WM Level'!$D:$D,$A198,'WM Level'!$I:$I,K$140)</f>
        <v>0</v>
      </c>
      <c r="L198" s="14">
        <f t="shared" si="41"/>
        <v>0</v>
      </c>
      <c r="M198" s="16">
        <f t="shared" si="38"/>
        <v>0</v>
      </c>
      <c r="N198" s="16">
        <f t="shared" si="39"/>
        <v>0</v>
      </c>
      <c r="O198" s="16">
        <f t="shared" si="40"/>
        <v>0</v>
      </c>
    </row>
    <row r="199" spans="1:15" ht="15" thickBot="1" x14ac:dyDescent="0.4">
      <c r="A199" s="20" t="s">
        <v>261</v>
      </c>
      <c r="B199" s="14">
        <f>SUMIFS('Hub Level'!D:D,'Hub Level'!$A:$A, 'Hub Report'!$A199)</f>
        <v>19</v>
      </c>
      <c r="C199" s="14">
        <f>SUMIFS('Hub Level'!C:C, 'Hub Level'!$A:$A, 'Hub Report'!$A199)</f>
        <v>11</v>
      </c>
      <c r="D199" s="14">
        <f>SUMIFS('Hub Level'!E:E, 'Hub Level'!$A:$A, 'Hub Report'!$A199)</f>
        <v>1399</v>
      </c>
      <c r="E199" s="14">
        <f>SUMIFS('Hub Level'!B:B, 'Hub Level'!$A:$A, 'Hub Report'!$A199)</f>
        <v>3056</v>
      </c>
      <c r="F199" s="14">
        <f>SUMIFS('Hub Level'!F:F, 'Hub Level'!$A:$A, 'Hub Report'!$A199)</f>
        <v>4485</v>
      </c>
      <c r="G199" s="15">
        <f t="shared" si="35"/>
        <v>4.2363433667781496E-3</v>
      </c>
      <c r="H199" s="15">
        <f t="shared" si="36"/>
        <v>0.31616499442586399</v>
      </c>
      <c r="I199" s="14">
        <f>COUNTIFS('WM Level'!$D:$D,$A199,'WM Level'!$I:$I,I$140)</f>
        <v>0</v>
      </c>
      <c r="J199" s="14">
        <f>COUNTIFS('WM Level'!$D:$D,$A199,'WM Level'!$I:$I,J$140)</f>
        <v>0</v>
      </c>
      <c r="K199" s="14">
        <f>COUNTIFS('WM Level'!$D:$D,$A199,'WM Level'!$I:$I,K$140)</f>
        <v>0</v>
      </c>
      <c r="L199" s="14">
        <f t="shared" si="41"/>
        <v>0</v>
      </c>
      <c r="M199" s="16">
        <f t="shared" si="38"/>
        <v>0</v>
      </c>
      <c r="N199" s="16">
        <f t="shared" si="39"/>
        <v>0</v>
      </c>
      <c r="O199" s="16">
        <f t="shared" si="40"/>
        <v>0</v>
      </c>
    </row>
    <row r="200" spans="1:15" ht="15" thickBot="1" x14ac:dyDescent="0.4">
      <c r="A200" s="20" t="s">
        <v>262</v>
      </c>
      <c r="B200" s="14">
        <f>SUMIFS('Hub Level'!D:D,'Hub Level'!$A:$A, 'Hub Report'!$A200)</f>
        <v>3</v>
      </c>
      <c r="C200" s="14">
        <f>SUMIFS('Hub Level'!C:C, 'Hub Level'!$A:$A, 'Hub Report'!$A200)</f>
        <v>1</v>
      </c>
      <c r="D200" s="14">
        <f>SUMIFS('Hub Level'!E:E, 'Hub Level'!$A:$A, 'Hub Report'!$A200)</f>
        <v>251</v>
      </c>
      <c r="E200" s="14">
        <f>SUMIFS('Hub Level'!B:B, 'Hub Level'!$A:$A, 'Hub Report'!$A200)</f>
        <v>694</v>
      </c>
      <c r="F200" s="14">
        <f>SUMIFS('Hub Level'!F:F, 'Hub Level'!$A:$A, 'Hub Report'!$A200)</f>
        <v>949</v>
      </c>
      <c r="G200" s="15">
        <f t="shared" si="35"/>
        <v>3.1612223393045311E-3</v>
      </c>
      <c r="H200" s="15">
        <f t="shared" si="36"/>
        <v>0.26765015806111697</v>
      </c>
      <c r="I200" s="14">
        <f>COUNTIFS('WM Level'!$D:$D,$A200,'WM Level'!$I:$I,I$140)</f>
        <v>0</v>
      </c>
      <c r="J200" s="14">
        <f>COUNTIFS('WM Level'!$D:$D,$A200,'WM Level'!$I:$I,J$140)</f>
        <v>0</v>
      </c>
      <c r="K200" s="14">
        <f>COUNTIFS('WM Level'!$D:$D,$A200,'WM Level'!$I:$I,K$140)</f>
        <v>0</v>
      </c>
      <c r="L200" s="14">
        <f t="shared" si="41"/>
        <v>0</v>
      </c>
      <c r="M200" s="16">
        <f t="shared" si="38"/>
        <v>0</v>
      </c>
      <c r="N200" s="16">
        <f t="shared" si="39"/>
        <v>0</v>
      </c>
      <c r="O200" s="16">
        <f t="shared" si="40"/>
        <v>0</v>
      </c>
    </row>
    <row r="201" spans="1:15" ht="15" thickBot="1" x14ac:dyDescent="0.4">
      <c r="A201" s="20" t="s">
        <v>264</v>
      </c>
      <c r="B201" s="14">
        <f>SUMIFS('Hub Level'!D:D,'Hub Level'!$A:$A, 'Hub Report'!$A201)</f>
        <v>11</v>
      </c>
      <c r="C201" s="14">
        <f>SUMIFS('Hub Level'!C:C, 'Hub Level'!$A:$A, 'Hub Report'!$A201)</f>
        <v>8</v>
      </c>
      <c r="D201" s="14">
        <f>SUMIFS('Hub Level'!E:E, 'Hub Level'!$A:$A, 'Hub Report'!$A201)</f>
        <v>656</v>
      </c>
      <c r="E201" s="14">
        <f>SUMIFS('Hub Level'!B:B, 'Hub Level'!$A:$A, 'Hub Report'!$A201)</f>
        <v>785</v>
      </c>
      <c r="F201" s="14">
        <f>SUMIFS('Hub Level'!F:F, 'Hub Level'!$A:$A, 'Hub Report'!$A201)</f>
        <v>1460</v>
      </c>
      <c r="G201" s="15">
        <f t="shared" si="35"/>
        <v>7.534246575342466E-3</v>
      </c>
      <c r="H201" s="15">
        <f t="shared" si="36"/>
        <v>0.45684931506849313</v>
      </c>
      <c r="I201" s="14">
        <f>COUNTIFS('WM Level'!$D:$D,$A201,'WM Level'!$I:$I,I$140)</f>
        <v>0</v>
      </c>
      <c r="J201" s="14">
        <f>COUNTIFS('WM Level'!$D:$D,$A201,'WM Level'!$I:$I,J$140)</f>
        <v>0</v>
      </c>
      <c r="K201" s="14">
        <f>COUNTIFS('WM Level'!$D:$D,$A201,'WM Level'!$I:$I,K$140)</f>
        <v>0</v>
      </c>
      <c r="L201" s="14">
        <f t="shared" si="41"/>
        <v>0</v>
      </c>
      <c r="M201" s="16">
        <f t="shared" si="38"/>
        <v>0</v>
      </c>
      <c r="N201" s="16">
        <f t="shared" si="39"/>
        <v>0</v>
      </c>
      <c r="O201" s="16">
        <f t="shared" si="40"/>
        <v>0</v>
      </c>
    </row>
    <row r="202" spans="1:15" ht="15" thickBot="1" x14ac:dyDescent="0.4">
      <c r="A202" s="20" t="s">
        <v>1177</v>
      </c>
      <c r="B202" s="14">
        <f>SUMIFS('Hub Level'!D:D,'Hub Level'!$A:$A, 'Hub Report'!$A202)</f>
        <v>0</v>
      </c>
      <c r="C202" s="14">
        <f>SUMIFS('Hub Level'!C:C, 'Hub Level'!$A:$A, 'Hub Report'!$A202)</f>
        <v>0</v>
      </c>
      <c r="D202" s="14">
        <f>SUMIFS('Hub Level'!E:E, 'Hub Level'!$A:$A, 'Hub Report'!$A202)</f>
        <v>59</v>
      </c>
      <c r="E202" s="14">
        <f>SUMIFS('Hub Level'!B:B, 'Hub Level'!$A:$A, 'Hub Report'!$A202)</f>
        <v>80</v>
      </c>
      <c r="F202" s="14">
        <f>SUMIFS('Hub Level'!F:F, 'Hub Level'!$A:$A, 'Hub Report'!$A202)</f>
        <v>139</v>
      </c>
      <c r="G202" s="15">
        <f t="shared" si="35"/>
        <v>0</v>
      </c>
      <c r="H202" s="15">
        <f t="shared" si="36"/>
        <v>0.42446043165467628</v>
      </c>
      <c r="I202" s="14">
        <f>COUNTIFS('WM Level'!$D:$D,$A202,'WM Level'!$I:$I,I$140)</f>
        <v>0</v>
      </c>
      <c r="J202" s="14">
        <f>COUNTIFS('WM Level'!$D:$D,$A202,'WM Level'!$I:$I,J$140)</f>
        <v>0</v>
      </c>
      <c r="K202" s="14">
        <f>COUNTIFS('WM Level'!$D:$D,$A202,'WM Level'!$I:$I,K$140)</f>
        <v>0</v>
      </c>
      <c r="L202" s="14">
        <f t="shared" si="41"/>
        <v>0</v>
      </c>
      <c r="M202" s="16">
        <f t="shared" si="38"/>
        <v>0</v>
      </c>
      <c r="N202" s="16">
        <f t="shared" si="39"/>
        <v>0</v>
      </c>
      <c r="O202" s="16">
        <f t="shared" si="40"/>
        <v>0</v>
      </c>
    </row>
    <row r="203" spans="1:15" ht="15" thickBot="1" x14ac:dyDescent="0.4">
      <c r="A203" s="20" t="s">
        <v>278</v>
      </c>
      <c r="B203" s="14">
        <f>SUMIFS('Hub Level'!D:D,'Hub Level'!$A:$A, 'Hub Report'!$A203)</f>
        <v>35</v>
      </c>
      <c r="C203" s="14">
        <f>SUMIFS('Hub Level'!C:C, 'Hub Level'!$A:$A, 'Hub Report'!$A203)</f>
        <v>14</v>
      </c>
      <c r="D203" s="14">
        <f>SUMIFS('Hub Level'!E:E, 'Hub Level'!$A:$A, 'Hub Report'!$A203)</f>
        <v>956</v>
      </c>
      <c r="E203" s="14">
        <f>SUMIFS('Hub Level'!B:B, 'Hub Level'!$A:$A, 'Hub Report'!$A203)</f>
        <v>2174</v>
      </c>
      <c r="F203" s="14">
        <f>SUMIFS('Hub Level'!F:F, 'Hub Level'!$A:$A, 'Hub Report'!$A203)</f>
        <v>3179</v>
      </c>
      <c r="G203" s="15">
        <f t="shared" si="35"/>
        <v>1.1009751494180559E-2</v>
      </c>
      <c r="H203" s="15">
        <f t="shared" si="36"/>
        <v>0.31173324944951242</v>
      </c>
      <c r="I203" s="14">
        <f>COUNTIFS('WM Level'!$D:$D,$A203,'WM Level'!$I:$I,I$140)</f>
        <v>0</v>
      </c>
      <c r="J203" s="14">
        <f>COUNTIFS('WM Level'!$D:$D,$A203,'WM Level'!$I:$I,J$140)</f>
        <v>0</v>
      </c>
      <c r="K203" s="14">
        <f>COUNTIFS('WM Level'!$D:$D,$A203,'WM Level'!$I:$I,K$140)</f>
        <v>0</v>
      </c>
      <c r="L203" s="14">
        <f t="shared" si="41"/>
        <v>0</v>
      </c>
      <c r="M203" s="16">
        <f t="shared" si="38"/>
        <v>0</v>
      </c>
      <c r="N203" s="16">
        <f t="shared" si="39"/>
        <v>0</v>
      </c>
      <c r="O203" s="16">
        <f t="shared" si="40"/>
        <v>0</v>
      </c>
    </row>
    <row r="204" spans="1:15" ht="15" thickBot="1" x14ac:dyDescent="0.4">
      <c r="A204" s="20" t="s">
        <v>280</v>
      </c>
      <c r="B204" s="14">
        <f>SUMIFS('Hub Level'!D:D,'Hub Level'!$A:$A, 'Hub Report'!$A204)</f>
        <v>13</v>
      </c>
      <c r="C204" s="14">
        <f>SUMIFS('Hub Level'!C:C, 'Hub Level'!$A:$A, 'Hub Report'!$A204)</f>
        <v>12</v>
      </c>
      <c r="D204" s="14">
        <f>SUMIFS('Hub Level'!E:E, 'Hub Level'!$A:$A, 'Hub Report'!$A204)</f>
        <v>1051</v>
      </c>
      <c r="E204" s="14">
        <f>SUMIFS('Hub Level'!B:B, 'Hub Level'!$A:$A, 'Hub Report'!$A204)</f>
        <v>2352</v>
      </c>
      <c r="F204" s="14">
        <f>SUMIFS('Hub Level'!F:F, 'Hub Level'!$A:$A, 'Hub Report'!$A204)</f>
        <v>3428</v>
      </c>
      <c r="G204" s="15">
        <f t="shared" si="35"/>
        <v>3.7922987164527421E-3</v>
      </c>
      <c r="H204" s="15">
        <f t="shared" si="36"/>
        <v>0.31038506417736289</v>
      </c>
      <c r="I204" s="14">
        <f>COUNTIFS('WM Level'!$D:$D,$A204,'WM Level'!$I:$I,I$140)</f>
        <v>0</v>
      </c>
      <c r="J204" s="14">
        <f>COUNTIFS('WM Level'!$D:$D,$A204,'WM Level'!$I:$I,J$140)</f>
        <v>0</v>
      </c>
      <c r="K204" s="14">
        <f>COUNTIFS('WM Level'!$D:$D,$A204,'WM Level'!$I:$I,K$140)</f>
        <v>0</v>
      </c>
      <c r="L204" s="14">
        <f t="shared" si="41"/>
        <v>0</v>
      </c>
      <c r="M204" s="16">
        <f t="shared" si="38"/>
        <v>0</v>
      </c>
      <c r="N204" s="16">
        <f t="shared" si="39"/>
        <v>0</v>
      </c>
      <c r="O204" s="16">
        <f t="shared" si="40"/>
        <v>0</v>
      </c>
    </row>
    <row r="205" spans="1:15" ht="15" thickBot="1" x14ac:dyDescent="0.4">
      <c r="A205" s="20" t="s">
        <v>281</v>
      </c>
      <c r="B205" s="14">
        <f>SUMIFS('Hub Level'!D:D,'Hub Level'!$A:$A, 'Hub Report'!$A205)</f>
        <v>46</v>
      </c>
      <c r="C205" s="14">
        <f>SUMIFS('Hub Level'!C:C, 'Hub Level'!$A:$A, 'Hub Report'!$A205)</f>
        <v>3</v>
      </c>
      <c r="D205" s="14">
        <f>SUMIFS('Hub Level'!E:E, 'Hub Level'!$A:$A, 'Hub Report'!$A205)</f>
        <v>409</v>
      </c>
      <c r="E205" s="14">
        <f>SUMIFS('Hub Level'!B:B, 'Hub Level'!$A:$A, 'Hub Report'!$A205)</f>
        <v>698</v>
      </c>
      <c r="F205" s="14">
        <f>SUMIFS('Hub Level'!F:F, 'Hub Level'!$A:$A, 'Hub Report'!$A205)</f>
        <v>1156</v>
      </c>
      <c r="G205" s="15">
        <f t="shared" ref="G205:G268" si="42">B205/F205</f>
        <v>3.9792387543252594E-2</v>
      </c>
      <c r="H205" s="15">
        <f t="shared" ref="H205:H268" si="43">(B205+D205)/F205</f>
        <v>0.393598615916955</v>
      </c>
      <c r="I205" s="14">
        <f>COUNTIFS('WM Level'!$D:$D,$A205,'WM Level'!$I:$I,I$140)</f>
        <v>0</v>
      </c>
      <c r="J205" s="14">
        <f>COUNTIFS('WM Level'!$D:$D,$A205,'WM Level'!$I:$I,J$140)</f>
        <v>0</v>
      </c>
      <c r="K205" s="14">
        <f>COUNTIFS('WM Level'!$D:$D,$A205,'WM Level'!$I:$I,K$140)</f>
        <v>0</v>
      </c>
      <c r="L205" s="14">
        <f t="shared" si="41"/>
        <v>0</v>
      </c>
      <c r="M205" s="16">
        <f t="shared" ref="M205:M268" si="44">I205/$F205</f>
        <v>0</v>
      </c>
      <c r="N205" s="16">
        <f t="shared" ref="N205:N268" si="45">J205/$F205</f>
        <v>0</v>
      </c>
      <c r="O205" s="16">
        <f t="shared" ref="O205:O268" si="46">K205/$F205</f>
        <v>0</v>
      </c>
    </row>
    <row r="206" spans="1:15" ht="15" thickBot="1" x14ac:dyDescent="0.4">
      <c r="A206" s="20" t="s">
        <v>282</v>
      </c>
      <c r="B206" s="14">
        <f>SUMIFS('Hub Level'!D:D,'Hub Level'!$A:$A, 'Hub Report'!$A206)</f>
        <v>12</v>
      </c>
      <c r="C206" s="14">
        <f>SUMIFS('Hub Level'!C:C, 'Hub Level'!$A:$A, 'Hub Report'!$A206)</f>
        <v>12</v>
      </c>
      <c r="D206" s="14">
        <f>SUMIFS('Hub Level'!E:E, 'Hub Level'!$A:$A, 'Hub Report'!$A206)</f>
        <v>1119</v>
      </c>
      <c r="E206" s="14">
        <f>SUMIFS('Hub Level'!B:B, 'Hub Level'!$A:$A, 'Hub Report'!$A206)</f>
        <v>1855</v>
      </c>
      <c r="F206" s="14">
        <f>SUMIFS('Hub Level'!F:F, 'Hub Level'!$A:$A, 'Hub Report'!$A206)</f>
        <v>2998</v>
      </c>
      <c r="G206" s="15">
        <f t="shared" si="42"/>
        <v>4.0026684456304206E-3</v>
      </c>
      <c r="H206" s="15">
        <f t="shared" si="43"/>
        <v>0.37725150100066712</v>
      </c>
      <c r="I206" s="14">
        <f>COUNTIFS('WM Level'!$D:$D,$A206,'WM Level'!$I:$I,I$140)</f>
        <v>0</v>
      </c>
      <c r="J206" s="14">
        <f>COUNTIFS('WM Level'!$D:$D,$A206,'WM Level'!$I:$I,J$140)</f>
        <v>0</v>
      </c>
      <c r="K206" s="14">
        <f>COUNTIFS('WM Level'!$D:$D,$A206,'WM Level'!$I:$I,K$140)</f>
        <v>0</v>
      </c>
      <c r="L206" s="14">
        <f t="shared" ref="L206:L269" si="47">SUM(I206:K206)</f>
        <v>0</v>
      </c>
      <c r="M206" s="16">
        <f t="shared" si="44"/>
        <v>0</v>
      </c>
      <c r="N206" s="16">
        <f t="shared" si="45"/>
        <v>0</v>
      </c>
      <c r="O206" s="16">
        <f t="shared" si="46"/>
        <v>0</v>
      </c>
    </row>
    <row r="207" spans="1:15" ht="15" thickBot="1" x14ac:dyDescent="0.4">
      <c r="A207" s="20" t="s">
        <v>283</v>
      </c>
      <c r="B207" s="14">
        <f>SUMIFS('Hub Level'!D:D,'Hub Level'!$A:$A, 'Hub Report'!$A207)</f>
        <v>0</v>
      </c>
      <c r="C207" s="14">
        <f>SUMIFS('Hub Level'!C:C, 'Hub Level'!$A:$A, 'Hub Report'!$A207)</f>
        <v>7</v>
      </c>
      <c r="D207" s="14">
        <f>SUMIFS('Hub Level'!E:E, 'Hub Level'!$A:$A, 'Hub Report'!$A207)</f>
        <v>310</v>
      </c>
      <c r="E207" s="14">
        <f>SUMIFS('Hub Level'!B:B, 'Hub Level'!$A:$A, 'Hub Report'!$A207)</f>
        <v>1680</v>
      </c>
      <c r="F207" s="14">
        <f>SUMIFS('Hub Level'!F:F, 'Hub Level'!$A:$A, 'Hub Report'!$A207)</f>
        <v>1997</v>
      </c>
      <c r="G207" s="15">
        <f t="shared" si="42"/>
        <v>0</v>
      </c>
      <c r="H207" s="15">
        <f t="shared" si="43"/>
        <v>0.15523284927391087</v>
      </c>
      <c r="I207" s="14">
        <f>COUNTIFS('WM Level'!$D:$D,$A207,'WM Level'!$I:$I,I$140)</f>
        <v>0</v>
      </c>
      <c r="J207" s="14">
        <f>COUNTIFS('WM Level'!$D:$D,$A207,'WM Level'!$I:$I,J$140)</f>
        <v>0</v>
      </c>
      <c r="K207" s="14">
        <f>COUNTIFS('WM Level'!$D:$D,$A207,'WM Level'!$I:$I,K$140)</f>
        <v>0</v>
      </c>
      <c r="L207" s="14">
        <f t="shared" si="47"/>
        <v>0</v>
      </c>
      <c r="M207" s="16">
        <f t="shared" si="44"/>
        <v>0</v>
      </c>
      <c r="N207" s="16">
        <f t="shared" si="45"/>
        <v>0</v>
      </c>
      <c r="O207" s="16">
        <f t="shared" si="46"/>
        <v>0</v>
      </c>
    </row>
    <row r="208" spans="1:15" ht="15" thickBot="1" x14ac:dyDescent="0.4">
      <c r="A208" s="20" t="s">
        <v>285</v>
      </c>
      <c r="B208" s="14">
        <f>SUMIFS('Hub Level'!D:D,'Hub Level'!$A:$A, 'Hub Report'!$A208)</f>
        <v>0</v>
      </c>
      <c r="C208" s="14">
        <f>SUMIFS('Hub Level'!C:C, 'Hub Level'!$A:$A, 'Hub Report'!$A208)</f>
        <v>18</v>
      </c>
      <c r="D208" s="14">
        <f>SUMIFS('Hub Level'!E:E, 'Hub Level'!$A:$A, 'Hub Report'!$A208)</f>
        <v>732</v>
      </c>
      <c r="E208" s="14">
        <f>SUMIFS('Hub Level'!B:B, 'Hub Level'!$A:$A, 'Hub Report'!$A208)</f>
        <v>1999</v>
      </c>
      <c r="F208" s="14">
        <f>SUMIFS('Hub Level'!F:F, 'Hub Level'!$A:$A, 'Hub Report'!$A208)</f>
        <v>2749</v>
      </c>
      <c r="G208" s="15">
        <f t="shared" si="42"/>
        <v>0</v>
      </c>
      <c r="H208" s="15">
        <f t="shared" si="43"/>
        <v>0.2662786467806475</v>
      </c>
      <c r="I208" s="14">
        <f>COUNTIFS('WM Level'!$D:$D,$A208,'WM Level'!$I:$I,I$140)</f>
        <v>0</v>
      </c>
      <c r="J208" s="14">
        <f>COUNTIFS('WM Level'!$D:$D,$A208,'WM Level'!$I:$I,J$140)</f>
        <v>0</v>
      </c>
      <c r="K208" s="14">
        <f>COUNTIFS('WM Level'!$D:$D,$A208,'WM Level'!$I:$I,K$140)</f>
        <v>0</v>
      </c>
      <c r="L208" s="14">
        <f t="shared" si="47"/>
        <v>0</v>
      </c>
      <c r="M208" s="16">
        <f t="shared" si="44"/>
        <v>0</v>
      </c>
      <c r="N208" s="16">
        <f t="shared" si="45"/>
        <v>0</v>
      </c>
      <c r="O208" s="16">
        <f t="shared" si="46"/>
        <v>0</v>
      </c>
    </row>
    <row r="209" spans="1:15" ht="15" thickBot="1" x14ac:dyDescent="0.4">
      <c r="A209" s="20" t="s">
        <v>286</v>
      </c>
      <c r="B209" s="14">
        <f>SUMIFS('Hub Level'!D:D,'Hub Level'!$A:$A, 'Hub Report'!$A209)</f>
        <v>0</v>
      </c>
      <c r="C209" s="14">
        <f>SUMIFS('Hub Level'!C:C, 'Hub Level'!$A:$A, 'Hub Report'!$A209)</f>
        <v>5</v>
      </c>
      <c r="D209" s="14">
        <f>SUMIFS('Hub Level'!E:E, 'Hub Level'!$A:$A, 'Hub Report'!$A209)</f>
        <v>96</v>
      </c>
      <c r="E209" s="14">
        <f>SUMIFS('Hub Level'!B:B, 'Hub Level'!$A:$A, 'Hub Report'!$A209)</f>
        <v>809</v>
      </c>
      <c r="F209" s="14">
        <f>SUMIFS('Hub Level'!F:F, 'Hub Level'!$A:$A, 'Hub Report'!$A209)</f>
        <v>910</v>
      </c>
      <c r="G209" s="15">
        <f t="shared" si="42"/>
        <v>0</v>
      </c>
      <c r="H209" s="15">
        <f t="shared" si="43"/>
        <v>0.10549450549450549</v>
      </c>
      <c r="I209" s="14">
        <f>COUNTIFS('WM Level'!$D:$D,$A209,'WM Level'!$I:$I,I$140)</f>
        <v>0</v>
      </c>
      <c r="J209" s="14">
        <f>COUNTIFS('WM Level'!$D:$D,$A209,'WM Level'!$I:$I,J$140)</f>
        <v>0</v>
      </c>
      <c r="K209" s="14">
        <f>COUNTIFS('WM Level'!$D:$D,$A209,'WM Level'!$I:$I,K$140)</f>
        <v>0</v>
      </c>
      <c r="L209" s="14">
        <f t="shared" si="47"/>
        <v>0</v>
      </c>
      <c r="M209" s="16">
        <f t="shared" si="44"/>
        <v>0</v>
      </c>
      <c r="N209" s="16">
        <f t="shared" si="45"/>
        <v>0</v>
      </c>
      <c r="O209" s="16">
        <f t="shared" si="46"/>
        <v>0</v>
      </c>
    </row>
    <row r="210" spans="1:15" ht="15" thickBot="1" x14ac:dyDescent="0.4">
      <c r="A210" s="20" t="s">
        <v>292</v>
      </c>
      <c r="B210" s="14">
        <f>SUMIFS('Hub Level'!D:D,'Hub Level'!$A:$A, 'Hub Report'!$A210)</f>
        <v>8</v>
      </c>
      <c r="C210" s="14">
        <f>SUMIFS('Hub Level'!C:C, 'Hub Level'!$A:$A, 'Hub Report'!$A210)</f>
        <v>8</v>
      </c>
      <c r="D210" s="14">
        <f>SUMIFS('Hub Level'!E:E, 'Hub Level'!$A:$A, 'Hub Report'!$A210)</f>
        <v>533</v>
      </c>
      <c r="E210" s="14">
        <f>SUMIFS('Hub Level'!B:B, 'Hub Level'!$A:$A, 'Hub Report'!$A210)</f>
        <v>1243</v>
      </c>
      <c r="F210" s="14">
        <f>SUMIFS('Hub Level'!F:F, 'Hub Level'!$A:$A, 'Hub Report'!$A210)</f>
        <v>1792</v>
      </c>
      <c r="G210" s="15">
        <f t="shared" si="42"/>
        <v>4.464285714285714E-3</v>
      </c>
      <c r="H210" s="15">
        <f t="shared" si="43"/>
        <v>0.30189732142857145</v>
      </c>
      <c r="I210" s="14">
        <f>COUNTIFS('WM Level'!$D:$D,$A210,'WM Level'!$I:$I,I$140)</f>
        <v>0</v>
      </c>
      <c r="J210" s="14">
        <f>COUNTIFS('WM Level'!$D:$D,$A210,'WM Level'!$I:$I,J$140)</f>
        <v>0</v>
      </c>
      <c r="K210" s="14">
        <f>COUNTIFS('WM Level'!$D:$D,$A210,'WM Level'!$I:$I,K$140)</f>
        <v>0</v>
      </c>
      <c r="L210" s="14">
        <f t="shared" si="47"/>
        <v>0</v>
      </c>
      <c r="M210" s="16">
        <f t="shared" si="44"/>
        <v>0</v>
      </c>
      <c r="N210" s="16">
        <f t="shared" si="45"/>
        <v>0</v>
      </c>
      <c r="O210" s="16">
        <f t="shared" si="46"/>
        <v>0</v>
      </c>
    </row>
    <row r="211" spans="1:15" ht="15" thickBot="1" x14ac:dyDescent="0.4">
      <c r="A211" s="20" t="s">
        <v>293</v>
      </c>
      <c r="B211" s="14">
        <f>SUMIFS('Hub Level'!D:D,'Hub Level'!$A:$A, 'Hub Report'!$A211)</f>
        <v>18</v>
      </c>
      <c r="C211" s="14">
        <f>SUMIFS('Hub Level'!C:C, 'Hub Level'!$A:$A, 'Hub Report'!$A211)</f>
        <v>7</v>
      </c>
      <c r="D211" s="14">
        <f>SUMIFS('Hub Level'!E:E, 'Hub Level'!$A:$A, 'Hub Report'!$A211)</f>
        <v>347</v>
      </c>
      <c r="E211" s="14">
        <f>SUMIFS('Hub Level'!B:B, 'Hub Level'!$A:$A, 'Hub Report'!$A211)</f>
        <v>307</v>
      </c>
      <c r="F211" s="14">
        <f>SUMIFS('Hub Level'!F:F, 'Hub Level'!$A:$A, 'Hub Report'!$A211)</f>
        <v>679</v>
      </c>
      <c r="G211" s="15">
        <f t="shared" si="42"/>
        <v>2.6509572901325478E-2</v>
      </c>
      <c r="H211" s="15">
        <f t="shared" si="43"/>
        <v>0.53755522827687774</v>
      </c>
      <c r="I211" s="14">
        <f>COUNTIFS('WM Level'!$D:$D,$A211,'WM Level'!$I:$I,I$140)</f>
        <v>0</v>
      </c>
      <c r="J211" s="14">
        <f>COUNTIFS('WM Level'!$D:$D,$A211,'WM Level'!$I:$I,J$140)</f>
        <v>0</v>
      </c>
      <c r="K211" s="14">
        <f>COUNTIFS('WM Level'!$D:$D,$A211,'WM Level'!$I:$I,K$140)</f>
        <v>0</v>
      </c>
      <c r="L211" s="14">
        <f t="shared" si="47"/>
        <v>0</v>
      </c>
      <c r="M211" s="16">
        <f t="shared" si="44"/>
        <v>0</v>
      </c>
      <c r="N211" s="16">
        <f t="shared" si="45"/>
        <v>0</v>
      </c>
      <c r="O211" s="16">
        <f t="shared" si="46"/>
        <v>0</v>
      </c>
    </row>
    <row r="212" spans="1:15" ht="15" thickBot="1" x14ac:dyDescent="0.4">
      <c r="A212" s="20" t="s">
        <v>295</v>
      </c>
      <c r="B212" s="14">
        <f>SUMIFS('Hub Level'!D:D,'Hub Level'!$A:$A, 'Hub Report'!$A212)</f>
        <v>5</v>
      </c>
      <c r="C212" s="14">
        <f>SUMIFS('Hub Level'!C:C, 'Hub Level'!$A:$A, 'Hub Report'!$A212)</f>
        <v>4</v>
      </c>
      <c r="D212" s="14">
        <f>SUMIFS('Hub Level'!E:E, 'Hub Level'!$A:$A, 'Hub Report'!$A212)</f>
        <v>286</v>
      </c>
      <c r="E212" s="14">
        <f>SUMIFS('Hub Level'!B:B, 'Hub Level'!$A:$A, 'Hub Report'!$A212)</f>
        <v>665</v>
      </c>
      <c r="F212" s="14">
        <f>SUMIFS('Hub Level'!F:F, 'Hub Level'!$A:$A, 'Hub Report'!$A212)</f>
        <v>960</v>
      </c>
      <c r="G212" s="15">
        <f t="shared" si="42"/>
        <v>5.208333333333333E-3</v>
      </c>
      <c r="H212" s="15">
        <f t="shared" si="43"/>
        <v>0.30312499999999998</v>
      </c>
      <c r="I212" s="14">
        <f>COUNTIFS('WM Level'!$D:$D,$A212,'WM Level'!$I:$I,I$140)</f>
        <v>0</v>
      </c>
      <c r="J212" s="14">
        <f>COUNTIFS('WM Level'!$D:$D,$A212,'WM Level'!$I:$I,J$140)</f>
        <v>0</v>
      </c>
      <c r="K212" s="14">
        <f>COUNTIFS('WM Level'!$D:$D,$A212,'WM Level'!$I:$I,K$140)</f>
        <v>0</v>
      </c>
      <c r="L212" s="14">
        <f t="shared" si="47"/>
        <v>0</v>
      </c>
      <c r="M212" s="16">
        <f t="shared" si="44"/>
        <v>0</v>
      </c>
      <c r="N212" s="16">
        <f t="shared" si="45"/>
        <v>0</v>
      </c>
      <c r="O212" s="16">
        <f t="shared" si="46"/>
        <v>0</v>
      </c>
    </row>
    <row r="213" spans="1:15" ht="15" thickBot="1" x14ac:dyDescent="0.4">
      <c r="A213" s="20" t="s">
        <v>296</v>
      </c>
      <c r="B213" s="14">
        <f>SUMIFS('Hub Level'!D:D,'Hub Level'!$A:$A, 'Hub Report'!$A213)</f>
        <v>0</v>
      </c>
      <c r="C213" s="14">
        <f>SUMIFS('Hub Level'!C:C, 'Hub Level'!$A:$A, 'Hub Report'!$A213)</f>
        <v>5</v>
      </c>
      <c r="D213" s="14">
        <f>SUMIFS('Hub Level'!E:E, 'Hub Level'!$A:$A, 'Hub Report'!$A213)</f>
        <v>257</v>
      </c>
      <c r="E213" s="14">
        <f>SUMIFS('Hub Level'!B:B, 'Hub Level'!$A:$A, 'Hub Report'!$A213)</f>
        <v>875</v>
      </c>
      <c r="F213" s="14">
        <f>SUMIFS('Hub Level'!F:F, 'Hub Level'!$A:$A, 'Hub Report'!$A213)</f>
        <v>1137</v>
      </c>
      <c r="G213" s="15">
        <f t="shared" si="42"/>
        <v>0</v>
      </c>
      <c r="H213" s="15">
        <f t="shared" si="43"/>
        <v>0.22603342128408091</v>
      </c>
      <c r="I213" s="14">
        <f>COUNTIFS('WM Level'!$D:$D,$A213,'WM Level'!$I:$I,I$140)</f>
        <v>0</v>
      </c>
      <c r="J213" s="14">
        <f>COUNTIFS('WM Level'!$D:$D,$A213,'WM Level'!$I:$I,J$140)</f>
        <v>0</v>
      </c>
      <c r="K213" s="14">
        <f>COUNTIFS('WM Level'!$D:$D,$A213,'WM Level'!$I:$I,K$140)</f>
        <v>0</v>
      </c>
      <c r="L213" s="14">
        <f t="shared" si="47"/>
        <v>0</v>
      </c>
      <c r="M213" s="16">
        <f t="shared" si="44"/>
        <v>0</v>
      </c>
      <c r="N213" s="16">
        <f t="shared" si="45"/>
        <v>0</v>
      </c>
      <c r="O213" s="16">
        <f t="shared" si="46"/>
        <v>0</v>
      </c>
    </row>
    <row r="214" spans="1:15" ht="15" thickBot="1" x14ac:dyDescent="0.4">
      <c r="A214" s="20" t="s">
        <v>297</v>
      </c>
      <c r="B214" s="14">
        <f>SUMIFS('Hub Level'!D:D,'Hub Level'!$A:$A, 'Hub Report'!$A214)</f>
        <v>4</v>
      </c>
      <c r="C214" s="14">
        <f>SUMIFS('Hub Level'!C:C, 'Hub Level'!$A:$A, 'Hub Report'!$A214)</f>
        <v>7</v>
      </c>
      <c r="D214" s="14">
        <f>SUMIFS('Hub Level'!E:E, 'Hub Level'!$A:$A, 'Hub Report'!$A214)</f>
        <v>528</v>
      </c>
      <c r="E214" s="14">
        <f>SUMIFS('Hub Level'!B:B, 'Hub Level'!$A:$A, 'Hub Report'!$A214)</f>
        <v>1111</v>
      </c>
      <c r="F214" s="14">
        <f>SUMIFS('Hub Level'!F:F, 'Hub Level'!$A:$A, 'Hub Report'!$A214)</f>
        <v>1650</v>
      </c>
      <c r="G214" s="15">
        <f t="shared" si="42"/>
        <v>2.4242424242424242E-3</v>
      </c>
      <c r="H214" s="15">
        <f t="shared" si="43"/>
        <v>0.32242424242424245</v>
      </c>
      <c r="I214" s="14">
        <f>COUNTIFS('WM Level'!$D:$D,$A214,'WM Level'!$I:$I,I$140)</f>
        <v>0</v>
      </c>
      <c r="J214" s="14">
        <f>COUNTIFS('WM Level'!$D:$D,$A214,'WM Level'!$I:$I,J$140)</f>
        <v>0</v>
      </c>
      <c r="K214" s="14">
        <f>COUNTIFS('WM Level'!$D:$D,$A214,'WM Level'!$I:$I,K$140)</f>
        <v>0</v>
      </c>
      <c r="L214" s="14">
        <f t="shared" si="47"/>
        <v>0</v>
      </c>
      <c r="M214" s="16">
        <f t="shared" si="44"/>
        <v>0</v>
      </c>
      <c r="N214" s="16">
        <f t="shared" si="45"/>
        <v>0</v>
      </c>
      <c r="O214" s="16">
        <f t="shared" si="46"/>
        <v>0</v>
      </c>
    </row>
    <row r="215" spans="1:15" ht="15" thickBot="1" x14ac:dyDescent="0.4">
      <c r="A215" s="20" t="s">
        <v>298</v>
      </c>
      <c r="B215" s="14">
        <f>SUMIFS('Hub Level'!D:D,'Hub Level'!$A:$A, 'Hub Report'!$A215)</f>
        <v>0</v>
      </c>
      <c r="C215" s="14">
        <f>SUMIFS('Hub Level'!C:C, 'Hub Level'!$A:$A, 'Hub Report'!$A215)</f>
        <v>2</v>
      </c>
      <c r="D215" s="14">
        <f>SUMIFS('Hub Level'!E:E, 'Hub Level'!$A:$A, 'Hub Report'!$A215)</f>
        <v>183</v>
      </c>
      <c r="E215" s="14">
        <f>SUMIFS('Hub Level'!B:B, 'Hub Level'!$A:$A, 'Hub Report'!$A215)</f>
        <v>618</v>
      </c>
      <c r="F215" s="14">
        <f>SUMIFS('Hub Level'!F:F, 'Hub Level'!$A:$A, 'Hub Report'!$A215)</f>
        <v>803</v>
      </c>
      <c r="G215" s="15">
        <f t="shared" si="42"/>
        <v>0</v>
      </c>
      <c r="H215" s="15">
        <f t="shared" si="43"/>
        <v>0.22789539227895392</v>
      </c>
      <c r="I215" s="14">
        <f>COUNTIFS('WM Level'!$D:$D,$A215,'WM Level'!$I:$I,I$140)</f>
        <v>0</v>
      </c>
      <c r="J215" s="14">
        <f>COUNTIFS('WM Level'!$D:$D,$A215,'WM Level'!$I:$I,J$140)</f>
        <v>0</v>
      </c>
      <c r="K215" s="14">
        <f>COUNTIFS('WM Level'!$D:$D,$A215,'WM Level'!$I:$I,K$140)</f>
        <v>0</v>
      </c>
      <c r="L215" s="14">
        <f t="shared" si="47"/>
        <v>0</v>
      </c>
      <c r="M215" s="16">
        <f t="shared" si="44"/>
        <v>0</v>
      </c>
      <c r="N215" s="16">
        <f t="shared" si="45"/>
        <v>0</v>
      </c>
      <c r="O215" s="16">
        <f t="shared" si="46"/>
        <v>0</v>
      </c>
    </row>
    <row r="216" spans="1:15" ht="15" thickBot="1" x14ac:dyDescent="0.4">
      <c r="A216" s="20" t="s">
        <v>300</v>
      </c>
      <c r="B216" s="14">
        <f>SUMIFS('Hub Level'!D:D,'Hub Level'!$A:$A, 'Hub Report'!$A216)</f>
        <v>0</v>
      </c>
      <c r="C216" s="14">
        <f>SUMIFS('Hub Level'!C:C, 'Hub Level'!$A:$A, 'Hub Report'!$A216)</f>
        <v>0</v>
      </c>
      <c r="D216" s="14">
        <f>SUMIFS('Hub Level'!E:E, 'Hub Level'!$A:$A, 'Hub Report'!$A216)</f>
        <v>97</v>
      </c>
      <c r="E216" s="14">
        <f>SUMIFS('Hub Level'!B:B, 'Hub Level'!$A:$A, 'Hub Report'!$A216)</f>
        <v>487</v>
      </c>
      <c r="F216" s="14">
        <f>SUMIFS('Hub Level'!F:F, 'Hub Level'!$A:$A, 'Hub Report'!$A216)</f>
        <v>584</v>
      </c>
      <c r="G216" s="15">
        <f t="shared" si="42"/>
        <v>0</v>
      </c>
      <c r="H216" s="15">
        <f t="shared" si="43"/>
        <v>0.1660958904109589</v>
      </c>
      <c r="I216" s="14">
        <f>COUNTIFS('WM Level'!$D:$D,$A216,'WM Level'!$I:$I,I$140)</f>
        <v>0</v>
      </c>
      <c r="J216" s="14">
        <f>COUNTIFS('WM Level'!$D:$D,$A216,'WM Level'!$I:$I,J$140)</f>
        <v>0</v>
      </c>
      <c r="K216" s="14">
        <f>COUNTIFS('WM Level'!$D:$D,$A216,'WM Level'!$I:$I,K$140)</f>
        <v>0</v>
      </c>
      <c r="L216" s="14">
        <f t="shared" si="47"/>
        <v>0</v>
      </c>
      <c r="M216" s="16">
        <f t="shared" si="44"/>
        <v>0</v>
      </c>
      <c r="N216" s="16">
        <f t="shared" si="45"/>
        <v>0</v>
      </c>
      <c r="O216" s="16">
        <f t="shared" si="46"/>
        <v>0</v>
      </c>
    </row>
    <row r="217" spans="1:15" ht="15" thickBot="1" x14ac:dyDescent="0.4">
      <c r="A217" s="20" t="s">
        <v>302</v>
      </c>
      <c r="B217" s="14">
        <f>SUMIFS('Hub Level'!D:D,'Hub Level'!$A:$A, 'Hub Report'!$A217)</f>
        <v>1</v>
      </c>
      <c r="C217" s="14">
        <f>SUMIFS('Hub Level'!C:C, 'Hub Level'!$A:$A, 'Hub Report'!$A217)</f>
        <v>2</v>
      </c>
      <c r="D217" s="14">
        <f>SUMIFS('Hub Level'!E:E, 'Hub Level'!$A:$A, 'Hub Report'!$A217)</f>
        <v>240</v>
      </c>
      <c r="E217" s="14">
        <f>SUMIFS('Hub Level'!B:B, 'Hub Level'!$A:$A, 'Hub Report'!$A217)</f>
        <v>826</v>
      </c>
      <c r="F217" s="14">
        <f>SUMIFS('Hub Level'!F:F, 'Hub Level'!$A:$A, 'Hub Report'!$A217)</f>
        <v>1069</v>
      </c>
      <c r="G217" s="15">
        <f t="shared" si="42"/>
        <v>9.3545369504209543E-4</v>
      </c>
      <c r="H217" s="15">
        <f t="shared" si="43"/>
        <v>0.225444340505145</v>
      </c>
      <c r="I217" s="14">
        <f>COUNTIFS('WM Level'!$D:$D,$A217,'WM Level'!$I:$I,I$140)</f>
        <v>0</v>
      </c>
      <c r="J217" s="14">
        <f>COUNTIFS('WM Level'!$D:$D,$A217,'WM Level'!$I:$I,J$140)</f>
        <v>0</v>
      </c>
      <c r="K217" s="14">
        <f>COUNTIFS('WM Level'!$D:$D,$A217,'WM Level'!$I:$I,K$140)</f>
        <v>0</v>
      </c>
      <c r="L217" s="14">
        <f t="shared" si="47"/>
        <v>0</v>
      </c>
      <c r="M217" s="16">
        <f t="shared" si="44"/>
        <v>0</v>
      </c>
      <c r="N217" s="16">
        <f t="shared" si="45"/>
        <v>0</v>
      </c>
      <c r="O217" s="16">
        <f t="shared" si="46"/>
        <v>0</v>
      </c>
    </row>
    <row r="218" spans="1:15" ht="15" thickBot="1" x14ac:dyDescent="0.4">
      <c r="A218" s="20" t="s">
        <v>303</v>
      </c>
      <c r="B218" s="14">
        <f>SUMIFS('Hub Level'!D:D,'Hub Level'!$A:$A, 'Hub Report'!$A218)</f>
        <v>1</v>
      </c>
      <c r="C218" s="14">
        <f>SUMIFS('Hub Level'!C:C, 'Hub Level'!$A:$A, 'Hub Report'!$A218)</f>
        <v>2</v>
      </c>
      <c r="D218" s="14">
        <f>SUMIFS('Hub Level'!E:E, 'Hub Level'!$A:$A, 'Hub Report'!$A218)</f>
        <v>136</v>
      </c>
      <c r="E218" s="14">
        <f>SUMIFS('Hub Level'!B:B, 'Hub Level'!$A:$A, 'Hub Report'!$A218)</f>
        <v>1054</v>
      </c>
      <c r="F218" s="14">
        <f>SUMIFS('Hub Level'!F:F, 'Hub Level'!$A:$A, 'Hub Report'!$A218)</f>
        <v>1193</v>
      </c>
      <c r="G218" s="15">
        <f t="shared" si="42"/>
        <v>8.3822296730930428E-4</v>
      </c>
      <c r="H218" s="15">
        <f t="shared" si="43"/>
        <v>0.11483654652137469</v>
      </c>
      <c r="I218" s="14">
        <f>COUNTIFS('WM Level'!$D:$D,$A218,'WM Level'!$I:$I,I$140)</f>
        <v>0</v>
      </c>
      <c r="J218" s="14">
        <f>COUNTIFS('WM Level'!$D:$D,$A218,'WM Level'!$I:$I,J$140)</f>
        <v>0</v>
      </c>
      <c r="K218" s="14">
        <f>COUNTIFS('WM Level'!$D:$D,$A218,'WM Level'!$I:$I,K$140)</f>
        <v>0</v>
      </c>
      <c r="L218" s="14">
        <f t="shared" si="47"/>
        <v>0</v>
      </c>
      <c r="M218" s="16">
        <f t="shared" si="44"/>
        <v>0</v>
      </c>
      <c r="N218" s="16">
        <f t="shared" si="45"/>
        <v>0</v>
      </c>
      <c r="O218" s="16">
        <f t="shared" si="46"/>
        <v>0</v>
      </c>
    </row>
    <row r="219" spans="1:15" ht="15" thickBot="1" x14ac:dyDescent="0.4">
      <c r="A219" s="20" t="s">
        <v>304</v>
      </c>
      <c r="B219" s="14">
        <f>SUMIFS('Hub Level'!D:D,'Hub Level'!$A:$A, 'Hub Report'!$A219)</f>
        <v>1</v>
      </c>
      <c r="C219" s="14">
        <f>SUMIFS('Hub Level'!C:C, 'Hub Level'!$A:$A, 'Hub Report'!$A219)</f>
        <v>9</v>
      </c>
      <c r="D219" s="14">
        <f>SUMIFS('Hub Level'!E:E, 'Hub Level'!$A:$A, 'Hub Report'!$A219)</f>
        <v>384</v>
      </c>
      <c r="E219" s="14">
        <f>SUMIFS('Hub Level'!B:B, 'Hub Level'!$A:$A, 'Hub Report'!$A219)</f>
        <v>1044</v>
      </c>
      <c r="F219" s="14">
        <f>SUMIFS('Hub Level'!F:F, 'Hub Level'!$A:$A, 'Hub Report'!$A219)</f>
        <v>1438</v>
      </c>
      <c r="G219" s="15">
        <f t="shared" si="42"/>
        <v>6.9541029207232264E-4</v>
      </c>
      <c r="H219" s="15">
        <f t="shared" si="43"/>
        <v>0.26773296244784422</v>
      </c>
      <c r="I219" s="14">
        <f>COUNTIFS('WM Level'!$D:$D,$A219,'WM Level'!$I:$I,I$140)</f>
        <v>0</v>
      </c>
      <c r="J219" s="14">
        <f>COUNTIFS('WM Level'!$D:$D,$A219,'WM Level'!$I:$I,J$140)</f>
        <v>0</v>
      </c>
      <c r="K219" s="14">
        <f>COUNTIFS('WM Level'!$D:$D,$A219,'WM Level'!$I:$I,K$140)</f>
        <v>0</v>
      </c>
      <c r="L219" s="14">
        <f t="shared" si="47"/>
        <v>0</v>
      </c>
      <c r="M219" s="16">
        <f t="shared" si="44"/>
        <v>0</v>
      </c>
      <c r="N219" s="16">
        <f t="shared" si="45"/>
        <v>0</v>
      </c>
      <c r="O219" s="16">
        <f t="shared" si="46"/>
        <v>0</v>
      </c>
    </row>
    <row r="220" spans="1:15" ht="15" thickBot="1" x14ac:dyDescent="0.4">
      <c r="A220" s="20" t="s">
        <v>305</v>
      </c>
      <c r="B220" s="14">
        <f>SUMIFS('Hub Level'!D:D,'Hub Level'!$A:$A, 'Hub Report'!$A220)</f>
        <v>16</v>
      </c>
      <c r="C220" s="14">
        <f>SUMIFS('Hub Level'!C:C, 'Hub Level'!$A:$A, 'Hub Report'!$A220)</f>
        <v>11</v>
      </c>
      <c r="D220" s="14">
        <f>SUMIFS('Hub Level'!E:E, 'Hub Level'!$A:$A, 'Hub Report'!$A220)</f>
        <v>445</v>
      </c>
      <c r="E220" s="14">
        <f>SUMIFS('Hub Level'!B:B, 'Hub Level'!$A:$A, 'Hub Report'!$A220)</f>
        <v>843</v>
      </c>
      <c r="F220" s="14">
        <f>SUMIFS('Hub Level'!F:F, 'Hub Level'!$A:$A, 'Hub Report'!$A220)</f>
        <v>1315</v>
      </c>
      <c r="G220" s="15">
        <f t="shared" si="42"/>
        <v>1.2167300380228136E-2</v>
      </c>
      <c r="H220" s="15">
        <f t="shared" si="43"/>
        <v>0.35057034220532318</v>
      </c>
      <c r="I220" s="14">
        <f>COUNTIFS('WM Level'!$D:$D,$A220,'WM Level'!$I:$I,I$140)</f>
        <v>0</v>
      </c>
      <c r="J220" s="14">
        <f>COUNTIFS('WM Level'!$D:$D,$A220,'WM Level'!$I:$I,J$140)</f>
        <v>0</v>
      </c>
      <c r="K220" s="14">
        <f>COUNTIFS('WM Level'!$D:$D,$A220,'WM Level'!$I:$I,K$140)</f>
        <v>0</v>
      </c>
      <c r="L220" s="14">
        <f t="shared" si="47"/>
        <v>0</v>
      </c>
      <c r="M220" s="16">
        <f t="shared" si="44"/>
        <v>0</v>
      </c>
      <c r="N220" s="16">
        <f t="shared" si="45"/>
        <v>0</v>
      </c>
      <c r="O220" s="16">
        <f t="shared" si="46"/>
        <v>0</v>
      </c>
    </row>
    <row r="221" spans="1:15" ht="15" thickBot="1" x14ac:dyDescent="0.4">
      <c r="A221" s="20" t="s">
        <v>306</v>
      </c>
      <c r="B221" s="14">
        <f>SUMIFS('Hub Level'!D:D,'Hub Level'!$A:$A, 'Hub Report'!$A221)</f>
        <v>0</v>
      </c>
      <c r="C221" s="14">
        <f>SUMIFS('Hub Level'!C:C, 'Hub Level'!$A:$A, 'Hub Report'!$A221)</f>
        <v>0</v>
      </c>
      <c r="D221" s="14">
        <f>SUMIFS('Hub Level'!E:E, 'Hub Level'!$A:$A, 'Hub Report'!$A221)</f>
        <v>0</v>
      </c>
      <c r="E221" s="14">
        <f>SUMIFS('Hub Level'!B:B, 'Hub Level'!$A:$A, 'Hub Report'!$A221)</f>
        <v>0</v>
      </c>
      <c r="F221" s="14">
        <f>SUMIFS('Hub Level'!F:F, 'Hub Level'!$A:$A, 'Hub Report'!$A221)</f>
        <v>0</v>
      </c>
      <c r="G221" s="15" t="e">
        <f t="shared" si="42"/>
        <v>#DIV/0!</v>
      </c>
      <c r="H221" s="15" t="e">
        <f t="shared" si="43"/>
        <v>#DIV/0!</v>
      </c>
      <c r="I221" s="14">
        <f>COUNTIFS('WM Level'!$D:$D,$A221,'WM Level'!$I:$I,I$140)</f>
        <v>0</v>
      </c>
      <c r="J221" s="14">
        <f>COUNTIFS('WM Level'!$D:$D,$A221,'WM Level'!$I:$I,J$140)</f>
        <v>0</v>
      </c>
      <c r="K221" s="14">
        <f>COUNTIFS('WM Level'!$D:$D,$A221,'WM Level'!$I:$I,K$140)</f>
        <v>0</v>
      </c>
      <c r="L221" s="14">
        <f t="shared" si="47"/>
        <v>0</v>
      </c>
      <c r="M221" s="16" t="e">
        <f t="shared" si="44"/>
        <v>#DIV/0!</v>
      </c>
      <c r="N221" s="16" t="e">
        <f t="shared" si="45"/>
        <v>#DIV/0!</v>
      </c>
      <c r="O221" s="16" t="e">
        <f t="shared" si="46"/>
        <v>#DIV/0!</v>
      </c>
    </row>
    <row r="222" spans="1:15" ht="15" thickBot="1" x14ac:dyDescent="0.4">
      <c r="A222" s="20" t="s">
        <v>307</v>
      </c>
      <c r="B222" s="14">
        <f>SUMIFS('Hub Level'!D:D,'Hub Level'!$A:$A, 'Hub Report'!$A222)</f>
        <v>6</v>
      </c>
      <c r="C222" s="14">
        <f>SUMIFS('Hub Level'!C:C, 'Hub Level'!$A:$A, 'Hub Report'!$A222)</f>
        <v>4</v>
      </c>
      <c r="D222" s="14">
        <f>SUMIFS('Hub Level'!E:E, 'Hub Level'!$A:$A, 'Hub Report'!$A222)</f>
        <v>310</v>
      </c>
      <c r="E222" s="14">
        <f>SUMIFS('Hub Level'!B:B, 'Hub Level'!$A:$A, 'Hub Report'!$A222)</f>
        <v>446</v>
      </c>
      <c r="F222" s="14">
        <f>SUMIFS('Hub Level'!F:F, 'Hub Level'!$A:$A, 'Hub Report'!$A222)</f>
        <v>766</v>
      </c>
      <c r="G222" s="15">
        <f t="shared" si="42"/>
        <v>7.832898172323759E-3</v>
      </c>
      <c r="H222" s="15">
        <f t="shared" si="43"/>
        <v>0.41253263707571802</v>
      </c>
      <c r="I222" s="14">
        <f>COUNTIFS('WM Level'!$D:$D,$A222,'WM Level'!$I:$I,I$140)</f>
        <v>0</v>
      </c>
      <c r="J222" s="14">
        <f>COUNTIFS('WM Level'!$D:$D,$A222,'WM Level'!$I:$I,J$140)</f>
        <v>0</v>
      </c>
      <c r="K222" s="14">
        <f>COUNTIFS('WM Level'!$D:$D,$A222,'WM Level'!$I:$I,K$140)</f>
        <v>0</v>
      </c>
      <c r="L222" s="14">
        <f t="shared" si="47"/>
        <v>0</v>
      </c>
      <c r="M222" s="16">
        <f t="shared" si="44"/>
        <v>0</v>
      </c>
      <c r="N222" s="16">
        <f t="shared" si="45"/>
        <v>0</v>
      </c>
      <c r="O222" s="16">
        <f t="shared" si="46"/>
        <v>0</v>
      </c>
    </row>
    <row r="223" spans="1:15" ht="15" thickBot="1" x14ac:dyDescent="0.4">
      <c r="A223" s="20" t="s">
        <v>312</v>
      </c>
      <c r="B223" s="14">
        <f>SUMIFS('Hub Level'!D:D,'Hub Level'!$A:$A, 'Hub Report'!$A223)</f>
        <v>9</v>
      </c>
      <c r="C223" s="14">
        <f>SUMIFS('Hub Level'!C:C, 'Hub Level'!$A:$A, 'Hub Report'!$A223)</f>
        <v>5</v>
      </c>
      <c r="D223" s="14">
        <f>SUMIFS('Hub Level'!E:E, 'Hub Level'!$A:$A, 'Hub Report'!$A223)</f>
        <v>800</v>
      </c>
      <c r="E223" s="14">
        <f>SUMIFS('Hub Level'!B:B, 'Hub Level'!$A:$A, 'Hub Report'!$A223)</f>
        <v>1096</v>
      </c>
      <c r="F223" s="14">
        <f>SUMIFS('Hub Level'!F:F, 'Hub Level'!$A:$A, 'Hub Report'!$A223)</f>
        <v>1910</v>
      </c>
      <c r="G223" s="15">
        <f t="shared" si="42"/>
        <v>4.7120418848167539E-3</v>
      </c>
      <c r="H223" s="15">
        <f t="shared" si="43"/>
        <v>0.42356020942408379</v>
      </c>
      <c r="I223" s="14">
        <f>COUNTIFS('WM Level'!$D:$D,$A223,'WM Level'!$I:$I,I$140)</f>
        <v>0</v>
      </c>
      <c r="J223" s="14">
        <f>COUNTIFS('WM Level'!$D:$D,$A223,'WM Level'!$I:$I,J$140)</f>
        <v>0</v>
      </c>
      <c r="K223" s="14">
        <f>COUNTIFS('WM Level'!$D:$D,$A223,'WM Level'!$I:$I,K$140)</f>
        <v>0</v>
      </c>
      <c r="L223" s="14">
        <f t="shared" si="47"/>
        <v>0</v>
      </c>
      <c r="M223" s="16">
        <f t="shared" si="44"/>
        <v>0</v>
      </c>
      <c r="N223" s="16">
        <f t="shared" si="45"/>
        <v>0</v>
      </c>
      <c r="O223" s="16">
        <f t="shared" si="46"/>
        <v>0</v>
      </c>
    </row>
    <row r="224" spans="1:15" ht="15" thickBot="1" x14ac:dyDescent="0.4">
      <c r="A224" s="20" t="s">
        <v>313</v>
      </c>
      <c r="B224" s="14">
        <f>SUMIFS('Hub Level'!D:D,'Hub Level'!$A:$A, 'Hub Report'!$A224)</f>
        <v>0</v>
      </c>
      <c r="C224" s="14">
        <f>SUMIFS('Hub Level'!C:C, 'Hub Level'!$A:$A, 'Hub Report'!$A224)</f>
        <v>2</v>
      </c>
      <c r="D224" s="14">
        <f>SUMIFS('Hub Level'!E:E, 'Hub Level'!$A:$A, 'Hub Report'!$A224)</f>
        <v>297</v>
      </c>
      <c r="E224" s="14">
        <f>SUMIFS('Hub Level'!B:B, 'Hub Level'!$A:$A, 'Hub Report'!$A224)</f>
        <v>307</v>
      </c>
      <c r="F224" s="14">
        <f>SUMIFS('Hub Level'!F:F, 'Hub Level'!$A:$A, 'Hub Report'!$A224)</f>
        <v>606</v>
      </c>
      <c r="G224" s="15">
        <f t="shared" si="42"/>
        <v>0</v>
      </c>
      <c r="H224" s="15">
        <f t="shared" si="43"/>
        <v>0.49009900990099009</v>
      </c>
      <c r="I224" s="14">
        <f>COUNTIFS('WM Level'!$D:$D,$A224,'WM Level'!$I:$I,I$140)</f>
        <v>0</v>
      </c>
      <c r="J224" s="14">
        <f>COUNTIFS('WM Level'!$D:$D,$A224,'WM Level'!$I:$I,J$140)</f>
        <v>0</v>
      </c>
      <c r="K224" s="14">
        <f>COUNTIFS('WM Level'!$D:$D,$A224,'WM Level'!$I:$I,K$140)</f>
        <v>0</v>
      </c>
      <c r="L224" s="14">
        <f t="shared" si="47"/>
        <v>0</v>
      </c>
      <c r="M224" s="16">
        <f t="shared" si="44"/>
        <v>0</v>
      </c>
      <c r="N224" s="16">
        <f t="shared" si="45"/>
        <v>0</v>
      </c>
      <c r="O224" s="16">
        <f t="shared" si="46"/>
        <v>0</v>
      </c>
    </row>
    <row r="225" spans="1:15" ht="15" thickBot="1" x14ac:dyDescent="0.4">
      <c r="A225" s="20" t="s">
        <v>320</v>
      </c>
      <c r="B225" s="14">
        <f>SUMIFS('Hub Level'!D:D,'Hub Level'!$A:$A, 'Hub Report'!$A225)</f>
        <v>14</v>
      </c>
      <c r="C225" s="14">
        <f>SUMIFS('Hub Level'!C:C, 'Hub Level'!$A:$A, 'Hub Report'!$A225)</f>
        <v>9</v>
      </c>
      <c r="D225" s="14">
        <f>SUMIFS('Hub Level'!E:E, 'Hub Level'!$A:$A, 'Hub Report'!$A225)</f>
        <v>1642</v>
      </c>
      <c r="E225" s="14">
        <f>SUMIFS('Hub Level'!B:B, 'Hub Level'!$A:$A, 'Hub Report'!$A225)</f>
        <v>2198</v>
      </c>
      <c r="F225" s="14">
        <f>SUMIFS('Hub Level'!F:F, 'Hub Level'!$A:$A, 'Hub Report'!$A225)</f>
        <v>3863</v>
      </c>
      <c r="G225" s="15">
        <f t="shared" si="42"/>
        <v>3.6241263266891016E-3</v>
      </c>
      <c r="H225" s="15">
        <f t="shared" si="43"/>
        <v>0.42868237121408231</v>
      </c>
      <c r="I225" s="14">
        <f>COUNTIFS('WM Level'!$D:$D,$A225,'WM Level'!$I:$I,I$140)</f>
        <v>0</v>
      </c>
      <c r="J225" s="14">
        <f>COUNTIFS('WM Level'!$D:$D,$A225,'WM Level'!$I:$I,J$140)</f>
        <v>0</v>
      </c>
      <c r="K225" s="14">
        <f>COUNTIFS('WM Level'!$D:$D,$A225,'WM Level'!$I:$I,K$140)</f>
        <v>0</v>
      </c>
      <c r="L225" s="14">
        <f t="shared" si="47"/>
        <v>0</v>
      </c>
      <c r="M225" s="16">
        <f t="shared" si="44"/>
        <v>0</v>
      </c>
      <c r="N225" s="16">
        <f t="shared" si="45"/>
        <v>0</v>
      </c>
      <c r="O225" s="16">
        <f t="shared" si="46"/>
        <v>0</v>
      </c>
    </row>
    <row r="226" spans="1:15" ht="15" thickBot="1" x14ac:dyDescent="0.4">
      <c r="A226" s="20" t="s">
        <v>322</v>
      </c>
      <c r="B226" s="14">
        <f>SUMIFS('Hub Level'!D:D,'Hub Level'!$A:$A, 'Hub Report'!$A226)</f>
        <v>20</v>
      </c>
      <c r="C226" s="14">
        <f>SUMIFS('Hub Level'!C:C, 'Hub Level'!$A:$A, 'Hub Report'!$A226)</f>
        <v>10</v>
      </c>
      <c r="D226" s="14">
        <f>SUMIFS('Hub Level'!E:E, 'Hub Level'!$A:$A, 'Hub Report'!$A226)</f>
        <v>1112</v>
      </c>
      <c r="E226" s="14">
        <f>SUMIFS('Hub Level'!B:B, 'Hub Level'!$A:$A, 'Hub Report'!$A226)</f>
        <v>2567</v>
      </c>
      <c r="F226" s="14">
        <f>SUMIFS('Hub Level'!F:F, 'Hub Level'!$A:$A, 'Hub Report'!$A226)</f>
        <v>3709</v>
      </c>
      <c r="G226" s="15">
        <f t="shared" si="42"/>
        <v>5.3922890266918308E-3</v>
      </c>
      <c r="H226" s="15">
        <f t="shared" si="43"/>
        <v>0.30520355891075762</v>
      </c>
      <c r="I226" s="14">
        <f>COUNTIFS('WM Level'!$D:$D,$A226,'WM Level'!$I:$I,I$140)</f>
        <v>0</v>
      </c>
      <c r="J226" s="14">
        <f>COUNTIFS('WM Level'!$D:$D,$A226,'WM Level'!$I:$I,J$140)</f>
        <v>0</v>
      </c>
      <c r="K226" s="14">
        <f>COUNTIFS('WM Level'!$D:$D,$A226,'WM Level'!$I:$I,K$140)</f>
        <v>0</v>
      </c>
      <c r="L226" s="14">
        <f t="shared" si="47"/>
        <v>0</v>
      </c>
      <c r="M226" s="16">
        <f t="shared" si="44"/>
        <v>0</v>
      </c>
      <c r="N226" s="16">
        <f t="shared" si="45"/>
        <v>0</v>
      </c>
      <c r="O226" s="16">
        <f t="shared" si="46"/>
        <v>0</v>
      </c>
    </row>
    <row r="227" spans="1:15" ht="15" thickBot="1" x14ac:dyDescent="0.4">
      <c r="A227" s="20" t="s">
        <v>328</v>
      </c>
      <c r="B227" s="14">
        <f>SUMIFS('Hub Level'!D:D,'Hub Level'!$A:$A, 'Hub Report'!$A227)</f>
        <v>15</v>
      </c>
      <c r="C227" s="14">
        <f>SUMIFS('Hub Level'!C:C, 'Hub Level'!$A:$A, 'Hub Report'!$A227)</f>
        <v>27</v>
      </c>
      <c r="D227" s="14">
        <f>SUMIFS('Hub Level'!E:E, 'Hub Level'!$A:$A, 'Hub Report'!$A227)</f>
        <v>1929</v>
      </c>
      <c r="E227" s="14">
        <f>SUMIFS('Hub Level'!B:B, 'Hub Level'!$A:$A, 'Hub Report'!$A227)</f>
        <v>4728</v>
      </c>
      <c r="F227" s="14">
        <f>SUMIFS('Hub Level'!F:F, 'Hub Level'!$A:$A, 'Hub Report'!$A227)</f>
        <v>6699</v>
      </c>
      <c r="G227" s="15">
        <f t="shared" si="42"/>
        <v>2.2391401701746527E-3</v>
      </c>
      <c r="H227" s="15">
        <f t="shared" si="43"/>
        <v>0.290192566054635</v>
      </c>
      <c r="I227" s="14">
        <f>COUNTIFS('WM Level'!$D:$D,$A227,'WM Level'!$I:$I,I$140)</f>
        <v>0</v>
      </c>
      <c r="J227" s="14">
        <f>COUNTIFS('WM Level'!$D:$D,$A227,'WM Level'!$I:$I,J$140)</f>
        <v>0</v>
      </c>
      <c r="K227" s="14">
        <f>COUNTIFS('WM Level'!$D:$D,$A227,'WM Level'!$I:$I,K$140)</f>
        <v>0</v>
      </c>
      <c r="L227" s="14">
        <f t="shared" si="47"/>
        <v>0</v>
      </c>
      <c r="M227" s="16">
        <f t="shared" si="44"/>
        <v>0</v>
      </c>
      <c r="N227" s="16">
        <f t="shared" si="45"/>
        <v>0</v>
      </c>
      <c r="O227" s="16">
        <f t="shared" si="46"/>
        <v>0</v>
      </c>
    </row>
    <row r="228" spans="1:15" ht="15" thickBot="1" x14ac:dyDescent="0.4">
      <c r="A228" s="20" t="s">
        <v>329</v>
      </c>
      <c r="B228" s="14">
        <f>SUMIFS('Hub Level'!D:D,'Hub Level'!$A:$A, 'Hub Report'!$A228)</f>
        <v>5</v>
      </c>
      <c r="C228" s="14">
        <f>SUMIFS('Hub Level'!C:C, 'Hub Level'!$A:$A, 'Hub Report'!$A228)</f>
        <v>9</v>
      </c>
      <c r="D228" s="14">
        <f>SUMIFS('Hub Level'!E:E, 'Hub Level'!$A:$A, 'Hub Report'!$A228)</f>
        <v>644</v>
      </c>
      <c r="E228" s="14">
        <f>SUMIFS('Hub Level'!B:B, 'Hub Level'!$A:$A, 'Hub Report'!$A228)</f>
        <v>881</v>
      </c>
      <c r="F228" s="14">
        <f>SUMIFS('Hub Level'!F:F, 'Hub Level'!$A:$A, 'Hub Report'!$A228)</f>
        <v>1539</v>
      </c>
      <c r="G228" s="15">
        <f t="shared" si="42"/>
        <v>3.2488628979857048E-3</v>
      </c>
      <c r="H228" s="15">
        <f t="shared" si="43"/>
        <v>0.42170240415854449</v>
      </c>
      <c r="I228" s="14">
        <f>COUNTIFS('WM Level'!$D:$D,$A228,'WM Level'!$I:$I,I$140)</f>
        <v>0</v>
      </c>
      <c r="J228" s="14">
        <f>COUNTIFS('WM Level'!$D:$D,$A228,'WM Level'!$I:$I,J$140)</f>
        <v>0</v>
      </c>
      <c r="K228" s="14">
        <f>COUNTIFS('WM Level'!$D:$D,$A228,'WM Level'!$I:$I,K$140)</f>
        <v>0</v>
      </c>
      <c r="L228" s="14">
        <f t="shared" si="47"/>
        <v>0</v>
      </c>
      <c r="M228" s="16">
        <f t="shared" si="44"/>
        <v>0</v>
      </c>
      <c r="N228" s="16">
        <f t="shared" si="45"/>
        <v>0</v>
      </c>
      <c r="O228" s="16">
        <f t="shared" si="46"/>
        <v>0</v>
      </c>
    </row>
    <row r="229" spans="1:15" ht="15" thickBot="1" x14ac:dyDescent="0.4">
      <c r="A229" s="20" t="s">
        <v>337</v>
      </c>
      <c r="B229" s="14">
        <f>SUMIFS('Hub Level'!D:D,'Hub Level'!$A:$A, 'Hub Report'!$A229)</f>
        <v>27</v>
      </c>
      <c r="C229" s="14">
        <f>SUMIFS('Hub Level'!C:C, 'Hub Level'!$A:$A, 'Hub Report'!$A229)</f>
        <v>4</v>
      </c>
      <c r="D229" s="14">
        <f>SUMIFS('Hub Level'!E:E, 'Hub Level'!$A:$A, 'Hub Report'!$A229)</f>
        <v>650</v>
      </c>
      <c r="E229" s="14">
        <f>SUMIFS('Hub Level'!B:B, 'Hub Level'!$A:$A, 'Hub Report'!$A229)</f>
        <v>914</v>
      </c>
      <c r="F229" s="14">
        <f>SUMIFS('Hub Level'!F:F, 'Hub Level'!$A:$A, 'Hub Report'!$A229)</f>
        <v>1595</v>
      </c>
      <c r="G229" s="15">
        <f t="shared" si="42"/>
        <v>1.6927899686520375E-2</v>
      </c>
      <c r="H229" s="15">
        <f t="shared" si="43"/>
        <v>0.42445141065830722</v>
      </c>
      <c r="I229" s="14">
        <f>COUNTIFS('WM Level'!$D:$D,$A229,'WM Level'!$I:$I,I$140)</f>
        <v>0</v>
      </c>
      <c r="J229" s="14">
        <f>COUNTIFS('WM Level'!$D:$D,$A229,'WM Level'!$I:$I,J$140)</f>
        <v>0</v>
      </c>
      <c r="K229" s="14">
        <f>COUNTIFS('WM Level'!$D:$D,$A229,'WM Level'!$I:$I,K$140)</f>
        <v>0</v>
      </c>
      <c r="L229" s="14">
        <f t="shared" si="47"/>
        <v>0</v>
      </c>
      <c r="M229" s="16">
        <f t="shared" si="44"/>
        <v>0</v>
      </c>
      <c r="N229" s="16">
        <f t="shared" si="45"/>
        <v>0</v>
      </c>
      <c r="O229" s="16">
        <f t="shared" si="46"/>
        <v>0</v>
      </c>
    </row>
    <row r="230" spans="1:15" ht="15" thickBot="1" x14ac:dyDescent="0.4">
      <c r="A230" s="20" t="s">
        <v>341</v>
      </c>
      <c r="B230" s="14">
        <f>SUMIFS('Hub Level'!D:D,'Hub Level'!$A:$A, 'Hub Report'!$A230)</f>
        <v>3</v>
      </c>
      <c r="C230" s="14">
        <f>SUMIFS('Hub Level'!C:C, 'Hub Level'!$A:$A, 'Hub Report'!$A230)</f>
        <v>8</v>
      </c>
      <c r="D230" s="14">
        <f>SUMIFS('Hub Level'!E:E, 'Hub Level'!$A:$A, 'Hub Report'!$A230)</f>
        <v>534</v>
      </c>
      <c r="E230" s="14">
        <f>SUMIFS('Hub Level'!B:B, 'Hub Level'!$A:$A, 'Hub Report'!$A230)</f>
        <v>761</v>
      </c>
      <c r="F230" s="14">
        <f>SUMIFS('Hub Level'!F:F, 'Hub Level'!$A:$A, 'Hub Report'!$A230)</f>
        <v>1306</v>
      </c>
      <c r="G230" s="15">
        <f t="shared" si="42"/>
        <v>2.2970903522205209E-3</v>
      </c>
      <c r="H230" s="15">
        <f t="shared" si="43"/>
        <v>0.4111791730474732</v>
      </c>
      <c r="I230" s="14">
        <f>COUNTIFS('WM Level'!$D:$D,$A230,'WM Level'!$I:$I,I$140)</f>
        <v>0</v>
      </c>
      <c r="J230" s="14">
        <f>COUNTIFS('WM Level'!$D:$D,$A230,'WM Level'!$I:$I,J$140)</f>
        <v>0</v>
      </c>
      <c r="K230" s="14">
        <f>COUNTIFS('WM Level'!$D:$D,$A230,'WM Level'!$I:$I,K$140)</f>
        <v>0</v>
      </c>
      <c r="L230" s="14">
        <f t="shared" si="47"/>
        <v>0</v>
      </c>
      <c r="M230" s="16">
        <f t="shared" si="44"/>
        <v>0</v>
      </c>
      <c r="N230" s="16">
        <f t="shared" si="45"/>
        <v>0</v>
      </c>
      <c r="O230" s="16">
        <f t="shared" si="46"/>
        <v>0</v>
      </c>
    </row>
    <row r="231" spans="1:15" ht="15" thickBot="1" x14ac:dyDescent="0.4">
      <c r="A231" s="20" t="s">
        <v>1178</v>
      </c>
      <c r="B231" s="14">
        <f>SUMIFS('Hub Level'!D:D,'Hub Level'!$A:$A, 'Hub Report'!$A231)</f>
        <v>11</v>
      </c>
      <c r="C231" s="14">
        <f>SUMIFS('Hub Level'!C:C, 'Hub Level'!$A:$A, 'Hub Report'!$A231)</f>
        <v>6</v>
      </c>
      <c r="D231" s="14">
        <f>SUMIFS('Hub Level'!E:E, 'Hub Level'!$A:$A, 'Hub Report'!$A231)</f>
        <v>384</v>
      </c>
      <c r="E231" s="14">
        <f>SUMIFS('Hub Level'!B:B, 'Hub Level'!$A:$A, 'Hub Report'!$A231)</f>
        <v>1312</v>
      </c>
      <c r="F231" s="14">
        <f>SUMIFS('Hub Level'!F:F, 'Hub Level'!$A:$A, 'Hub Report'!$A231)</f>
        <v>1713</v>
      </c>
      <c r="G231" s="15">
        <f t="shared" si="42"/>
        <v>6.4214827787507298E-3</v>
      </c>
      <c r="H231" s="15">
        <f t="shared" si="43"/>
        <v>0.23058960887332167</v>
      </c>
      <c r="I231" s="14">
        <f>COUNTIFS('WM Level'!$D:$D,$A231,'WM Level'!$I:$I,I$140)</f>
        <v>0</v>
      </c>
      <c r="J231" s="14">
        <f>COUNTIFS('WM Level'!$D:$D,$A231,'WM Level'!$I:$I,J$140)</f>
        <v>0</v>
      </c>
      <c r="K231" s="14">
        <f>COUNTIFS('WM Level'!$D:$D,$A231,'WM Level'!$I:$I,K$140)</f>
        <v>0</v>
      </c>
      <c r="L231" s="14">
        <f t="shared" si="47"/>
        <v>0</v>
      </c>
      <c r="M231" s="16">
        <f t="shared" si="44"/>
        <v>0</v>
      </c>
      <c r="N231" s="16">
        <f t="shared" si="45"/>
        <v>0</v>
      </c>
      <c r="O231" s="16">
        <f t="shared" si="46"/>
        <v>0</v>
      </c>
    </row>
    <row r="232" spans="1:15" ht="15" thickBot="1" x14ac:dyDescent="0.4">
      <c r="A232" s="20" t="s">
        <v>347</v>
      </c>
      <c r="B232" s="14">
        <f>SUMIFS('Hub Level'!D:D,'Hub Level'!$A:$A, 'Hub Report'!$A232)</f>
        <v>13</v>
      </c>
      <c r="C232" s="14">
        <f>SUMIFS('Hub Level'!C:C, 'Hub Level'!$A:$A, 'Hub Report'!$A232)</f>
        <v>22</v>
      </c>
      <c r="D232" s="14">
        <f>SUMIFS('Hub Level'!E:E, 'Hub Level'!$A:$A, 'Hub Report'!$A232)</f>
        <v>1314</v>
      </c>
      <c r="E232" s="14">
        <f>SUMIFS('Hub Level'!B:B, 'Hub Level'!$A:$A, 'Hub Report'!$A232)</f>
        <v>1565</v>
      </c>
      <c r="F232" s="14">
        <f>SUMIFS('Hub Level'!F:F, 'Hub Level'!$A:$A, 'Hub Report'!$A232)</f>
        <v>2914</v>
      </c>
      <c r="G232" s="15">
        <f t="shared" si="42"/>
        <v>4.4612216884008238E-3</v>
      </c>
      <c r="H232" s="15">
        <f t="shared" si="43"/>
        <v>0.45538778311599176</v>
      </c>
      <c r="I232" s="14">
        <f>COUNTIFS('WM Level'!$D:$D,$A232,'WM Level'!$I:$I,I$140)</f>
        <v>0</v>
      </c>
      <c r="J232" s="14">
        <f>COUNTIFS('WM Level'!$D:$D,$A232,'WM Level'!$I:$I,J$140)</f>
        <v>0</v>
      </c>
      <c r="K232" s="14">
        <f>COUNTIFS('WM Level'!$D:$D,$A232,'WM Level'!$I:$I,K$140)</f>
        <v>0</v>
      </c>
      <c r="L232" s="14">
        <f t="shared" si="47"/>
        <v>0</v>
      </c>
      <c r="M232" s="16">
        <f t="shared" si="44"/>
        <v>0</v>
      </c>
      <c r="N232" s="16">
        <f t="shared" si="45"/>
        <v>0</v>
      </c>
      <c r="O232" s="16">
        <f t="shared" si="46"/>
        <v>0</v>
      </c>
    </row>
    <row r="233" spans="1:15" ht="15" thickBot="1" x14ac:dyDescent="0.4">
      <c r="A233" s="20" t="s">
        <v>356</v>
      </c>
      <c r="B233" s="14">
        <f>SUMIFS('Hub Level'!D:D,'Hub Level'!$A:$A, 'Hub Report'!$A233)</f>
        <v>9</v>
      </c>
      <c r="C233" s="14">
        <f>SUMIFS('Hub Level'!C:C, 'Hub Level'!$A:$A, 'Hub Report'!$A233)</f>
        <v>16</v>
      </c>
      <c r="D233" s="14">
        <f>SUMIFS('Hub Level'!E:E, 'Hub Level'!$A:$A, 'Hub Report'!$A233)</f>
        <v>607</v>
      </c>
      <c r="E233" s="14">
        <f>SUMIFS('Hub Level'!B:B, 'Hub Level'!$A:$A, 'Hub Report'!$A233)</f>
        <v>743</v>
      </c>
      <c r="F233" s="14">
        <f>SUMIFS('Hub Level'!F:F, 'Hub Level'!$A:$A, 'Hub Report'!$A233)</f>
        <v>1375</v>
      </c>
      <c r="G233" s="15">
        <f t="shared" si="42"/>
        <v>6.5454545454545453E-3</v>
      </c>
      <c r="H233" s="15">
        <f t="shared" si="43"/>
        <v>0.44800000000000001</v>
      </c>
      <c r="I233" s="14">
        <f>COUNTIFS('WM Level'!$D:$D,$A233,'WM Level'!$I:$I,I$140)</f>
        <v>0</v>
      </c>
      <c r="J233" s="14">
        <f>COUNTIFS('WM Level'!$D:$D,$A233,'WM Level'!$I:$I,J$140)</f>
        <v>0</v>
      </c>
      <c r="K233" s="14">
        <f>COUNTIFS('WM Level'!$D:$D,$A233,'WM Level'!$I:$I,K$140)</f>
        <v>0</v>
      </c>
      <c r="L233" s="14">
        <f t="shared" si="47"/>
        <v>0</v>
      </c>
      <c r="M233" s="16">
        <f t="shared" si="44"/>
        <v>0</v>
      </c>
      <c r="N233" s="16">
        <f t="shared" si="45"/>
        <v>0</v>
      </c>
      <c r="O233" s="16">
        <f t="shared" si="46"/>
        <v>0</v>
      </c>
    </row>
    <row r="234" spans="1:15" ht="15" thickBot="1" x14ac:dyDescent="0.4">
      <c r="A234" s="20" t="s">
        <v>359</v>
      </c>
      <c r="B234" s="14">
        <f>SUMIFS('Hub Level'!D:D,'Hub Level'!$A:$A, 'Hub Report'!$A234)</f>
        <v>29</v>
      </c>
      <c r="C234" s="14">
        <f>SUMIFS('Hub Level'!C:C, 'Hub Level'!$A:$A, 'Hub Report'!$A234)</f>
        <v>7</v>
      </c>
      <c r="D234" s="14">
        <f>SUMIFS('Hub Level'!E:E, 'Hub Level'!$A:$A, 'Hub Report'!$A234)</f>
        <v>1006</v>
      </c>
      <c r="E234" s="14">
        <f>SUMIFS('Hub Level'!B:B, 'Hub Level'!$A:$A, 'Hub Report'!$A234)</f>
        <v>2826</v>
      </c>
      <c r="F234" s="14">
        <f>SUMIFS('Hub Level'!F:F, 'Hub Level'!$A:$A, 'Hub Report'!$A234)</f>
        <v>3868</v>
      </c>
      <c r="G234" s="15">
        <f t="shared" si="42"/>
        <v>7.4974146845915197E-3</v>
      </c>
      <c r="H234" s="15">
        <f t="shared" si="43"/>
        <v>0.2675801447776629</v>
      </c>
      <c r="I234" s="14">
        <f>COUNTIFS('WM Level'!$D:$D,$A234,'WM Level'!$I:$I,I$140)</f>
        <v>0</v>
      </c>
      <c r="J234" s="14">
        <f>COUNTIFS('WM Level'!$D:$D,$A234,'WM Level'!$I:$I,J$140)</f>
        <v>0</v>
      </c>
      <c r="K234" s="14">
        <f>COUNTIFS('WM Level'!$D:$D,$A234,'WM Level'!$I:$I,K$140)</f>
        <v>0</v>
      </c>
      <c r="L234" s="14">
        <f t="shared" si="47"/>
        <v>0</v>
      </c>
      <c r="M234" s="16">
        <f t="shared" si="44"/>
        <v>0</v>
      </c>
      <c r="N234" s="16">
        <f t="shared" si="45"/>
        <v>0</v>
      </c>
      <c r="O234" s="16">
        <f t="shared" si="46"/>
        <v>0</v>
      </c>
    </row>
    <row r="235" spans="1:15" ht="15" thickBot="1" x14ac:dyDescent="0.4">
      <c r="A235" s="20" t="s">
        <v>361</v>
      </c>
      <c r="B235" s="14">
        <f>SUMIFS('Hub Level'!D:D,'Hub Level'!$A:$A, 'Hub Report'!$A235)</f>
        <v>1</v>
      </c>
      <c r="C235" s="14">
        <f>SUMIFS('Hub Level'!C:C, 'Hub Level'!$A:$A, 'Hub Report'!$A235)</f>
        <v>9</v>
      </c>
      <c r="D235" s="14">
        <f>SUMIFS('Hub Level'!E:E, 'Hub Level'!$A:$A, 'Hub Report'!$A235)</f>
        <v>665</v>
      </c>
      <c r="E235" s="14">
        <f>SUMIFS('Hub Level'!B:B, 'Hub Level'!$A:$A, 'Hub Report'!$A235)</f>
        <v>781</v>
      </c>
      <c r="F235" s="14">
        <f>SUMIFS('Hub Level'!F:F, 'Hub Level'!$A:$A, 'Hub Report'!$A235)</f>
        <v>1456</v>
      </c>
      <c r="G235" s="15">
        <f t="shared" si="42"/>
        <v>6.8681318681318687E-4</v>
      </c>
      <c r="H235" s="15">
        <f t="shared" si="43"/>
        <v>0.4574175824175824</v>
      </c>
      <c r="I235" s="14">
        <f>COUNTIFS('WM Level'!$D:$D,$A235,'WM Level'!$I:$I,I$140)</f>
        <v>0</v>
      </c>
      <c r="J235" s="14">
        <f>COUNTIFS('WM Level'!$D:$D,$A235,'WM Level'!$I:$I,J$140)</f>
        <v>0</v>
      </c>
      <c r="K235" s="14">
        <f>COUNTIFS('WM Level'!$D:$D,$A235,'WM Level'!$I:$I,K$140)</f>
        <v>0</v>
      </c>
      <c r="L235" s="14">
        <f t="shared" si="47"/>
        <v>0</v>
      </c>
      <c r="M235" s="16">
        <f t="shared" si="44"/>
        <v>0</v>
      </c>
      <c r="N235" s="16">
        <f t="shared" si="45"/>
        <v>0</v>
      </c>
      <c r="O235" s="16">
        <f t="shared" si="46"/>
        <v>0</v>
      </c>
    </row>
    <row r="236" spans="1:15" ht="15" thickBot="1" x14ac:dyDescent="0.4">
      <c r="A236" s="20" t="s">
        <v>366</v>
      </c>
      <c r="B236" s="14">
        <f>SUMIFS('Hub Level'!D:D,'Hub Level'!$A:$A, 'Hub Report'!$A236)</f>
        <v>8</v>
      </c>
      <c r="C236" s="14">
        <f>SUMIFS('Hub Level'!C:C, 'Hub Level'!$A:$A, 'Hub Report'!$A236)</f>
        <v>10</v>
      </c>
      <c r="D236" s="14">
        <f>SUMIFS('Hub Level'!E:E, 'Hub Level'!$A:$A, 'Hub Report'!$A236)</f>
        <v>1807</v>
      </c>
      <c r="E236" s="14">
        <f>SUMIFS('Hub Level'!B:B, 'Hub Level'!$A:$A, 'Hub Report'!$A236)</f>
        <v>2200</v>
      </c>
      <c r="F236" s="14">
        <f>SUMIFS('Hub Level'!F:F, 'Hub Level'!$A:$A, 'Hub Report'!$A236)</f>
        <v>4025</v>
      </c>
      <c r="G236" s="15">
        <f t="shared" si="42"/>
        <v>1.9875776397515529E-3</v>
      </c>
      <c r="H236" s="15">
        <f t="shared" si="43"/>
        <v>0.45093167701863351</v>
      </c>
      <c r="I236" s="14">
        <f>COUNTIFS('WM Level'!$D:$D,$A236,'WM Level'!$I:$I,I$140)</f>
        <v>0</v>
      </c>
      <c r="J236" s="14">
        <f>COUNTIFS('WM Level'!$D:$D,$A236,'WM Level'!$I:$I,J$140)</f>
        <v>0</v>
      </c>
      <c r="K236" s="14">
        <f>COUNTIFS('WM Level'!$D:$D,$A236,'WM Level'!$I:$I,K$140)</f>
        <v>0</v>
      </c>
      <c r="L236" s="14">
        <f t="shared" si="47"/>
        <v>0</v>
      </c>
      <c r="M236" s="16">
        <f t="shared" si="44"/>
        <v>0</v>
      </c>
      <c r="N236" s="16">
        <f t="shared" si="45"/>
        <v>0</v>
      </c>
      <c r="O236" s="16">
        <f t="shared" si="46"/>
        <v>0</v>
      </c>
    </row>
    <row r="237" spans="1:15" ht="15" thickBot="1" x14ac:dyDescent="0.4">
      <c r="A237" s="20" t="s">
        <v>368</v>
      </c>
      <c r="B237" s="14">
        <f>SUMIFS('Hub Level'!D:D,'Hub Level'!$A:$A, 'Hub Report'!$A237)</f>
        <v>1</v>
      </c>
      <c r="C237" s="14">
        <f>SUMIFS('Hub Level'!C:C, 'Hub Level'!$A:$A, 'Hub Report'!$A237)</f>
        <v>3</v>
      </c>
      <c r="D237" s="14">
        <f>SUMIFS('Hub Level'!E:E, 'Hub Level'!$A:$A, 'Hub Report'!$A237)</f>
        <v>309</v>
      </c>
      <c r="E237" s="14">
        <f>SUMIFS('Hub Level'!B:B, 'Hub Level'!$A:$A, 'Hub Report'!$A237)</f>
        <v>1078</v>
      </c>
      <c r="F237" s="14">
        <f>SUMIFS('Hub Level'!F:F, 'Hub Level'!$A:$A, 'Hub Report'!$A237)</f>
        <v>1391</v>
      </c>
      <c r="G237" s="15">
        <f t="shared" si="42"/>
        <v>7.1890726096333576E-4</v>
      </c>
      <c r="H237" s="15">
        <f t="shared" si="43"/>
        <v>0.22286125089863407</v>
      </c>
      <c r="I237" s="14">
        <f>COUNTIFS('WM Level'!$D:$D,$A237,'WM Level'!$I:$I,I$140)</f>
        <v>0</v>
      </c>
      <c r="J237" s="14">
        <f>COUNTIFS('WM Level'!$D:$D,$A237,'WM Level'!$I:$I,J$140)</f>
        <v>0</v>
      </c>
      <c r="K237" s="14">
        <f>COUNTIFS('WM Level'!$D:$D,$A237,'WM Level'!$I:$I,K$140)</f>
        <v>0</v>
      </c>
      <c r="L237" s="14">
        <f t="shared" si="47"/>
        <v>0</v>
      </c>
      <c r="M237" s="16">
        <f t="shared" si="44"/>
        <v>0</v>
      </c>
      <c r="N237" s="16">
        <f t="shared" si="45"/>
        <v>0</v>
      </c>
      <c r="O237" s="16">
        <f t="shared" si="46"/>
        <v>0</v>
      </c>
    </row>
    <row r="238" spans="1:15" ht="15" thickBot="1" x14ac:dyDescent="0.4">
      <c r="A238" s="20" t="s">
        <v>369</v>
      </c>
      <c r="B238" s="14">
        <f>SUMIFS('Hub Level'!D:D,'Hub Level'!$A:$A, 'Hub Report'!$A238)</f>
        <v>30</v>
      </c>
      <c r="C238" s="14">
        <f>SUMIFS('Hub Level'!C:C, 'Hub Level'!$A:$A, 'Hub Report'!$A238)</f>
        <v>31</v>
      </c>
      <c r="D238" s="14">
        <f>SUMIFS('Hub Level'!E:E, 'Hub Level'!$A:$A, 'Hub Report'!$A238)</f>
        <v>2023</v>
      </c>
      <c r="E238" s="14">
        <f>SUMIFS('Hub Level'!B:B, 'Hub Level'!$A:$A, 'Hub Report'!$A238)</f>
        <v>4459</v>
      </c>
      <c r="F238" s="14">
        <f>SUMIFS('Hub Level'!F:F, 'Hub Level'!$A:$A, 'Hub Report'!$A238)</f>
        <v>6543</v>
      </c>
      <c r="G238" s="15">
        <f t="shared" si="42"/>
        <v>4.585052728106373E-3</v>
      </c>
      <c r="H238" s="15">
        <f t="shared" si="43"/>
        <v>0.31377044169341278</v>
      </c>
      <c r="I238" s="14">
        <f>COUNTIFS('WM Level'!$D:$D,$A238,'WM Level'!$I:$I,I$140)</f>
        <v>0</v>
      </c>
      <c r="J238" s="14">
        <f>COUNTIFS('WM Level'!$D:$D,$A238,'WM Level'!$I:$I,J$140)</f>
        <v>0</v>
      </c>
      <c r="K238" s="14">
        <f>COUNTIFS('WM Level'!$D:$D,$A238,'WM Level'!$I:$I,K$140)</f>
        <v>0</v>
      </c>
      <c r="L238" s="14">
        <f t="shared" si="47"/>
        <v>0</v>
      </c>
      <c r="M238" s="16">
        <f t="shared" si="44"/>
        <v>0</v>
      </c>
      <c r="N238" s="16">
        <f t="shared" si="45"/>
        <v>0</v>
      </c>
      <c r="O238" s="16">
        <f t="shared" si="46"/>
        <v>0</v>
      </c>
    </row>
    <row r="239" spans="1:15" ht="15" thickBot="1" x14ac:dyDescent="0.4">
      <c r="A239" s="20" t="s">
        <v>378</v>
      </c>
      <c r="B239" s="14">
        <f>SUMIFS('Hub Level'!D:D,'Hub Level'!$A:$A, 'Hub Report'!$A239)</f>
        <v>5</v>
      </c>
      <c r="C239" s="14">
        <f>SUMIFS('Hub Level'!C:C, 'Hub Level'!$A:$A, 'Hub Report'!$A239)</f>
        <v>7</v>
      </c>
      <c r="D239" s="14">
        <f>SUMIFS('Hub Level'!E:E, 'Hub Level'!$A:$A, 'Hub Report'!$A239)</f>
        <v>650</v>
      </c>
      <c r="E239" s="14">
        <f>SUMIFS('Hub Level'!B:B, 'Hub Level'!$A:$A, 'Hub Report'!$A239)</f>
        <v>2065</v>
      </c>
      <c r="F239" s="14">
        <f>SUMIFS('Hub Level'!F:F, 'Hub Level'!$A:$A, 'Hub Report'!$A239)</f>
        <v>2727</v>
      </c>
      <c r="G239" s="15">
        <f t="shared" si="42"/>
        <v>1.8335166850018336E-3</v>
      </c>
      <c r="H239" s="15">
        <f t="shared" si="43"/>
        <v>0.24019068573524019</v>
      </c>
      <c r="I239" s="14">
        <f>COUNTIFS('WM Level'!$D:$D,$A239,'WM Level'!$I:$I,I$140)</f>
        <v>0</v>
      </c>
      <c r="J239" s="14">
        <f>COUNTIFS('WM Level'!$D:$D,$A239,'WM Level'!$I:$I,J$140)</f>
        <v>0</v>
      </c>
      <c r="K239" s="14">
        <f>COUNTIFS('WM Level'!$D:$D,$A239,'WM Level'!$I:$I,K$140)</f>
        <v>0</v>
      </c>
      <c r="L239" s="14">
        <f t="shared" si="47"/>
        <v>0</v>
      </c>
      <c r="M239" s="16">
        <f t="shared" si="44"/>
        <v>0</v>
      </c>
      <c r="N239" s="16">
        <f t="shared" si="45"/>
        <v>0</v>
      </c>
      <c r="O239" s="16">
        <f t="shared" si="46"/>
        <v>0</v>
      </c>
    </row>
    <row r="240" spans="1:15" ht="15" thickBot="1" x14ac:dyDescent="0.4">
      <c r="A240" s="20" t="s">
        <v>381</v>
      </c>
      <c r="B240" s="14">
        <f>SUMIFS('Hub Level'!D:D,'Hub Level'!$A:$A, 'Hub Report'!$A240)</f>
        <v>29</v>
      </c>
      <c r="C240" s="14">
        <f>SUMIFS('Hub Level'!C:C, 'Hub Level'!$A:$A, 'Hub Report'!$A240)</f>
        <v>7</v>
      </c>
      <c r="D240" s="14">
        <f>SUMIFS('Hub Level'!E:E, 'Hub Level'!$A:$A, 'Hub Report'!$A240)</f>
        <v>810</v>
      </c>
      <c r="E240" s="14">
        <f>SUMIFS('Hub Level'!B:B, 'Hub Level'!$A:$A, 'Hub Report'!$A240)</f>
        <v>800</v>
      </c>
      <c r="F240" s="14">
        <f>SUMIFS('Hub Level'!F:F, 'Hub Level'!$A:$A, 'Hub Report'!$A240)</f>
        <v>1646</v>
      </c>
      <c r="G240" s="15">
        <f t="shared" si="42"/>
        <v>1.7618469015795869E-2</v>
      </c>
      <c r="H240" s="15">
        <f t="shared" si="43"/>
        <v>0.50972053462940459</v>
      </c>
      <c r="I240" s="14">
        <f>COUNTIFS('WM Level'!$D:$D,$A240,'WM Level'!$I:$I,I$140)</f>
        <v>0</v>
      </c>
      <c r="J240" s="14">
        <f>COUNTIFS('WM Level'!$D:$D,$A240,'WM Level'!$I:$I,J$140)</f>
        <v>0</v>
      </c>
      <c r="K240" s="14">
        <f>COUNTIFS('WM Level'!$D:$D,$A240,'WM Level'!$I:$I,K$140)</f>
        <v>0</v>
      </c>
      <c r="L240" s="14">
        <f t="shared" si="47"/>
        <v>0</v>
      </c>
      <c r="M240" s="16">
        <f t="shared" si="44"/>
        <v>0</v>
      </c>
      <c r="N240" s="16">
        <f t="shared" si="45"/>
        <v>0</v>
      </c>
      <c r="O240" s="16">
        <f t="shared" si="46"/>
        <v>0</v>
      </c>
    </row>
    <row r="241" spans="1:15" ht="15" thickBot="1" x14ac:dyDescent="0.4">
      <c r="A241" s="20" t="s">
        <v>383</v>
      </c>
      <c r="B241" s="14">
        <f>SUMIFS('Hub Level'!D:D,'Hub Level'!$A:$A, 'Hub Report'!$A241)</f>
        <v>9</v>
      </c>
      <c r="C241" s="14">
        <f>SUMIFS('Hub Level'!C:C, 'Hub Level'!$A:$A, 'Hub Report'!$A241)</f>
        <v>6</v>
      </c>
      <c r="D241" s="14">
        <f>SUMIFS('Hub Level'!E:E, 'Hub Level'!$A:$A, 'Hub Report'!$A241)</f>
        <v>525</v>
      </c>
      <c r="E241" s="14">
        <f>SUMIFS('Hub Level'!B:B, 'Hub Level'!$A:$A, 'Hub Report'!$A241)</f>
        <v>926</v>
      </c>
      <c r="F241" s="14">
        <f>SUMIFS('Hub Level'!F:F, 'Hub Level'!$A:$A, 'Hub Report'!$A241)</f>
        <v>1466</v>
      </c>
      <c r="G241" s="15">
        <f t="shared" si="42"/>
        <v>6.1391541609822648E-3</v>
      </c>
      <c r="H241" s="15">
        <f t="shared" si="43"/>
        <v>0.36425648021828105</v>
      </c>
      <c r="I241" s="14">
        <f>COUNTIFS('WM Level'!$D:$D,$A241,'WM Level'!$I:$I,I$140)</f>
        <v>0</v>
      </c>
      <c r="J241" s="14">
        <f>COUNTIFS('WM Level'!$D:$D,$A241,'WM Level'!$I:$I,J$140)</f>
        <v>0</v>
      </c>
      <c r="K241" s="14">
        <f>COUNTIFS('WM Level'!$D:$D,$A241,'WM Level'!$I:$I,K$140)</f>
        <v>0</v>
      </c>
      <c r="L241" s="14">
        <f t="shared" si="47"/>
        <v>0</v>
      </c>
      <c r="M241" s="16">
        <f t="shared" si="44"/>
        <v>0</v>
      </c>
      <c r="N241" s="16">
        <f t="shared" si="45"/>
        <v>0</v>
      </c>
      <c r="O241" s="16">
        <f t="shared" si="46"/>
        <v>0</v>
      </c>
    </row>
    <row r="242" spans="1:15" ht="15" thickBot="1" x14ac:dyDescent="0.4">
      <c r="A242" s="20" t="s">
        <v>385</v>
      </c>
      <c r="B242" s="14">
        <f>SUMIFS('Hub Level'!D:D,'Hub Level'!$A:$A, 'Hub Report'!$A242)</f>
        <v>18</v>
      </c>
      <c r="C242" s="14">
        <f>SUMIFS('Hub Level'!C:C, 'Hub Level'!$A:$A, 'Hub Report'!$A242)</f>
        <v>4</v>
      </c>
      <c r="D242" s="14">
        <f>SUMIFS('Hub Level'!E:E, 'Hub Level'!$A:$A, 'Hub Report'!$A242)</f>
        <v>884</v>
      </c>
      <c r="E242" s="14">
        <f>SUMIFS('Hub Level'!B:B, 'Hub Level'!$A:$A, 'Hub Report'!$A242)</f>
        <v>2023</v>
      </c>
      <c r="F242" s="14">
        <f>SUMIFS('Hub Level'!F:F, 'Hub Level'!$A:$A, 'Hub Report'!$A242)</f>
        <v>2929</v>
      </c>
      <c r="G242" s="15">
        <f t="shared" si="42"/>
        <v>6.1454421304199388E-3</v>
      </c>
      <c r="H242" s="15">
        <f t="shared" si="43"/>
        <v>0.30795493342437691</v>
      </c>
      <c r="I242" s="14">
        <f>COUNTIFS('WM Level'!$D:$D,$A242,'WM Level'!$I:$I,I$140)</f>
        <v>0</v>
      </c>
      <c r="J242" s="14">
        <f>COUNTIFS('WM Level'!$D:$D,$A242,'WM Level'!$I:$I,J$140)</f>
        <v>0</v>
      </c>
      <c r="K242" s="14">
        <f>COUNTIFS('WM Level'!$D:$D,$A242,'WM Level'!$I:$I,K$140)</f>
        <v>0</v>
      </c>
      <c r="L242" s="14">
        <f t="shared" si="47"/>
        <v>0</v>
      </c>
      <c r="M242" s="16">
        <f t="shared" si="44"/>
        <v>0</v>
      </c>
      <c r="N242" s="16">
        <f t="shared" si="45"/>
        <v>0</v>
      </c>
      <c r="O242" s="16">
        <f t="shared" si="46"/>
        <v>0</v>
      </c>
    </row>
    <row r="243" spans="1:15" ht="15" thickBot="1" x14ac:dyDescent="0.4">
      <c r="A243" s="20" t="s">
        <v>389</v>
      </c>
      <c r="B243" s="14">
        <f>SUMIFS('Hub Level'!D:D,'Hub Level'!$A:$A, 'Hub Report'!$A243)</f>
        <v>3</v>
      </c>
      <c r="C243" s="14">
        <f>SUMIFS('Hub Level'!C:C, 'Hub Level'!$A:$A, 'Hub Report'!$A243)</f>
        <v>10</v>
      </c>
      <c r="D243" s="14">
        <f>SUMIFS('Hub Level'!E:E, 'Hub Level'!$A:$A, 'Hub Report'!$A243)</f>
        <v>1337</v>
      </c>
      <c r="E243" s="14">
        <f>SUMIFS('Hub Level'!B:B, 'Hub Level'!$A:$A, 'Hub Report'!$A243)</f>
        <v>1192</v>
      </c>
      <c r="F243" s="14">
        <f>SUMIFS('Hub Level'!F:F, 'Hub Level'!$A:$A, 'Hub Report'!$A243)</f>
        <v>2542</v>
      </c>
      <c r="G243" s="15">
        <f t="shared" si="42"/>
        <v>1.1801730920535012E-3</v>
      </c>
      <c r="H243" s="15">
        <f t="shared" si="43"/>
        <v>0.52714398111723049</v>
      </c>
      <c r="I243" s="14">
        <f>COUNTIFS('WM Level'!$D:$D,$A243,'WM Level'!$I:$I,I$140)</f>
        <v>0</v>
      </c>
      <c r="J243" s="14">
        <f>COUNTIFS('WM Level'!$D:$D,$A243,'WM Level'!$I:$I,J$140)</f>
        <v>0</v>
      </c>
      <c r="K243" s="14">
        <f>COUNTIFS('WM Level'!$D:$D,$A243,'WM Level'!$I:$I,K$140)</f>
        <v>0</v>
      </c>
      <c r="L243" s="14">
        <f t="shared" si="47"/>
        <v>0</v>
      </c>
      <c r="M243" s="16">
        <f t="shared" si="44"/>
        <v>0</v>
      </c>
      <c r="N243" s="16">
        <f t="shared" si="45"/>
        <v>0</v>
      </c>
      <c r="O243" s="16">
        <f t="shared" si="46"/>
        <v>0</v>
      </c>
    </row>
    <row r="244" spans="1:15" ht="15" thickBot="1" x14ac:dyDescent="0.4">
      <c r="A244" s="20" t="s">
        <v>394</v>
      </c>
      <c r="B244" s="14">
        <f>SUMIFS('Hub Level'!D:D,'Hub Level'!$A:$A, 'Hub Report'!$A244)</f>
        <v>27</v>
      </c>
      <c r="C244" s="14">
        <f>SUMIFS('Hub Level'!C:C, 'Hub Level'!$A:$A, 'Hub Report'!$A244)</f>
        <v>5</v>
      </c>
      <c r="D244" s="14">
        <f>SUMIFS('Hub Level'!E:E, 'Hub Level'!$A:$A, 'Hub Report'!$A244)</f>
        <v>602</v>
      </c>
      <c r="E244" s="14">
        <f>SUMIFS('Hub Level'!B:B, 'Hub Level'!$A:$A, 'Hub Report'!$A244)</f>
        <v>839</v>
      </c>
      <c r="F244" s="14">
        <f>SUMIFS('Hub Level'!F:F, 'Hub Level'!$A:$A, 'Hub Report'!$A244)</f>
        <v>1473</v>
      </c>
      <c r="G244" s="15">
        <f t="shared" si="42"/>
        <v>1.8329938900203666E-2</v>
      </c>
      <c r="H244" s="15">
        <f t="shared" si="43"/>
        <v>0.4270196877121521</v>
      </c>
      <c r="I244" s="14">
        <f>COUNTIFS('WM Level'!$D:$D,$A244,'WM Level'!$I:$I,I$140)</f>
        <v>0</v>
      </c>
      <c r="J244" s="14">
        <f>COUNTIFS('WM Level'!$D:$D,$A244,'WM Level'!$I:$I,J$140)</f>
        <v>0</v>
      </c>
      <c r="K244" s="14">
        <f>COUNTIFS('WM Level'!$D:$D,$A244,'WM Level'!$I:$I,K$140)</f>
        <v>0</v>
      </c>
      <c r="L244" s="14">
        <f t="shared" si="47"/>
        <v>0</v>
      </c>
      <c r="M244" s="16">
        <f t="shared" si="44"/>
        <v>0</v>
      </c>
      <c r="N244" s="16">
        <f t="shared" si="45"/>
        <v>0</v>
      </c>
      <c r="O244" s="16">
        <f t="shared" si="46"/>
        <v>0</v>
      </c>
    </row>
    <row r="245" spans="1:15" ht="15" thickBot="1" x14ac:dyDescent="0.4">
      <c r="A245" s="20" t="s">
        <v>397</v>
      </c>
      <c r="B245" s="14">
        <f>SUMIFS('Hub Level'!D:D,'Hub Level'!$A:$A, 'Hub Report'!$A245)</f>
        <v>8</v>
      </c>
      <c r="C245" s="14">
        <f>SUMIFS('Hub Level'!C:C, 'Hub Level'!$A:$A, 'Hub Report'!$A245)</f>
        <v>30</v>
      </c>
      <c r="D245" s="14">
        <f>SUMIFS('Hub Level'!E:E, 'Hub Level'!$A:$A, 'Hub Report'!$A245)</f>
        <v>1254</v>
      </c>
      <c r="E245" s="14">
        <f>SUMIFS('Hub Level'!B:B, 'Hub Level'!$A:$A, 'Hub Report'!$A245)</f>
        <v>1574</v>
      </c>
      <c r="F245" s="14">
        <f>SUMIFS('Hub Level'!F:F, 'Hub Level'!$A:$A, 'Hub Report'!$A245)</f>
        <v>2866</v>
      </c>
      <c r="G245" s="15">
        <f t="shared" si="42"/>
        <v>2.7913468248429866E-3</v>
      </c>
      <c r="H245" s="15">
        <f t="shared" si="43"/>
        <v>0.44033496161898117</v>
      </c>
      <c r="I245" s="14">
        <f>COUNTIFS('WM Level'!$D:$D,$A245,'WM Level'!$I:$I,I$140)</f>
        <v>0</v>
      </c>
      <c r="J245" s="14">
        <f>COUNTIFS('WM Level'!$D:$D,$A245,'WM Level'!$I:$I,J$140)</f>
        <v>0</v>
      </c>
      <c r="K245" s="14">
        <f>COUNTIFS('WM Level'!$D:$D,$A245,'WM Level'!$I:$I,K$140)</f>
        <v>0</v>
      </c>
      <c r="L245" s="14">
        <f t="shared" si="47"/>
        <v>0</v>
      </c>
      <c r="M245" s="16">
        <f t="shared" si="44"/>
        <v>0</v>
      </c>
      <c r="N245" s="16">
        <f t="shared" si="45"/>
        <v>0</v>
      </c>
      <c r="O245" s="16">
        <f t="shared" si="46"/>
        <v>0</v>
      </c>
    </row>
    <row r="246" spans="1:15" ht="15" thickBot="1" x14ac:dyDescent="0.4">
      <c r="A246" s="20" t="s">
        <v>401</v>
      </c>
      <c r="B246" s="14">
        <f>SUMIFS('Hub Level'!D:D,'Hub Level'!$A:$A, 'Hub Report'!$A246)</f>
        <v>1</v>
      </c>
      <c r="C246" s="14">
        <f>SUMIFS('Hub Level'!C:C, 'Hub Level'!$A:$A, 'Hub Report'!$A246)</f>
        <v>10</v>
      </c>
      <c r="D246" s="14">
        <f>SUMIFS('Hub Level'!E:E, 'Hub Level'!$A:$A, 'Hub Report'!$A246)</f>
        <v>287</v>
      </c>
      <c r="E246" s="14">
        <f>SUMIFS('Hub Level'!B:B, 'Hub Level'!$A:$A, 'Hub Report'!$A246)</f>
        <v>1767</v>
      </c>
      <c r="F246" s="14">
        <f>SUMIFS('Hub Level'!F:F, 'Hub Level'!$A:$A, 'Hub Report'!$A246)</f>
        <v>2065</v>
      </c>
      <c r="G246" s="15">
        <f t="shared" si="42"/>
        <v>4.8426150121065375E-4</v>
      </c>
      <c r="H246" s="15">
        <f t="shared" si="43"/>
        <v>0.13946731234866827</v>
      </c>
      <c r="I246" s="14">
        <f>COUNTIFS('WM Level'!$D:$D,$A246,'WM Level'!$I:$I,I$140)</f>
        <v>0</v>
      </c>
      <c r="J246" s="14">
        <f>COUNTIFS('WM Level'!$D:$D,$A246,'WM Level'!$I:$I,J$140)</f>
        <v>0</v>
      </c>
      <c r="K246" s="14">
        <f>COUNTIFS('WM Level'!$D:$D,$A246,'WM Level'!$I:$I,K$140)</f>
        <v>0</v>
      </c>
      <c r="L246" s="14">
        <f t="shared" si="47"/>
        <v>0</v>
      </c>
      <c r="M246" s="16">
        <f t="shared" si="44"/>
        <v>0</v>
      </c>
      <c r="N246" s="16">
        <f t="shared" si="45"/>
        <v>0</v>
      </c>
      <c r="O246" s="16">
        <f t="shared" si="46"/>
        <v>0</v>
      </c>
    </row>
    <row r="247" spans="1:15" ht="15" thickBot="1" x14ac:dyDescent="0.4">
      <c r="A247" s="20" t="s">
        <v>402</v>
      </c>
      <c r="B247" s="14">
        <f>SUMIFS('Hub Level'!D:D,'Hub Level'!$A:$A, 'Hub Report'!$A247)</f>
        <v>0</v>
      </c>
      <c r="C247" s="14">
        <f>SUMIFS('Hub Level'!C:C, 'Hub Level'!$A:$A, 'Hub Report'!$A247)</f>
        <v>12</v>
      </c>
      <c r="D247" s="14">
        <f>SUMIFS('Hub Level'!E:E, 'Hub Level'!$A:$A, 'Hub Report'!$A247)</f>
        <v>331</v>
      </c>
      <c r="E247" s="14">
        <f>SUMIFS('Hub Level'!B:B, 'Hub Level'!$A:$A, 'Hub Report'!$A247)</f>
        <v>861</v>
      </c>
      <c r="F247" s="14">
        <f>SUMIFS('Hub Level'!F:F, 'Hub Level'!$A:$A, 'Hub Report'!$A247)</f>
        <v>1204</v>
      </c>
      <c r="G247" s="15">
        <f t="shared" si="42"/>
        <v>0</v>
      </c>
      <c r="H247" s="15">
        <f t="shared" si="43"/>
        <v>0.27491694352159468</v>
      </c>
      <c r="I247" s="14">
        <f>COUNTIFS('WM Level'!$D:$D,$A247,'WM Level'!$I:$I,I$140)</f>
        <v>0</v>
      </c>
      <c r="J247" s="14">
        <f>COUNTIFS('WM Level'!$D:$D,$A247,'WM Level'!$I:$I,J$140)</f>
        <v>0</v>
      </c>
      <c r="K247" s="14">
        <f>COUNTIFS('WM Level'!$D:$D,$A247,'WM Level'!$I:$I,K$140)</f>
        <v>0</v>
      </c>
      <c r="L247" s="14">
        <f t="shared" si="47"/>
        <v>0</v>
      </c>
      <c r="M247" s="16">
        <f t="shared" si="44"/>
        <v>0</v>
      </c>
      <c r="N247" s="16">
        <f t="shared" si="45"/>
        <v>0</v>
      </c>
      <c r="O247" s="16">
        <f t="shared" si="46"/>
        <v>0</v>
      </c>
    </row>
    <row r="248" spans="1:15" ht="15" thickBot="1" x14ac:dyDescent="0.4">
      <c r="A248" s="20" t="s">
        <v>403</v>
      </c>
      <c r="B248" s="14">
        <f>SUMIFS('Hub Level'!D:D,'Hub Level'!$A:$A, 'Hub Report'!$A248)</f>
        <v>1</v>
      </c>
      <c r="C248" s="14">
        <f>SUMIFS('Hub Level'!C:C, 'Hub Level'!$A:$A, 'Hub Report'!$A248)</f>
        <v>0</v>
      </c>
      <c r="D248" s="14">
        <f>SUMIFS('Hub Level'!E:E, 'Hub Level'!$A:$A, 'Hub Report'!$A248)</f>
        <v>171</v>
      </c>
      <c r="E248" s="14">
        <f>SUMIFS('Hub Level'!B:B, 'Hub Level'!$A:$A, 'Hub Report'!$A248)</f>
        <v>202</v>
      </c>
      <c r="F248" s="14">
        <f>SUMIFS('Hub Level'!F:F, 'Hub Level'!$A:$A, 'Hub Report'!$A248)</f>
        <v>374</v>
      </c>
      <c r="G248" s="15">
        <f t="shared" si="42"/>
        <v>2.6737967914438501E-3</v>
      </c>
      <c r="H248" s="15">
        <f t="shared" si="43"/>
        <v>0.45989304812834225</v>
      </c>
      <c r="I248" s="14">
        <f>COUNTIFS('WM Level'!$D:$D,$A248,'WM Level'!$I:$I,I$140)</f>
        <v>0</v>
      </c>
      <c r="J248" s="14">
        <f>COUNTIFS('WM Level'!$D:$D,$A248,'WM Level'!$I:$I,J$140)</f>
        <v>0</v>
      </c>
      <c r="K248" s="14">
        <f>COUNTIFS('WM Level'!$D:$D,$A248,'WM Level'!$I:$I,K$140)</f>
        <v>0</v>
      </c>
      <c r="L248" s="14">
        <f t="shared" si="47"/>
        <v>0</v>
      </c>
      <c r="M248" s="16">
        <f t="shared" si="44"/>
        <v>0</v>
      </c>
      <c r="N248" s="16">
        <f t="shared" si="45"/>
        <v>0</v>
      </c>
      <c r="O248" s="16">
        <f t="shared" si="46"/>
        <v>0</v>
      </c>
    </row>
    <row r="249" spans="1:15" ht="15" thickBot="1" x14ac:dyDescent="0.4">
      <c r="A249" s="20" t="s">
        <v>406</v>
      </c>
      <c r="B249" s="14">
        <f>SUMIFS('Hub Level'!D:D,'Hub Level'!$A:$A, 'Hub Report'!$A249)</f>
        <v>14</v>
      </c>
      <c r="C249" s="14">
        <f>SUMIFS('Hub Level'!C:C, 'Hub Level'!$A:$A, 'Hub Report'!$A249)</f>
        <v>14</v>
      </c>
      <c r="D249" s="14">
        <f>SUMIFS('Hub Level'!E:E, 'Hub Level'!$A:$A, 'Hub Report'!$A249)</f>
        <v>426</v>
      </c>
      <c r="E249" s="14">
        <f>SUMIFS('Hub Level'!B:B, 'Hub Level'!$A:$A, 'Hub Report'!$A249)</f>
        <v>823</v>
      </c>
      <c r="F249" s="14">
        <f>SUMIFS('Hub Level'!F:F, 'Hub Level'!$A:$A, 'Hub Report'!$A249)</f>
        <v>1277</v>
      </c>
      <c r="G249" s="15">
        <f t="shared" si="42"/>
        <v>1.0963194988253719E-2</v>
      </c>
      <c r="H249" s="15">
        <f t="shared" si="43"/>
        <v>0.34455755677368832</v>
      </c>
      <c r="I249" s="14">
        <f>COUNTIFS('WM Level'!$D:$D,$A249,'WM Level'!$I:$I,I$140)</f>
        <v>0</v>
      </c>
      <c r="J249" s="14">
        <f>COUNTIFS('WM Level'!$D:$D,$A249,'WM Level'!$I:$I,J$140)</f>
        <v>0</v>
      </c>
      <c r="K249" s="14">
        <f>COUNTIFS('WM Level'!$D:$D,$A249,'WM Level'!$I:$I,K$140)</f>
        <v>0</v>
      </c>
      <c r="L249" s="14">
        <f t="shared" si="47"/>
        <v>0</v>
      </c>
      <c r="M249" s="16">
        <f t="shared" si="44"/>
        <v>0</v>
      </c>
      <c r="N249" s="16">
        <f t="shared" si="45"/>
        <v>0</v>
      </c>
      <c r="O249" s="16">
        <f t="shared" si="46"/>
        <v>0</v>
      </c>
    </row>
    <row r="250" spans="1:15" ht="15" thickBot="1" x14ac:dyDescent="0.4">
      <c r="A250" s="20" t="s">
        <v>409</v>
      </c>
      <c r="B250" s="14">
        <f>SUMIFS('Hub Level'!D:D,'Hub Level'!$A:$A, 'Hub Report'!$A250)</f>
        <v>0</v>
      </c>
      <c r="C250" s="14">
        <f>SUMIFS('Hub Level'!C:C, 'Hub Level'!$A:$A, 'Hub Report'!$A250)</f>
        <v>6</v>
      </c>
      <c r="D250" s="14">
        <f>SUMIFS('Hub Level'!E:E, 'Hub Level'!$A:$A, 'Hub Report'!$A250)</f>
        <v>219</v>
      </c>
      <c r="E250" s="14">
        <f>SUMIFS('Hub Level'!B:B, 'Hub Level'!$A:$A, 'Hub Report'!$A250)</f>
        <v>1032</v>
      </c>
      <c r="F250" s="14">
        <f>SUMIFS('Hub Level'!F:F, 'Hub Level'!$A:$A, 'Hub Report'!$A250)</f>
        <v>1257</v>
      </c>
      <c r="G250" s="15">
        <f t="shared" si="42"/>
        <v>0</v>
      </c>
      <c r="H250" s="15">
        <f t="shared" si="43"/>
        <v>0.17422434367541767</v>
      </c>
      <c r="I250" s="14">
        <f>COUNTIFS('WM Level'!$D:$D,$A250,'WM Level'!$I:$I,I$140)</f>
        <v>0</v>
      </c>
      <c r="J250" s="14">
        <f>COUNTIFS('WM Level'!$D:$D,$A250,'WM Level'!$I:$I,J$140)</f>
        <v>0</v>
      </c>
      <c r="K250" s="14">
        <f>COUNTIFS('WM Level'!$D:$D,$A250,'WM Level'!$I:$I,K$140)</f>
        <v>0</v>
      </c>
      <c r="L250" s="14">
        <f t="shared" si="47"/>
        <v>0</v>
      </c>
      <c r="M250" s="16">
        <f t="shared" si="44"/>
        <v>0</v>
      </c>
      <c r="N250" s="16">
        <f t="shared" si="45"/>
        <v>0</v>
      </c>
      <c r="O250" s="16">
        <f t="shared" si="46"/>
        <v>0</v>
      </c>
    </row>
    <row r="251" spans="1:15" ht="15" thickBot="1" x14ac:dyDescent="0.4">
      <c r="A251" s="20" t="s">
        <v>410</v>
      </c>
      <c r="B251" s="14">
        <f>SUMIFS('Hub Level'!D:D,'Hub Level'!$A:$A, 'Hub Report'!$A251)</f>
        <v>0</v>
      </c>
      <c r="C251" s="14">
        <f>SUMIFS('Hub Level'!C:C, 'Hub Level'!$A:$A, 'Hub Report'!$A251)</f>
        <v>10</v>
      </c>
      <c r="D251" s="14">
        <f>SUMIFS('Hub Level'!E:E, 'Hub Level'!$A:$A, 'Hub Report'!$A251)</f>
        <v>446</v>
      </c>
      <c r="E251" s="14">
        <f>SUMIFS('Hub Level'!B:B, 'Hub Level'!$A:$A, 'Hub Report'!$A251)</f>
        <v>1116</v>
      </c>
      <c r="F251" s="14">
        <f>SUMIFS('Hub Level'!F:F, 'Hub Level'!$A:$A, 'Hub Report'!$A251)</f>
        <v>1572</v>
      </c>
      <c r="G251" s="15">
        <f t="shared" si="42"/>
        <v>0</v>
      </c>
      <c r="H251" s="15">
        <f t="shared" si="43"/>
        <v>0.28371501272264632</v>
      </c>
      <c r="I251" s="14">
        <f>COUNTIFS('WM Level'!$D:$D,$A251,'WM Level'!$I:$I,I$140)</f>
        <v>0</v>
      </c>
      <c r="J251" s="14">
        <f>COUNTIFS('WM Level'!$D:$D,$A251,'WM Level'!$I:$I,J$140)</f>
        <v>0</v>
      </c>
      <c r="K251" s="14">
        <f>COUNTIFS('WM Level'!$D:$D,$A251,'WM Level'!$I:$I,K$140)</f>
        <v>0</v>
      </c>
      <c r="L251" s="14">
        <f t="shared" si="47"/>
        <v>0</v>
      </c>
      <c r="M251" s="16">
        <f t="shared" si="44"/>
        <v>0</v>
      </c>
      <c r="N251" s="16">
        <f t="shared" si="45"/>
        <v>0</v>
      </c>
      <c r="O251" s="16">
        <f t="shared" si="46"/>
        <v>0</v>
      </c>
    </row>
    <row r="252" spans="1:15" ht="15" thickBot="1" x14ac:dyDescent="0.4">
      <c r="A252" s="20" t="s">
        <v>1179</v>
      </c>
      <c r="B252" s="14">
        <f>SUMIFS('Hub Level'!D:D,'Hub Level'!$A:$A, 'Hub Report'!$A252)</f>
        <v>7</v>
      </c>
      <c r="C252" s="14">
        <f>SUMIFS('Hub Level'!C:C, 'Hub Level'!$A:$A, 'Hub Report'!$A252)</f>
        <v>13</v>
      </c>
      <c r="D252" s="14">
        <f>SUMIFS('Hub Level'!E:E, 'Hub Level'!$A:$A, 'Hub Report'!$A252)</f>
        <v>1635</v>
      </c>
      <c r="E252" s="14">
        <f>SUMIFS('Hub Level'!B:B, 'Hub Level'!$A:$A, 'Hub Report'!$A252)</f>
        <v>1077</v>
      </c>
      <c r="F252" s="14">
        <f>SUMIFS('Hub Level'!F:F, 'Hub Level'!$A:$A, 'Hub Report'!$A252)</f>
        <v>2732</v>
      </c>
      <c r="G252" s="15">
        <f t="shared" si="42"/>
        <v>2.5622254758418742E-3</v>
      </c>
      <c r="H252" s="15">
        <f t="shared" si="43"/>
        <v>0.60102489019033678</v>
      </c>
      <c r="I252" s="14">
        <f>COUNTIFS('WM Level'!$D:$D,$A252,'WM Level'!$I:$I,I$140)</f>
        <v>0</v>
      </c>
      <c r="J252" s="14">
        <f>COUNTIFS('WM Level'!$D:$D,$A252,'WM Level'!$I:$I,J$140)</f>
        <v>0</v>
      </c>
      <c r="K252" s="14">
        <f>COUNTIFS('WM Level'!$D:$D,$A252,'WM Level'!$I:$I,K$140)</f>
        <v>0</v>
      </c>
      <c r="L252" s="14">
        <f t="shared" si="47"/>
        <v>0</v>
      </c>
      <c r="M252" s="16">
        <f t="shared" si="44"/>
        <v>0</v>
      </c>
      <c r="N252" s="16">
        <f t="shared" si="45"/>
        <v>0</v>
      </c>
      <c r="O252" s="16">
        <f t="shared" si="46"/>
        <v>0</v>
      </c>
    </row>
    <row r="253" spans="1:15" ht="15" thickBot="1" x14ac:dyDescent="0.4">
      <c r="A253" s="20" t="s">
        <v>421</v>
      </c>
      <c r="B253" s="14">
        <f>SUMIFS('Hub Level'!D:D,'Hub Level'!$A:$A, 'Hub Report'!$A253)</f>
        <v>14</v>
      </c>
      <c r="C253" s="14">
        <f>SUMIFS('Hub Level'!C:C, 'Hub Level'!$A:$A, 'Hub Report'!$A253)</f>
        <v>5</v>
      </c>
      <c r="D253" s="14">
        <f>SUMIFS('Hub Level'!E:E, 'Hub Level'!$A:$A, 'Hub Report'!$A253)</f>
        <v>787</v>
      </c>
      <c r="E253" s="14">
        <f>SUMIFS('Hub Level'!B:B, 'Hub Level'!$A:$A, 'Hub Report'!$A253)</f>
        <v>1820</v>
      </c>
      <c r="F253" s="14">
        <f>SUMIFS('Hub Level'!F:F, 'Hub Level'!$A:$A, 'Hub Report'!$A253)</f>
        <v>2626</v>
      </c>
      <c r="G253" s="15">
        <f t="shared" si="42"/>
        <v>5.3313023610053311E-3</v>
      </c>
      <c r="H253" s="15">
        <f t="shared" si="43"/>
        <v>0.30502665651180505</v>
      </c>
      <c r="I253" s="14">
        <f>COUNTIFS('WM Level'!$D:$D,$A253,'WM Level'!$I:$I,I$140)</f>
        <v>0</v>
      </c>
      <c r="J253" s="14">
        <f>COUNTIFS('WM Level'!$D:$D,$A253,'WM Level'!$I:$I,J$140)</f>
        <v>0</v>
      </c>
      <c r="K253" s="14">
        <f>COUNTIFS('WM Level'!$D:$D,$A253,'WM Level'!$I:$I,K$140)</f>
        <v>0</v>
      </c>
      <c r="L253" s="14">
        <f t="shared" si="47"/>
        <v>0</v>
      </c>
      <c r="M253" s="16">
        <f t="shared" si="44"/>
        <v>0</v>
      </c>
      <c r="N253" s="16">
        <f t="shared" si="45"/>
        <v>0</v>
      </c>
      <c r="O253" s="16">
        <f t="shared" si="46"/>
        <v>0</v>
      </c>
    </row>
    <row r="254" spans="1:15" ht="15" thickBot="1" x14ac:dyDescent="0.4">
      <c r="A254" s="20" t="s">
        <v>422</v>
      </c>
      <c r="B254" s="14">
        <f>SUMIFS('Hub Level'!D:D,'Hub Level'!$A:$A, 'Hub Report'!$A254)</f>
        <v>0</v>
      </c>
      <c r="C254" s="14">
        <f>SUMIFS('Hub Level'!C:C, 'Hub Level'!$A:$A, 'Hub Report'!$A254)</f>
        <v>2</v>
      </c>
      <c r="D254" s="14">
        <f>SUMIFS('Hub Level'!E:E, 'Hub Level'!$A:$A, 'Hub Report'!$A254)</f>
        <v>58</v>
      </c>
      <c r="E254" s="14">
        <f>SUMIFS('Hub Level'!B:B, 'Hub Level'!$A:$A, 'Hub Report'!$A254)</f>
        <v>190</v>
      </c>
      <c r="F254" s="14">
        <f>SUMIFS('Hub Level'!F:F, 'Hub Level'!$A:$A, 'Hub Report'!$A254)</f>
        <v>250</v>
      </c>
      <c r="G254" s="15">
        <f t="shared" si="42"/>
        <v>0</v>
      </c>
      <c r="H254" s="15">
        <f t="shared" si="43"/>
        <v>0.23200000000000001</v>
      </c>
      <c r="I254" s="14">
        <f>COUNTIFS('WM Level'!$D:$D,$A254,'WM Level'!$I:$I,I$140)</f>
        <v>0</v>
      </c>
      <c r="J254" s="14">
        <f>COUNTIFS('WM Level'!$D:$D,$A254,'WM Level'!$I:$I,J$140)</f>
        <v>0</v>
      </c>
      <c r="K254" s="14">
        <f>COUNTIFS('WM Level'!$D:$D,$A254,'WM Level'!$I:$I,K$140)</f>
        <v>0</v>
      </c>
      <c r="L254" s="14">
        <f t="shared" si="47"/>
        <v>0</v>
      </c>
      <c r="M254" s="16">
        <f t="shared" si="44"/>
        <v>0</v>
      </c>
      <c r="N254" s="16">
        <f t="shared" si="45"/>
        <v>0</v>
      </c>
      <c r="O254" s="16">
        <f t="shared" si="46"/>
        <v>0</v>
      </c>
    </row>
    <row r="255" spans="1:15" ht="15" thickBot="1" x14ac:dyDescent="0.4">
      <c r="A255" s="20" t="s">
        <v>1180</v>
      </c>
      <c r="B255" s="14">
        <f>SUMIFS('Hub Level'!D:D,'Hub Level'!$A:$A, 'Hub Report'!$A255)</f>
        <v>19</v>
      </c>
      <c r="C255" s="14">
        <f>SUMIFS('Hub Level'!C:C, 'Hub Level'!$A:$A, 'Hub Report'!$A255)</f>
        <v>9</v>
      </c>
      <c r="D255" s="14">
        <f>SUMIFS('Hub Level'!E:E, 'Hub Level'!$A:$A, 'Hub Report'!$A255)</f>
        <v>896</v>
      </c>
      <c r="E255" s="14">
        <f>SUMIFS('Hub Level'!B:B, 'Hub Level'!$A:$A, 'Hub Report'!$A255)</f>
        <v>898</v>
      </c>
      <c r="F255" s="14">
        <f>SUMIFS('Hub Level'!F:F, 'Hub Level'!$A:$A, 'Hub Report'!$A255)</f>
        <v>1822</v>
      </c>
      <c r="G255" s="15">
        <f t="shared" si="42"/>
        <v>1.0428100987925357E-2</v>
      </c>
      <c r="H255" s="15">
        <f t="shared" si="43"/>
        <v>0.50219538968166855</v>
      </c>
      <c r="I255" s="14">
        <f>COUNTIFS('WM Level'!$D:$D,$A255,'WM Level'!$I:$I,I$140)</f>
        <v>0</v>
      </c>
      <c r="J255" s="14">
        <f>COUNTIFS('WM Level'!$D:$D,$A255,'WM Level'!$I:$I,J$140)</f>
        <v>0</v>
      </c>
      <c r="K255" s="14">
        <f>COUNTIFS('WM Level'!$D:$D,$A255,'WM Level'!$I:$I,K$140)</f>
        <v>0</v>
      </c>
      <c r="L255" s="14">
        <f t="shared" si="47"/>
        <v>0</v>
      </c>
      <c r="M255" s="16">
        <f t="shared" si="44"/>
        <v>0</v>
      </c>
      <c r="N255" s="16">
        <f t="shared" si="45"/>
        <v>0</v>
      </c>
      <c r="O255" s="16">
        <f t="shared" si="46"/>
        <v>0</v>
      </c>
    </row>
    <row r="256" spans="1:15" ht="15" thickBot="1" x14ac:dyDescent="0.4">
      <c r="A256" s="20" t="s">
        <v>425</v>
      </c>
      <c r="B256" s="14">
        <f>SUMIFS('Hub Level'!D:D,'Hub Level'!$A:$A, 'Hub Report'!$A256)</f>
        <v>2</v>
      </c>
      <c r="C256" s="14">
        <f>SUMIFS('Hub Level'!C:C, 'Hub Level'!$A:$A, 'Hub Report'!$A256)</f>
        <v>14</v>
      </c>
      <c r="D256" s="14">
        <f>SUMIFS('Hub Level'!E:E, 'Hub Level'!$A:$A, 'Hub Report'!$A256)</f>
        <v>1326</v>
      </c>
      <c r="E256" s="14">
        <f>SUMIFS('Hub Level'!B:B, 'Hub Level'!$A:$A, 'Hub Report'!$A256)</f>
        <v>3977</v>
      </c>
      <c r="F256" s="14">
        <f>SUMIFS('Hub Level'!F:F, 'Hub Level'!$A:$A, 'Hub Report'!$A256)</f>
        <v>5319</v>
      </c>
      <c r="G256" s="15">
        <f t="shared" si="42"/>
        <v>3.7601052829479227E-4</v>
      </c>
      <c r="H256" s="15">
        <f t="shared" si="43"/>
        <v>0.24967099078774205</v>
      </c>
      <c r="I256" s="14">
        <f>COUNTIFS('WM Level'!$D:$D,$A256,'WM Level'!$I:$I,I$140)</f>
        <v>0</v>
      </c>
      <c r="J256" s="14">
        <f>COUNTIFS('WM Level'!$D:$D,$A256,'WM Level'!$I:$I,J$140)</f>
        <v>0</v>
      </c>
      <c r="K256" s="14">
        <f>COUNTIFS('WM Level'!$D:$D,$A256,'WM Level'!$I:$I,K$140)</f>
        <v>0</v>
      </c>
      <c r="L256" s="14">
        <f t="shared" si="47"/>
        <v>0</v>
      </c>
      <c r="M256" s="16">
        <f t="shared" si="44"/>
        <v>0</v>
      </c>
      <c r="N256" s="16">
        <f t="shared" si="45"/>
        <v>0</v>
      </c>
      <c r="O256" s="16">
        <f t="shared" si="46"/>
        <v>0</v>
      </c>
    </row>
    <row r="257" spans="1:15" ht="15" thickBot="1" x14ac:dyDescent="0.4">
      <c r="A257" s="20" t="s">
        <v>426</v>
      </c>
      <c r="B257" s="14">
        <f>SUMIFS('Hub Level'!D:D,'Hub Level'!$A:$A, 'Hub Report'!$A257)</f>
        <v>20</v>
      </c>
      <c r="C257" s="14">
        <f>SUMIFS('Hub Level'!C:C, 'Hub Level'!$A:$A, 'Hub Report'!$A257)</f>
        <v>12</v>
      </c>
      <c r="D257" s="14">
        <f>SUMIFS('Hub Level'!E:E, 'Hub Level'!$A:$A, 'Hub Report'!$A257)</f>
        <v>1140</v>
      </c>
      <c r="E257" s="14">
        <f>SUMIFS('Hub Level'!B:B, 'Hub Level'!$A:$A, 'Hub Report'!$A257)</f>
        <v>2932</v>
      </c>
      <c r="F257" s="14">
        <f>SUMIFS('Hub Level'!F:F, 'Hub Level'!$A:$A, 'Hub Report'!$A257)</f>
        <v>4104</v>
      </c>
      <c r="G257" s="15">
        <f t="shared" si="42"/>
        <v>4.8732943469785572E-3</v>
      </c>
      <c r="H257" s="15">
        <f t="shared" si="43"/>
        <v>0.28265107212475632</v>
      </c>
      <c r="I257" s="14">
        <f>COUNTIFS('WM Level'!$D:$D,$A257,'WM Level'!$I:$I,I$140)</f>
        <v>0</v>
      </c>
      <c r="J257" s="14">
        <f>COUNTIFS('WM Level'!$D:$D,$A257,'WM Level'!$I:$I,J$140)</f>
        <v>0</v>
      </c>
      <c r="K257" s="14">
        <f>COUNTIFS('WM Level'!$D:$D,$A257,'WM Level'!$I:$I,K$140)</f>
        <v>0</v>
      </c>
      <c r="L257" s="14">
        <f t="shared" si="47"/>
        <v>0</v>
      </c>
      <c r="M257" s="16">
        <f t="shared" si="44"/>
        <v>0</v>
      </c>
      <c r="N257" s="16">
        <f t="shared" si="45"/>
        <v>0</v>
      </c>
      <c r="O257" s="16">
        <f t="shared" si="46"/>
        <v>0</v>
      </c>
    </row>
    <row r="258" spans="1:15" ht="15" thickBot="1" x14ac:dyDescent="0.4">
      <c r="A258" s="20" t="s">
        <v>428</v>
      </c>
      <c r="B258" s="14">
        <f>SUMIFS('Hub Level'!D:D,'Hub Level'!$A:$A, 'Hub Report'!$A258)</f>
        <v>12</v>
      </c>
      <c r="C258" s="14">
        <f>SUMIFS('Hub Level'!C:C, 'Hub Level'!$A:$A, 'Hub Report'!$A258)</f>
        <v>28</v>
      </c>
      <c r="D258" s="14">
        <f>SUMIFS('Hub Level'!E:E, 'Hub Level'!$A:$A, 'Hub Report'!$A258)</f>
        <v>2377</v>
      </c>
      <c r="E258" s="14">
        <f>SUMIFS('Hub Level'!B:B, 'Hub Level'!$A:$A, 'Hub Report'!$A258)</f>
        <v>5267</v>
      </c>
      <c r="F258" s="14">
        <f>SUMIFS('Hub Level'!F:F, 'Hub Level'!$A:$A, 'Hub Report'!$A258)</f>
        <v>7684</v>
      </c>
      <c r="G258" s="15">
        <f t="shared" si="42"/>
        <v>1.5616866215512754E-3</v>
      </c>
      <c r="H258" s="15">
        <f t="shared" si="43"/>
        <v>0.31090577824049975</v>
      </c>
      <c r="I258" s="14">
        <f>COUNTIFS('WM Level'!$D:$D,$A258,'WM Level'!$I:$I,I$140)</f>
        <v>0</v>
      </c>
      <c r="J258" s="14">
        <f>COUNTIFS('WM Level'!$D:$D,$A258,'WM Level'!$I:$I,J$140)</f>
        <v>0</v>
      </c>
      <c r="K258" s="14">
        <f>COUNTIFS('WM Level'!$D:$D,$A258,'WM Level'!$I:$I,K$140)</f>
        <v>0</v>
      </c>
      <c r="L258" s="14">
        <f t="shared" si="47"/>
        <v>0</v>
      </c>
      <c r="M258" s="16">
        <f t="shared" si="44"/>
        <v>0</v>
      </c>
      <c r="N258" s="16">
        <f t="shared" si="45"/>
        <v>0</v>
      </c>
      <c r="O258" s="16">
        <f t="shared" si="46"/>
        <v>0</v>
      </c>
    </row>
    <row r="259" spans="1:15" ht="15" thickBot="1" x14ac:dyDescent="0.4">
      <c r="A259" s="20" t="s">
        <v>429</v>
      </c>
      <c r="B259" s="14">
        <f>SUMIFS('Hub Level'!D:D,'Hub Level'!$A:$A, 'Hub Report'!$A259)</f>
        <v>7</v>
      </c>
      <c r="C259" s="14">
        <f>SUMIFS('Hub Level'!C:C, 'Hub Level'!$A:$A, 'Hub Report'!$A259)</f>
        <v>9</v>
      </c>
      <c r="D259" s="14">
        <f>SUMIFS('Hub Level'!E:E, 'Hub Level'!$A:$A, 'Hub Report'!$A259)</f>
        <v>1685</v>
      </c>
      <c r="E259" s="14">
        <f>SUMIFS('Hub Level'!B:B, 'Hub Level'!$A:$A, 'Hub Report'!$A259)</f>
        <v>2051</v>
      </c>
      <c r="F259" s="14">
        <f>SUMIFS('Hub Level'!F:F, 'Hub Level'!$A:$A, 'Hub Report'!$A259)</f>
        <v>3752</v>
      </c>
      <c r="G259" s="15">
        <f t="shared" si="42"/>
        <v>1.8656716417910447E-3</v>
      </c>
      <c r="H259" s="15">
        <f t="shared" si="43"/>
        <v>0.45095948827292109</v>
      </c>
      <c r="I259" s="14">
        <f>COUNTIFS('WM Level'!$D:$D,$A259,'WM Level'!$I:$I,I$140)</f>
        <v>0</v>
      </c>
      <c r="J259" s="14">
        <f>COUNTIFS('WM Level'!$D:$D,$A259,'WM Level'!$I:$I,J$140)</f>
        <v>0</v>
      </c>
      <c r="K259" s="14">
        <f>COUNTIFS('WM Level'!$D:$D,$A259,'WM Level'!$I:$I,K$140)</f>
        <v>0</v>
      </c>
      <c r="L259" s="14">
        <f t="shared" si="47"/>
        <v>0</v>
      </c>
      <c r="M259" s="16">
        <f t="shared" si="44"/>
        <v>0</v>
      </c>
      <c r="N259" s="16">
        <f t="shared" si="45"/>
        <v>0</v>
      </c>
      <c r="O259" s="16">
        <f t="shared" si="46"/>
        <v>0</v>
      </c>
    </row>
    <row r="260" spans="1:15" ht="15" thickBot="1" x14ac:dyDescent="0.4">
      <c r="A260" s="20" t="s">
        <v>430</v>
      </c>
      <c r="B260" s="14">
        <f>SUMIFS('Hub Level'!D:D,'Hub Level'!$A:$A, 'Hub Report'!$A260)</f>
        <v>1</v>
      </c>
      <c r="C260" s="14">
        <f>SUMIFS('Hub Level'!C:C, 'Hub Level'!$A:$A, 'Hub Report'!$A260)</f>
        <v>4</v>
      </c>
      <c r="D260" s="14">
        <f>SUMIFS('Hub Level'!E:E, 'Hub Level'!$A:$A, 'Hub Report'!$A260)</f>
        <v>509</v>
      </c>
      <c r="E260" s="14">
        <f>SUMIFS('Hub Level'!B:B, 'Hub Level'!$A:$A, 'Hub Report'!$A260)</f>
        <v>739</v>
      </c>
      <c r="F260" s="14">
        <f>SUMIFS('Hub Level'!F:F, 'Hub Level'!$A:$A, 'Hub Report'!$A260)</f>
        <v>1253</v>
      </c>
      <c r="G260" s="15">
        <f t="shared" si="42"/>
        <v>7.9808459696727857E-4</v>
      </c>
      <c r="H260" s="15">
        <f t="shared" si="43"/>
        <v>0.40702314445331206</v>
      </c>
      <c r="I260" s="14">
        <f>COUNTIFS('WM Level'!$D:$D,$A260,'WM Level'!$I:$I,I$140)</f>
        <v>0</v>
      </c>
      <c r="J260" s="14">
        <f>COUNTIFS('WM Level'!$D:$D,$A260,'WM Level'!$I:$I,J$140)</f>
        <v>0</v>
      </c>
      <c r="K260" s="14">
        <f>COUNTIFS('WM Level'!$D:$D,$A260,'WM Level'!$I:$I,K$140)</f>
        <v>0</v>
      </c>
      <c r="L260" s="14">
        <f t="shared" si="47"/>
        <v>0</v>
      </c>
      <c r="M260" s="16">
        <f t="shared" si="44"/>
        <v>0</v>
      </c>
      <c r="N260" s="16">
        <f t="shared" si="45"/>
        <v>0</v>
      </c>
      <c r="O260" s="16">
        <f t="shared" si="46"/>
        <v>0</v>
      </c>
    </row>
    <row r="261" spans="1:15" ht="15" thickBot="1" x14ac:dyDescent="0.4">
      <c r="A261" s="20" t="s">
        <v>432</v>
      </c>
      <c r="B261" s="14">
        <f>SUMIFS('Hub Level'!D:D,'Hub Level'!$A:$A, 'Hub Report'!$A261)</f>
        <v>19</v>
      </c>
      <c r="C261" s="14">
        <f>SUMIFS('Hub Level'!C:C, 'Hub Level'!$A:$A, 'Hub Report'!$A261)</f>
        <v>9</v>
      </c>
      <c r="D261" s="14">
        <f>SUMIFS('Hub Level'!E:E, 'Hub Level'!$A:$A, 'Hub Report'!$A261)</f>
        <v>920</v>
      </c>
      <c r="E261" s="14">
        <f>SUMIFS('Hub Level'!B:B, 'Hub Level'!$A:$A, 'Hub Report'!$A261)</f>
        <v>2448</v>
      </c>
      <c r="F261" s="14">
        <f>SUMIFS('Hub Level'!F:F, 'Hub Level'!$A:$A, 'Hub Report'!$A261)</f>
        <v>3396</v>
      </c>
      <c r="G261" s="15">
        <f t="shared" si="42"/>
        <v>5.5948174322732625E-3</v>
      </c>
      <c r="H261" s="15">
        <f t="shared" si="43"/>
        <v>0.27650176678445232</v>
      </c>
      <c r="I261" s="14">
        <f>COUNTIFS('WM Level'!$D:$D,$A261,'WM Level'!$I:$I,I$140)</f>
        <v>0</v>
      </c>
      <c r="J261" s="14">
        <f>COUNTIFS('WM Level'!$D:$D,$A261,'WM Level'!$I:$I,J$140)</f>
        <v>0</v>
      </c>
      <c r="K261" s="14">
        <f>COUNTIFS('WM Level'!$D:$D,$A261,'WM Level'!$I:$I,K$140)</f>
        <v>0</v>
      </c>
      <c r="L261" s="14">
        <f t="shared" si="47"/>
        <v>0</v>
      </c>
      <c r="M261" s="16">
        <f t="shared" si="44"/>
        <v>0</v>
      </c>
      <c r="N261" s="16">
        <f t="shared" si="45"/>
        <v>0</v>
      </c>
      <c r="O261" s="16">
        <f t="shared" si="46"/>
        <v>0</v>
      </c>
    </row>
    <row r="262" spans="1:15" ht="15" thickBot="1" x14ac:dyDescent="0.4">
      <c r="A262" s="20" t="s">
        <v>434</v>
      </c>
      <c r="B262" s="14">
        <f>SUMIFS('Hub Level'!D:D,'Hub Level'!$A:$A, 'Hub Report'!$A262)</f>
        <v>11</v>
      </c>
      <c r="C262" s="14">
        <f>SUMIFS('Hub Level'!C:C, 'Hub Level'!$A:$A, 'Hub Report'!$A262)</f>
        <v>5</v>
      </c>
      <c r="D262" s="14">
        <f>SUMIFS('Hub Level'!E:E, 'Hub Level'!$A:$A, 'Hub Report'!$A262)</f>
        <v>547</v>
      </c>
      <c r="E262" s="14">
        <f>SUMIFS('Hub Level'!B:B, 'Hub Level'!$A:$A, 'Hub Report'!$A262)</f>
        <v>1165</v>
      </c>
      <c r="F262" s="14">
        <f>SUMIFS('Hub Level'!F:F, 'Hub Level'!$A:$A, 'Hub Report'!$A262)</f>
        <v>1728</v>
      </c>
      <c r="G262" s="15">
        <f t="shared" si="42"/>
        <v>6.3657407407407404E-3</v>
      </c>
      <c r="H262" s="15">
        <f t="shared" si="43"/>
        <v>0.32291666666666669</v>
      </c>
      <c r="I262" s="14">
        <f>COUNTIFS('WM Level'!$D:$D,$A262,'WM Level'!$I:$I,I$140)</f>
        <v>0</v>
      </c>
      <c r="J262" s="14">
        <f>COUNTIFS('WM Level'!$D:$D,$A262,'WM Level'!$I:$I,J$140)</f>
        <v>0</v>
      </c>
      <c r="K262" s="14">
        <f>COUNTIFS('WM Level'!$D:$D,$A262,'WM Level'!$I:$I,K$140)</f>
        <v>0</v>
      </c>
      <c r="L262" s="14">
        <f t="shared" si="47"/>
        <v>0</v>
      </c>
      <c r="M262" s="16">
        <f t="shared" si="44"/>
        <v>0</v>
      </c>
      <c r="N262" s="16">
        <f t="shared" si="45"/>
        <v>0</v>
      </c>
      <c r="O262" s="16">
        <f t="shared" si="46"/>
        <v>0</v>
      </c>
    </row>
    <row r="263" spans="1:15" ht="15" thickBot="1" x14ac:dyDescent="0.4">
      <c r="A263" s="20" t="s">
        <v>439</v>
      </c>
      <c r="B263" s="14">
        <f>SUMIFS('Hub Level'!D:D,'Hub Level'!$A:$A, 'Hub Report'!$A263)</f>
        <v>35</v>
      </c>
      <c r="C263" s="14">
        <f>SUMIFS('Hub Level'!C:C, 'Hub Level'!$A:$A, 'Hub Report'!$A263)</f>
        <v>9</v>
      </c>
      <c r="D263" s="14">
        <f>SUMIFS('Hub Level'!E:E, 'Hub Level'!$A:$A, 'Hub Report'!$A263)</f>
        <v>1562</v>
      </c>
      <c r="E263" s="14">
        <f>SUMIFS('Hub Level'!B:B, 'Hub Level'!$A:$A, 'Hub Report'!$A263)</f>
        <v>5112</v>
      </c>
      <c r="F263" s="14">
        <f>SUMIFS('Hub Level'!F:F, 'Hub Level'!$A:$A, 'Hub Report'!$A263)</f>
        <v>6718</v>
      </c>
      <c r="G263" s="15">
        <f t="shared" si="42"/>
        <v>5.2098838940160758E-3</v>
      </c>
      <c r="H263" s="15">
        <f t="shared" si="43"/>
        <v>0.23771955939267639</v>
      </c>
      <c r="I263" s="14">
        <f>COUNTIFS('WM Level'!$D:$D,$A263,'WM Level'!$I:$I,I$140)</f>
        <v>0</v>
      </c>
      <c r="J263" s="14">
        <f>COUNTIFS('WM Level'!$D:$D,$A263,'WM Level'!$I:$I,J$140)</f>
        <v>0</v>
      </c>
      <c r="K263" s="14">
        <f>COUNTIFS('WM Level'!$D:$D,$A263,'WM Level'!$I:$I,K$140)</f>
        <v>0</v>
      </c>
      <c r="L263" s="14">
        <f t="shared" si="47"/>
        <v>0</v>
      </c>
      <c r="M263" s="16">
        <f t="shared" si="44"/>
        <v>0</v>
      </c>
      <c r="N263" s="16">
        <f t="shared" si="45"/>
        <v>0</v>
      </c>
      <c r="O263" s="16">
        <f t="shared" si="46"/>
        <v>0</v>
      </c>
    </row>
    <row r="264" spans="1:15" ht="15" thickBot="1" x14ac:dyDescent="0.4">
      <c r="A264" s="20" t="s">
        <v>440</v>
      </c>
      <c r="B264" s="14">
        <f>SUMIFS('Hub Level'!D:D,'Hub Level'!$A:$A, 'Hub Report'!$A264)</f>
        <v>4</v>
      </c>
      <c r="C264" s="14">
        <f>SUMIFS('Hub Level'!C:C, 'Hub Level'!$A:$A, 'Hub Report'!$A264)</f>
        <v>13</v>
      </c>
      <c r="D264" s="14">
        <f>SUMIFS('Hub Level'!E:E, 'Hub Level'!$A:$A, 'Hub Report'!$A264)</f>
        <v>384</v>
      </c>
      <c r="E264" s="14">
        <f>SUMIFS('Hub Level'!B:B, 'Hub Level'!$A:$A, 'Hub Report'!$A264)</f>
        <v>919</v>
      </c>
      <c r="F264" s="14">
        <f>SUMIFS('Hub Level'!F:F, 'Hub Level'!$A:$A, 'Hub Report'!$A264)</f>
        <v>1320</v>
      </c>
      <c r="G264" s="15">
        <f t="shared" si="42"/>
        <v>3.0303030303030303E-3</v>
      </c>
      <c r="H264" s="15">
        <f t="shared" si="43"/>
        <v>0.29393939393939394</v>
      </c>
      <c r="I264" s="14">
        <f>COUNTIFS('WM Level'!$D:$D,$A264,'WM Level'!$I:$I,I$140)</f>
        <v>0</v>
      </c>
      <c r="J264" s="14">
        <f>COUNTIFS('WM Level'!$D:$D,$A264,'WM Level'!$I:$I,J$140)</f>
        <v>0</v>
      </c>
      <c r="K264" s="14">
        <f>COUNTIFS('WM Level'!$D:$D,$A264,'WM Level'!$I:$I,K$140)</f>
        <v>0</v>
      </c>
      <c r="L264" s="14">
        <f t="shared" si="47"/>
        <v>0</v>
      </c>
      <c r="M264" s="16">
        <f t="shared" si="44"/>
        <v>0</v>
      </c>
      <c r="N264" s="16">
        <f t="shared" si="45"/>
        <v>0</v>
      </c>
      <c r="O264" s="16">
        <f t="shared" si="46"/>
        <v>0</v>
      </c>
    </row>
    <row r="265" spans="1:15" ht="15" thickBot="1" x14ac:dyDescent="0.4">
      <c r="A265" s="20" t="s">
        <v>441</v>
      </c>
      <c r="B265" s="14">
        <f>SUMIFS('Hub Level'!D:D,'Hub Level'!$A:$A, 'Hub Report'!$A265)</f>
        <v>3</v>
      </c>
      <c r="C265" s="14">
        <f>SUMIFS('Hub Level'!C:C, 'Hub Level'!$A:$A, 'Hub Report'!$A265)</f>
        <v>5</v>
      </c>
      <c r="D265" s="14">
        <f>SUMIFS('Hub Level'!E:E, 'Hub Level'!$A:$A, 'Hub Report'!$A265)</f>
        <v>351</v>
      </c>
      <c r="E265" s="14">
        <f>SUMIFS('Hub Level'!B:B, 'Hub Level'!$A:$A, 'Hub Report'!$A265)</f>
        <v>779</v>
      </c>
      <c r="F265" s="14">
        <f>SUMIFS('Hub Level'!F:F, 'Hub Level'!$A:$A, 'Hub Report'!$A265)</f>
        <v>1138</v>
      </c>
      <c r="G265" s="15">
        <f t="shared" si="42"/>
        <v>2.6362038664323375E-3</v>
      </c>
      <c r="H265" s="15">
        <f t="shared" si="43"/>
        <v>0.31107205623901579</v>
      </c>
      <c r="I265" s="14">
        <f>COUNTIFS('WM Level'!$D:$D,$A265,'WM Level'!$I:$I,I$140)</f>
        <v>0</v>
      </c>
      <c r="J265" s="14">
        <f>COUNTIFS('WM Level'!$D:$D,$A265,'WM Level'!$I:$I,J$140)</f>
        <v>0</v>
      </c>
      <c r="K265" s="14">
        <f>COUNTIFS('WM Level'!$D:$D,$A265,'WM Level'!$I:$I,K$140)</f>
        <v>0</v>
      </c>
      <c r="L265" s="14">
        <f t="shared" si="47"/>
        <v>0</v>
      </c>
      <c r="M265" s="16">
        <f t="shared" si="44"/>
        <v>0</v>
      </c>
      <c r="N265" s="16">
        <f t="shared" si="45"/>
        <v>0</v>
      </c>
      <c r="O265" s="16">
        <f t="shared" si="46"/>
        <v>0</v>
      </c>
    </row>
    <row r="266" spans="1:15" ht="15" thickBot="1" x14ac:dyDescent="0.4">
      <c r="A266" s="20" t="s">
        <v>442</v>
      </c>
      <c r="B266" s="14">
        <f>SUMIFS('Hub Level'!D:D,'Hub Level'!$A:$A, 'Hub Report'!$A266)</f>
        <v>29</v>
      </c>
      <c r="C266" s="14">
        <f>SUMIFS('Hub Level'!C:C, 'Hub Level'!$A:$A, 'Hub Report'!$A266)</f>
        <v>19</v>
      </c>
      <c r="D266" s="14">
        <f>SUMIFS('Hub Level'!E:E, 'Hub Level'!$A:$A, 'Hub Report'!$A266)</f>
        <v>947</v>
      </c>
      <c r="E266" s="14">
        <f>SUMIFS('Hub Level'!B:B, 'Hub Level'!$A:$A, 'Hub Report'!$A266)</f>
        <v>1333</v>
      </c>
      <c r="F266" s="14">
        <f>SUMIFS('Hub Level'!F:F, 'Hub Level'!$A:$A, 'Hub Report'!$A266)</f>
        <v>2328</v>
      </c>
      <c r="G266" s="15">
        <f t="shared" si="42"/>
        <v>1.245704467353952E-2</v>
      </c>
      <c r="H266" s="15">
        <f t="shared" si="43"/>
        <v>0.41924398625429554</v>
      </c>
      <c r="I266" s="14">
        <f>COUNTIFS('WM Level'!$D:$D,$A266,'WM Level'!$I:$I,I$140)</f>
        <v>0</v>
      </c>
      <c r="J266" s="14">
        <f>COUNTIFS('WM Level'!$D:$D,$A266,'WM Level'!$I:$I,J$140)</f>
        <v>0</v>
      </c>
      <c r="K266" s="14">
        <f>COUNTIFS('WM Level'!$D:$D,$A266,'WM Level'!$I:$I,K$140)</f>
        <v>0</v>
      </c>
      <c r="L266" s="14">
        <f t="shared" si="47"/>
        <v>0</v>
      </c>
      <c r="M266" s="16">
        <f t="shared" si="44"/>
        <v>0</v>
      </c>
      <c r="N266" s="16">
        <f t="shared" si="45"/>
        <v>0</v>
      </c>
      <c r="O266" s="16">
        <f t="shared" si="46"/>
        <v>0</v>
      </c>
    </row>
    <row r="267" spans="1:15" ht="15" thickBot="1" x14ac:dyDescent="0.4">
      <c r="A267" s="20" t="s">
        <v>443</v>
      </c>
      <c r="B267" s="14">
        <f>SUMIFS('Hub Level'!D:D,'Hub Level'!$A:$A, 'Hub Report'!$A267)</f>
        <v>5</v>
      </c>
      <c r="C267" s="14">
        <f>SUMIFS('Hub Level'!C:C, 'Hub Level'!$A:$A, 'Hub Report'!$A267)</f>
        <v>8</v>
      </c>
      <c r="D267" s="14">
        <f>SUMIFS('Hub Level'!E:E, 'Hub Level'!$A:$A, 'Hub Report'!$A267)</f>
        <v>758</v>
      </c>
      <c r="E267" s="14">
        <f>SUMIFS('Hub Level'!B:B, 'Hub Level'!$A:$A, 'Hub Report'!$A267)</f>
        <v>1699</v>
      </c>
      <c r="F267" s="14">
        <f>SUMIFS('Hub Level'!F:F, 'Hub Level'!$A:$A, 'Hub Report'!$A267)</f>
        <v>2470</v>
      </c>
      <c r="G267" s="15">
        <f t="shared" si="42"/>
        <v>2.0242914979757085E-3</v>
      </c>
      <c r="H267" s="15">
        <f t="shared" si="43"/>
        <v>0.30890688259109311</v>
      </c>
      <c r="I267" s="14">
        <f>COUNTIFS('WM Level'!$D:$D,$A267,'WM Level'!$I:$I,I$140)</f>
        <v>0</v>
      </c>
      <c r="J267" s="14">
        <f>COUNTIFS('WM Level'!$D:$D,$A267,'WM Level'!$I:$I,J$140)</f>
        <v>0</v>
      </c>
      <c r="K267" s="14">
        <f>COUNTIFS('WM Level'!$D:$D,$A267,'WM Level'!$I:$I,K$140)</f>
        <v>0</v>
      </c>
      <c r="L267" s="14">
        <f t="shared" si="47"/>
        <v>0</v>
      </c>
      <c r="M267" s="16">
        <f t="shared" si="44"/>
        <v>0</v>
      </c>
      <c r="N267" s="16">
        <f t="shared" si="45"/>
        <v>0</v>
      </c>
      <c r="O267" s="16">
        <f t="shared" si="46"/>
        <v>0</v>
      </c>
    </row>
    <row r="268" spans="1:15" ht="15" thickBot="1" x14ac:dyDescent="0.4">
      <c r="A268" s="20" t="s">
        <v>445</v>
      </c>
      <c r="B268" s="14">
        <f>SUMIFS('Hub Level'!D:D,'Hub Level'!$A:$A, 'Hub Report'!$A268)</f>
        <v>1</v>
      </c>
      <c r="C268" s="14">
        <f>SUMIFS('Hub Level'!C:C, 'Hub Level'!$A:$A, 'Hub Report'!$A268)</f>
        <v>3</v>
      </c>
      <c r="D268" s="14">
        <f>SUMIFS('Hub Level'!E:E, 'Hub Level'!$A:$A, 'Hub Report'!$A268)</f>
        <v>233</v>
      </c>
      <c r="E268" s="14">
        <f>SUMIFS('Hub Level'!B:B, 'Hub Level'!$A:$A, 'Hub Report'!$A268)</f>
        <v>422</v>
      </c>
      <c r="F268" s="14">
        <f>SUMIFS('Hub Level'!F:F, 'Hub Level'!$A:$A, 'Hub Report'!$A268)</f>
        <v>659</v>
      </c>
      <c r="G268" s="15">
        <f t="shared" si="42"/>
        <v>1.5174506828528073E-3</v>
      </c>
      <c r="H268" s="15">
        <f t="shared" si="43"/>
        <v>0.3550834597875569</v>
      </c>
      <c r="I268" s="14">
        <f>COUNTIFS('WM Level'!$D:$D,$A268,'WM Level'!$I:$I,I$140)</f>
        <v>0</v>
      </c>
      <c r="J268" s="14">
        <f>COUNTIFS('WM Level'!$D:$D,$A268,'WM Level'!$I:$I,J$140)</f>
        <v>0</v>
      </c>
      <c r="K268" s="14">
        <f>COUNTIFS('WM Level'!$D:$D,$A268,'WM Level'!$I:$I,K$140)</f>
        <v>0</v>
      </c>
      <c r="L268" s="14">
        <f t="shared" si="47"/>
        <v>0</v>
      </c>
      <c r="M268" s="16">
        <f t="shared" si="44"/>
        <v>0</v>
      </c>
      <c r="N268" s="16">
        <f t="shared" si="45"/>
        <v>0</v>
      </c>
      <c r="O268" s="16">
        <f t="shared" si="46"/>
        <v>0</v>
      </c>
    </row>
    <row r="269" spans="1:15" ht="15" thickBot="1" x14ac:dyDescent="0.4">
      <c r="A269" s="20" t="s">
        <v>448</v>
      </c>
      <c r="B269" s="14">
        <f>SUMIFS('Hub Level'!D:D,'Hub Level'!$A:$A, 'Hub Report'!$A269)</f>
        <v>0</v>
      </c>
      <c r="C269" s="14">
        <f>SUMIFS('Hub Level'!C:C, 'Hub Level'!$A:$A, 'Hub Report'!$A269)</f>
        <v>2</v>
      </c>
      <c r="D269" s="14">
        <f>SUMIFS('Hub Level'!E:E, 'Hub Level'!$A:$A, 'Hub Report'!$A269)</f>
        <v>602</v>
      </c>
      <c r="E269" s="14">
        <f>SUMIFS('Hub Level'!B:B, 'Hub Level'!$A:$A, 'Hub Report'!$A269)</f>
        <v>1268</v>
      </c>
      <c r="F269" s="14">
        <f>SUMIFS('Hub Level'!F:F, 'Hub Level'!$A:$A, 'Hub Report'!$A269)</f>
        <v>1872</v>
      </c>
      <c r="G269" s="15">
        <f t="shared" ref="G269:G332" si="48">B269/F269</f>
        <v>0</v>
      </c>
      <c r="H269" s="15">
        <f t="shared" ref="H269:H332" si="49">(B269+D269)/F269</f>
        <v>0.3215811965811966</v>
      </c>
      <c r="I269" s="14">
        <f>COUNTIFS('WM Level'!$D:$D,$A269,'WM Level'!$I:$I,I$140)</f>
        <v>0</v>
      </c>
      <c r="J269" s="14">
        <f>COUNTIFS('WM Level'!$D:$D,$A269,'WM Level'!$I:$I,J$140)</f>
        <v>0</v>
      </c>
      <c r="K269" s="14">
        <f>COUNTIFS('WM Level'!$D:$D,$A269,'WM Level'!$I:$I,K$140)</f>
        <v>0</v>
      </c>
      <c r="L269" s="14">
        <f t="shared" si="47"/>
        <v>0</v>
      </c>
      <c r="M269" s="16">
        <f t="shared" ref="M269:M332" si="50">I269/$F269</f>
        <v>0</v>
      </c>
      <c r="N269" s="16">
        <f t="shared" ref="N269:N332" si="51">J269/$F269</f>
        <v>0</v>
      </c>
      <c r="O269" s="16">
        <f t="shared" ref="O269:O332" si="52">K269/$F269</f>
        <v>0</v>
      </c>
    </row>
    <row r="270" spans="1:15" ht="15" thickBot="1" x14ac:dyDescent="0.4">
      <c r="A270" s="20" t="s">
        <v>465</v>
      </c>
      <c r="B270" s="14">
        <f>SUMIFS('Hub Level'!D:D,'Hub Level'!$A:$A, 'Hub Report'!$A270)</f>
        <v>10</v>
      </c>
      <c r="C270" s="14">
        <f>SUMIFS('Hub Level'!C:C, 'Hub Level'!$A:$A, 'Hub Report'!$A270)</f>
        <v>6</v>
      </c>
      <c r="D270" s="14">
        <f>SUMIFS('Hub Level'!E:E, 'Hub Level'!$A:$A, 'Hub Report'!$A270)</f>
        <v>1972</v>
      </c>
      <c r="E270" s="14">
        <f>SUMIFS('Hub Level'!B:B, 'Hub Level'!$A:$A, 'Hub Report'!$A270)</f>
        <v>2770</v>
      </c>
      <c r="F270" s="14">
        <f>SUMIFS('Hub Level'!F:F, 'Hub Level'!$A:$A, 'Hub Report'!$A270)</f>
        <v>4758</v>
      </c>
      <c r="G270" s="15">
        <f t="shared" si="48"/>
        <v>2.101723413198823E-3</v>
      </c>
      <c r="H270" s="15">
        <f t="shared" si="49"/>
        <v>0.41656158049600672</v>
      </c>
      <c r="I270" s="14">
        <f>COUNTIFS('WM Level'!$D:$D,$A270,'WM Level'!$I:$I,I$140)</f>
        <v>0</v>
      </c>
      <c r="J270" s="14">
        <f>COUNTIFS('WM Level'!$D:$D,$A270,'WM Level'!$I:$I,J$140)</f>
        <v>0</v>
      </c>
      <c r="K270" s="14">
        <f>COUNTIFS('WM Level'!$D:$D,$A270,'WM Level'!$I:$I,K$140)</f>
        <v>0</v>
      </c>
      <c r="L270" s="14">
        <f t="shared" ref="L270:L333" si="53">SUM(I270:K270)</f>
        <v>0</v>
      </c>
      <c r="M270" s="16">
        <f t="shared" si="50"/>
        <v>0</v>
      </c>
      <c r="N270" s="16">
        <f t="shared" si="51"/>
        <v>0</v>
      </c>
      <c r="O270" s="16">
        <f t="shared" si="52"/>
        <v>0</v>
      </c>
    </row>
    <row r="271" spans="1:15" ht="15" thickBot="1" x14ac:dyDescent="0.4">
      <c r="A271" s="20" t="s">
        <v>469</v>
      </c>
      <c r="B271" s="14">
        <f>SUMIFS('Hub Level'!D:D,'Hub Level'!$A:$A, 'Hub Report'!$A271)</f>
        <v>31</v>
      </c>
      <c r="C271" s="14">
        <f>SUMIFS('Hub Level'!C:C, 'Hub Level'!$A:$A, 'Hub Report'!$A271)</f>
        <v>9</v>
      </c>
      <c r="D271" s="14">
        <f>SUMIFS('Hub Level'!E:E, 'Hub Level'!$A:$A, 'Hub Report'!$A271)</f>
        <v>1478</v>
      </c>
      <c r="E271" s="14">
        <f>SUMIFS('Hub Level'!B:B, 'Hub Level'!$A:$A, 'Hub Report'!$A271)</f>
        <v>2445</v>
      </c>
      <c r="F271" s="14">
        <f>SUMIFS('Hub Level'!F:F, 'Hub Level'!$A:$A, 'Hub Report'!$A271)</f>
        <v>3963</v>
      </c>
      <c r="G271" s="15">
        <f t="shared" si="48"/>
        <v>7.8223568004037354E-3</v>
      </c>
      <c r="H271" s="15">
        <f t="shared" si="49"/>
        <v>0.38077214231642698</v>
      </c>
      <c r="I271" s="14">
        <f>COUNTIFS('WM Level'!$D:$D,$A271,'WM Level'!$I:$I,I$140)</f>
        <v>0</v>
      </c>
      <c r="J271" s="14">
        <f>COUNTIFS('WM Level'!$D:$D,$A271,'WM Level'!$I:$I,J$140)</f>
        <v>0</v>
      </c>
      <c r="K271" s="14">
        <f>COUNTIFS('WM Level'!$D:$D,$A271,'WM Level'!$I:$I,K$140)</f>
        <v>0</v>
      </c>
      <c r="L271" s="14">
        <f t="shared" si="53"/>
        <v>0</v>
      </c>
      <c r="M271" s="16">
        <f t="shared" si="50"/>
        <v>0</v>
      </c>
      <c r="N271" s="16">
        <f t="shared" si="51"/>
        <v>0</v>
      </c>
      <c r="O271" s="16">
        <f t="shared" si="52"/>
        <v>0</v>
      </c>
    </row>
    <row r="272" spans="1:15" ht="15" thickBot="1" x14ac:dyDescent="0.4">
      <c r="A272" s="20" t="s">
        <v>470</v>
      </c>
      <c r="B272" s="14">
        <f>SUMIFS('Hub Level'!D:D,'Hub Level'!$A:$A, 'Hub Report'!$A272)</f>
        <v>44</v>
      </c>
      <c r="C272" s="14">
        <f>SUMIFS('Hub Level'!C:C, 'Hub Level'!$A:$A, 'Hub Report'!$A272)</f>
        <v>24</v>
      </c>
      <c r="D272" s="14">
        <f>SUMIFS('Hub Level'!E:E, 'Hub Level'!$A:$A, 'Hub Report'!$A272)</f>
        <v>1964</v>
      </c>
      <c r="E272" s="14">
        <f>SUMIFS('Hub Level'!B:B, 'Hub Level'!$A:$A, 'Hub Report'!$A272)</f>
        <v>4326</v>
      </c>
      <c r="F272" s="14">
        <f>SUMIFS('Hub Level'!F:F, 'Hub Level'!$A:$A, 'Hub Report'!$A272)</f>
        <v>6358</v>
      </c>
      <c r="G272" s="15">
        <f t="shared" si="48"/>
        <v>6.920415224913495E-3</v>
      </c>
      <c r="H272" s="15">
        <f t="shared" si="49"/>
        <v>0.31582258571877947</v>
      </c>
      <c r="I272" s="14">
        <f>COUNTIFS('WM Level'!$D:$D,$A272,'WM Level'!$I:$I,I$140)</f>
        <v>0</v>
      </c>
      <c r="J272" s="14">
        <f>COUNTIFS('WM Level'!$D:$D,$A272,'WM Level'!$I:$I,J$140)</f>
        <v>0</v>
      </c>
      <c r="K272" s="14">
        <f>COUNTIFS('WM Level'!$D:$D,$A272,'WM Level'!$I:$I,K$140)</f>
        <v>0</v>
      </c>
      <c r="L272" s="14">
        <f t="shared" si="53"/>
        <v>0</v>
      </c>
      <c r="M272" s="16">
        <f t="shared" si="50"/>
        <v>0</v>
      </c>
      <c r="N272" s="16">
        <f t="shared" si="51"/>
        <v>0</v>
      </c>
      <c r="O272" s="16">
        <f t="shared" si="52"/>
        <v>0</v>
      </c>
    </row>
    <row r="273" spans="1:15" ht="15" thickBot="1" x14ac:dyDescent="0.4">
      <c r="A273" s="20" t="s">
        <v>473</v>
      </c>
      <c r="B273" s="14">
        <f>SUMIFS('Hub Level'!D:D,'Hub Level'!$A:$A, 'Hub Report'!$A273)</f>
        <v>43</v>
      </c>
      <c r="C273" s="14">
        <f>SUMIFS('Hub Level'!C:C, 'Hub Level'!$A:$A, 'Hub Report'!$A273)</f>
        <v>6</v>
      </c>
      <c r="D273" s="14">
        <f>SUMIFS('Hub Level'!E:E, 'Hub Level'!$A:$A, 'Hub Report'!$A273)</f>
        <v>391</v>
      </c>
      <c r="E273" s="14">
        <f>SUMIFS('Hub Level'!B:B, 'Hub Level'!$A:$A, 'Hub Report'!$A273)</f>
        <v>1095</v>
      </c>
      <c r="F273" s="14">
        <f>SUMIFS('Hub Level'!F:F, 'Hub Level'!$A:$A, 'Hub Report'!$A273)</f>
        <v>1535</v>
      </c>
      <c r="G273" s="15">
        <f t="shared" si="48"/>
        <v>2.8013029315960912E-2</v>
      </c>
      <c r="H273" s="15">
        <f t="shared" si="49"/>
        <v>0.28273615635179156</v>
      </c>
      <c r="I273" s="14">
        <f>COUNTIFS('WM Level'!$D:$D,$A273,'WM Level'!$I:$I,I$140)</f>
        <v>0</v>
      </c>
      <c r="J273" s="14">
        <f>COUNTIFS('WM Level'!$D:$D,$A273,'WM Level'!$I:$I,J$140)</f>
        <v>0</v>
      </c>
      <c r="K273" s="14">
        <f>COUNTIFS('WM Level'!$D:$D,$A273,'WM Level'!$I:$I,K$140)</f>
        <v>0</v>
      </c>
      <c r="L273" s="14">
        <f t="shared" si="53"/>
        <v>0</v>
      </c>
      <c r="M273" s="16">
        <f t="shared" si="50"/>
        <v>0</v>
      </c>
      <c r="N273" s="16">
        <f t="shared" si="51"/>
        <v>0</v>
      </c>
      <c r="O273" s="16">
        <f t="shared" si="52"/>
        <v>0</v>
      </c>
    </row>
    <row r="274" spans="1:15" ht="15" thickBot="1" x14ac:dyDescent="0.4">
      <c r="A274" s="20" t="s">
        <v>474</v>
      </c>
      <c r="B274" s="14">
        <f>SUMIFS('Hub Level'!D:D,'Hub Level'!$A:$A, 'Hub Report'!$A274)</f>
        <v>2</v>
      </c>
      <c r="C274" s="14">
        <f>SUMIFS('Hub Level'!C:C, 'Hub Level'!$A:$A, 'Hub Report'!$A274)</f>
        <v>7</v>
      </c>
      <c r="D274" s="14">
        <f>SUMIFS('Hub Level'!E:E, 'Hub Level'!$A:$A, 'Hub Report'!$A274)</f>
        <v>450</v>
      </c>
      <c r="E274" s="14">
        <f>SUMIFS('Hub Level'!B:B, 'Hub Level'!$A:$A, 'Hub Report'!$A274)</f>
        <v>1210</v>
      </c>
      <c r="F274" s="14">
        <f>SUMIFS('Hub Level'!F:F, 'Hub Level'!$A:$A, 'Hub Report'!$A274)</f>
        <v>1669</v>
      </c>
      <c r="G274" s="15">
        <f t="shared" si="48"/>
        <v>1.1983223487118035E-3</v>
      </c>
      <c r="H274" s="15">
        <f t="shared" si="49"/>
        <v>0.27082085080886759</v>
      </c>
      <c r="I274" s="14">
        <f>COUNTIFS('WM Level'!$D:$D,$A274,'WM Level'!$I:$I,I$140)</f>
        <v>0</v>
      </c>
      <c r="J274" s="14">
        <f>COUNTIFS('WM Level'!$D:$D,$A274,'WM Level'!$I:$I,J$140)</f>
        <v>0</v>
      </c>
      <c r="K274" s="14">
        <f>COUNTIFS('WM Level'!$D:$D,$A274,'WM Level'!$I:$I,K$140)</f>
        <v>0</v>
      </c>
      <c r="L274" s="14">
        <f t="shared" si="53"/>
        <v>0</v>
      </c>
      <c r="M274" s="16">
        <f t="shared" si="50"/>
        <v>0</v>
      </c>
      <c r="N274" s="16">
        <f t="shared" si="51"/>
        <v>0</v>
      </c>
      <c r="O274" s="16">
        <f t="shared" si="52"/>
        <v>0</v>
      </c>
    </row>
    <row r="275" spans="1:15" ht="15" thickBot="1" x14ac:dyDescent="0.4">
      <c r="A275" s="20" t="s">
        <v>479</v>
      </c>
      <c r="B275" s="14">
        <f>SUMIFS('Hub Level'!D:D,'Hub Level'!$A:$A, 'Hub Report'!$A275)</f>
        <v>12</v>
      </c>
      <c r="C275" s="14">
        <f>SUMIFS('Hub Level'!C:C, 'Hub Level'!$A:$A, 'Hub Report'!$A275)</f>
        <v>8</v>
      </c>
      <c r="D275" s="14">
        <f>SUMIFS('Hub Level'!E:E, 'Hub Level'!$A:$A, 'Hub Report'!$A275)</f>
        <v>914</v>
      </c>
      <c r="E275" s="14">
        <f>SUMIFS('Hub Level'!B:B, 'Hub Level'!$A:$A, 'Hub Report'!$A275)</f>
        <v>2374</v>
      </c>
      <c r="F275" s="14">
        <f>SUMIFS('Hub Level'!F:F, 'Hub Level'!$A:$A, 'Hub Report'!$A275)</f>
        <v>3308</v>
      </c>
      <c r="G275" s="15">
        <f t="shared" si="48"/>
        <v>3.6275695284159614E-3</v>
      </c>
      <c r="H275" s="15">
        <f t="shared" si="49"/>
        <v>0.27992744860943169</v>
      </c>
      <c r="I275" s="14">
        <f>COUNTIFS('WM Level'!$D:$D,$A275,'WM Level'!$I:$I,I$140)</f>
        <v>0</v>
      </c>
      <c r="J275" s="14">
        <f>COUNTIFS('WM Level'!$D:$D,$A275,'WM Level'!$I:$I,J$140)</f>
        <v>0</v>
      </c>
      <c r="K275" s="14">
        <f>COUNTIFS('WM Level'!$D:$D,$A275,'WM Level'!$I:$I,K$140)</f>
        <v>0</v>
      </c>
      <c r="L275" s="14">
        <f t="shared" si="53"/>
        <v>0</v>
      </c>
      <c r="M275" s="16">
        <f t="shared" si="50"/>
        <v>0</v>
      </c>
      <c r="N275" s="16">
        <f t="shared" si="51"/>
        <v>0</v>
      </c>
      <c r="O275" s="16">
        <f t="shared" si="52"/>
        <v>0</v>
      </c>
    </row>
    <row r="276" spans="1:15" ht="15" thickBot="1" x14ac:dyDescent="0.4">
      <c r="A276" s="20" t="s">
        <v>480</v>
      </c>
      <c r="B276" s="14">
        <f>SUMIFS('Hub Level'!D:D,'Hub Level'!$A:$A, 'Hub Report'!$A276)</f>
        <v>3</v>
      </c>
      <c r="C276" s="14">
        <f>SUMIFS('Hub Level'!C:C, 'Hub Level'!$A:$A, 'Hub Report'!$A276)</f>
        <v>11</v>
      </c>
      <c r="D276" s="14">
        <f>SUMIFS('Hub Level'!E:E, 'Hub Level'!$A:$A, 'Hub Report'!$A276)</f>
        <v>1284</v>
      </c>
      <c r="E276" s="14">
        <f>SUMIFS('Hub Level'!B:B, 'Hub Level'!$A:$A, 'Hub Report'!$A276)</f>
        <v>2297</v>
      </c>
      <c r="F276" s="14">
        <f>SUMIFS('Hub Level'!F:F, 'Hub Level'!$A:$A, 'Hub Report'!$A276)</f>
        <v>3595</v>
      </c>
      <c r="G276" s="15">
        <f t="shared" si="48"/>
        <v>8.3449235048678721E-4</v>
      </c>
      <c r="H276" s="15">
        <f t="shared" si="49"/>
        <v>0.35799721835883169</v>
      </c>
      <c r="I276" s="14">
        <f>COUNTIFS('WM Level'!$D:$D,$A276,'WM Level'!$I:$I,I$140)</f>
        <v>0</v>
      </c>
      <c r="J276" s="14">
        <f>COUNTIFS('WM Level'!$D:$D,$A276,'WM Level'!$I:$I,J$140)</f>
        <v>0</v>
      </c>
      <c r="K276" s="14">
        <f>COUNTIFS('WM Level'!$D:$D,$A276,'WM Level'!$I:$I,K$140)</f>
        <v>0</v>
      </c>
      <c r="L276" s="14">
        <f t="shared" si="53"/>
        <v>0</v>
      </c>
      <c r="M276" s="16">
        <f t="shared" si="50"/>
        <v>0</v>
      </c>
      <c r="N276" s="16">
        <f t="shared" si="51"/>
        <v>0</v>
      </c>
      <c r="O276" s="16">
        <f t="shared" si="52"/>
        <v>0</v>
      </c>
    </row>
    <row r="277" spans="1:15" ht="15" thickBot="1" x14ac:dyDescent="0.4">
      <c r="A277" s="20" t="s">
        <v>481</v>
      </c>
      <c r="B277" s="14">
        <f>SUMIFS('Hub Level'!D:D,'Hub Level'!$A:$A, 'Hub Report'!$A277)</f>
        <v>10</v>
      </c>
      <c r="C277" s="14">
        <f>SUMIFS('Hub Level'!C:C, 'Hub Level'!$A:$A, 'Hub Report'!$A277)</f>
        <v>7</v>
      </c>
      <c r="D277" s="14">
        <f>SUMIFS('Hub Level'!E:E, 'Hub Level'!$A:$A, 'Hub Report'!$A277)</f>
        <v>788</v>
      </c>
      <c r="E277" s="14">
        <f>SUMIFS('Hub Level'!B:B, 'Hub Level'!$A:$A, 'Hub Report'!$A277)</f>
        <v>1665</v>
      </c>
      <c r="F277" s="14">
        <f>SUMIFS('Hub Level'!F:F, 'Hub Level'!$A:$A, 'Hub Report'!$A277)</f>
        <v>2470</v>
      </c>
      <c r="G277" s="15">
        <f t="shared" si="48"/>
        <v>4.048582995951417E-3</v>
      </c>
      <c r="H277" s="15">
        <f t="shared" si="49"/>
        <v>0.32307692307692309</v>
      </c>
      <c r="I277" s="14">
        <f>COUNTIFS('WM Level'!$D:$D,$A277,'WM Level'!$I:$I,I$140)</f>
        <v>0</v>
      </c>
      <c r="J277" s="14">
        <f>COUNTIFS('WM Level'!$D:$D,$A277,'WM Level'!$I:$I,J$140)</f>
        <v>0</v>
      </c>
      <c r="K277" s="14">
        <f>COUNTIFS('WM Level'!$D:$D,$A277,'WM Level'!$I:$I,K$140)</f>
        <v>0</v>
      </c>
      <c r="L277" s="14">
        <f t="shared" si="53"/>
        <v>0</v>
      </c>
      <c r="M277" s="16">
        <f t="shared" si="50"/>
        <v>0</v>
      </c>
      <c r="N277" s="16">
        <f t="shared" si="51"/>
        <v>0</v>
      </c>
      <c r="O277" s="16">
        <f t="shared" si="52"/>
        <v>0</v>
      </c>
    </row>
    <row r="278" spans="1:15" ht="15" thickBot="1" x14ac:dyDescent="0.4">
      <c r="A278" s="20" t="s">
        <v>484</v>
      </c>
      <c r="B278" s="14">
        <f>SUMIFS('Hub Level'!D:D,'Hub Level'!$A:$A, 'Hub Report'!$A278)</f>
        <v>37</v>
      </c>
      <c r="C278" s="14">
        <f>SUMIFS('Hub Level'!C:C, 'Hub Level'!$A:$A, 'Hub Report'!$A278)</f>
        <v>14</v>
      </c>
      <c r="D278" s="14">
        <f>SUMIFS('Hub Level'!E:E, 'Hub Level'!$A:$A, 'Hub Report'!$A278)</f>
        <v>1814</v>
      </c>
      <c r="E278" s="14">
        <f>SUMIFS('Hub Level'!B:B, 'Hub Level'!$A:$A, 'Hub Report'!$A278)</f>
        <v>2100</v>
      </c>
      <c r="F278" s="14">
        <f>SUMIFS('Hub Level'!F:F, 'Hub Level'!$A:$A, 'Hub Report'!$A278)</f>
        <v>3965</v>
      </c>
      <c r="G278" s="15">
        <f t="shared" si="48"/>
        <v>9.3316519546027751E-3</v>
      </c>
      <c r="H278" s="15">
        <f t="shared" si="49"/>
        <v>0.46683480453972259</v>
      </c>
      <c r="I278" s="14">
        <f>COUNTIFS('WM Level'!$D:$D,$A278,'WM Level'!$I:$I,I$140)</f>
        <v>0</v>
      </c>
      <c r="J278" s="14">
        <f>COUNTIFS('WM Level'!$D:$D,$A278,'WM Level'!$I:$I,J$140)</f>
        <v>0</v>
      </c>
      <c r="K278" s="14">
        <f>COUNTIFS('WM Level'!$D:$D,$A278,'WM Level'!$I:$I,K$140)</f>
        <v>0</v>
      </c>
      <c r="L278" s="14">
        <f t="shared" si="53"/>
        <v>0</v>
      </c>
      <c r="M278" s="16">
        <f t="shared" si="50"/>
        <v>0</v>
      </c>
      <c r="N278" s="16">
        <f t="shared" si="51"/>
        <v>0</v>
      </c>
      <c r="O278" s="16">
        <f t="shared" si="52"/>
        <v>0</v>
      </c>
    </row>
    <row r="279" spans="1:15" ht="15" thickBot="1" x14ac:dyDescent="0.4">
      <c r="A279" s="20" t="s">
        <v>486</v>
      </c>
      <c r="B279" s="14">
        <f>SUMIFS('Hub Level'!D:D,'Hub Level'!$A:$A, 'Hub Report'!$A279)</f>
        <v>4</v>
      </c>
      <c r="C279" s="14">
        <f>SUMIFS('Hub Level'!C:C, 'Hub Level'!$A:$A, 'Hub Report'!$A279)</f>
        <v>1</v>
      </c>
      <c r="D279" s="14">
        <f>SUMIFS('Hub Level'!E:E, 'Hub Level'!$A:$A, 'Hub Report'!$A279)</f>
        <v>199</v>
      </c>
      <c r="E279" s="14">
        <f>SUMIFS('Hub Level'!B:B, 'Hub Level'!$A:$A, 'Hub Report'!$A279)</f>
        <v>516</v>
      </c>
      <c r="F279" s="14">
        <f>SUMIFS('Hub Level'!F:F, 'Hub Level'!$A:$A, 'Hub Report'!$A279)</f>
        <v>720</v>
      </c>
      <c r="G279" s="15">
        <f t="shared" si="48"/>
        <v>5.5555555555555558E-3</v>
      </c>
      <c r="H279" s="15">
        <f t="shared" si="49"/>
        <v>0.28194444444444444</v>
      </c>
      <c r="I279" s="14">
        <f>COUNTIFS('WM Level'!$D:$D,$A279,'WM Level'!$I:$I,I$140)</f>
        <v>0</v>
      </c>
      <c r="J279" s="14">
        <f>COUNTIFS('WM Level'!$D:$D,$A279,'WM Level'!$I:$I,J$140)</f>
        <v>0</v>
      </c>
      <c r="K279" s="14">
        <f>COUNTIFS('WM Level'!$D:$D,$A279,'WM Level'!$I:$I,K$140)</f>
        <v>0</v>
      </c>
      <c r="L279" s="14">
        <f t="shared" si="53"/>
        <v>0</v>
      </c>
      <c r="M279" s="16">
        <f t="shared" si="50"/>
        <v>0</v>
      </c>
      <c r="N279" s="16">
        <f t="shared" si="51"/>
        <v>0</v>
      </c>
      <c r="O279" s="16">
        <f t="shared" si="52"/>
        <v>0</v>
      </c>
    </row>
    <row r="280" spans="1:15" ht="15" thickBot="1" x14ac:dyDescent="0.4">
      <c r="A280" s="20" t="s">
        <v>488</v>
      </c>
      <c r="B280" s="14">
        <f>SUMIFS('Hub Level'!D:D,'Hub Level'!$A:$A, 'Hub Report'!$A280)</f>
        <v>5</v>
      </c>
      <c r="C280" s="14">
        <f>SUMIFS('Hub Level'!C:C, 'Hub Level'!$A:$A, 'Hub Report'!$A280)</f>
        <v>10</v>
      </c>
      <c r="D280" s="14">
        <f>SUMIFS('Hub Level'!E:E, 'Hub Level'!$A:$A, 'Hub Report'!$A280)</f>
        <v>1664</v>
      </c>
      <c r="E280" s="14">
        <f>SUMIFS('Hub Level'!B:B, 'Hub Level'!$A:$A, 'Hub Report'!$A280)</f>
        <v>4988</v>
      </c>
      <c r="F280" s="14">
        <f>SUMIFS('Hub Level'!F:F, 'Hub Level'!$A:$A, 'Hub Report'!$A280)</f>
        <v>6667</v>
      </c>
      <c r="G280" s="15">
        <f t="shared" si="48"/>
        <v>7.4996250187490628E-4</v>
      </c>
      <c r="H280" s="15">
        <f t="shared" si="49"/>
        <v>0.2503374831258437</v>
      </c>
      <c r="I280" s="14">
        <f>COUNTIFS('WM Level'!$D:$D,$A280,'WM Level'!$I:$I,I$140)</f>
        <v>0</v>
      </c>
      <c r="J280" s="14">
        <f>COUNTIFS('WM Level'!$D:$D,$A280,'WM Level'!$I:$I,J$140)</f>
        <v>0</v>
      </c>
      <c r="K280" s="14">
        <f>COUNTIFS('WM Level'!$D:$D,$A280,'WM Level'!$I:$I,K$140)</f>
        <v>0</v>
      </c>
      <c r="L280" s="14">
        <f t="shared" si="53"/>
        <v>0</v>
      </c>
      <c r="M280" s="16">
        <f t="shared" si="50"/>
        <v>0</v>
      </c>
      <c r="N280" s="16">
        <f t="shared" si="51"/>
        <v>0</v>
      </c>
      <c r="O280" s="16">
        <f t="shared" si="52"/>
        <v>0</v>
      </c>
    </row>
    <row r="281" spans="1:15" ht="15" thickBot="1" x14ac:dyDescent="0.4">
      <c r="A281" s="20" t="s">
        <v>489</v>
      </c>
      <c r="B281" s="14">
        <f>SUMIFS('Hub Level'!D:D,'Hub Level'!$A:$A, 'Hub Report'!$A281)</f>
        <v>16</v>
      </c>
      <c r="C281" s="14">
        <f>SUMIFS('Hub Level'!C:C, 'Hub Level'!$A:$A, 'Hub Report'!$A281)</f>
        <v>10</v>
      </c>
      <c r="D281" s="14">
        <f>SUMIFS('Hub Level'!E:E, 'Hub Level'!$A:$A, 'Hub Report'!$A281)</f>
        <v>1208</v>
      </c>
      <c r="E281" s="14">
        <f>SUMIFS('Hub Level'!B:B, 'Hub Level'!$A:$A, 'Hub Report'!$A281)</f>
        <v>2226</v>
      </c>
      <c r="F281" s="14">
        <f>SUMIFS('Hub Level'!F:F, 'Hub Level'!$A:$A, 'Hub Report'!$A281)</f>
        <v>3460</v>
      </c>
      <c r="G281" s="15">
        <f t="shared" si="48"/>
        <v>4.6242774566473991E-3</v>
      </c>
      <c r="H281" s="15">
        <f t="shared" si="49"/>
        <v>0.353757225433526</v>
      </c>
      <c r="I281" s="14">
        <f>COUNTIFS('WM Level'!$D:$D,$A281,'WM Level'!$I:$I,I$140)</f>
        <v>0</v>
      </c>
      <c r="J281" s="14">
        <f>COUNTIFS('WM Level'!$D:$D,$A281,'WM Level'!$I:$I,J$140)</f>
        <v>0</v>
      </c>
      <c r="K281" s="14">
        <f>COUNTIFS('WM Level'!$D:$D,$A281,'WM Level'!$I:$I,K$140)</f>
        <v>0</v>
      </c>
      <c r="L281" s="14">
        <f t="shared" si="53"/>
        <v>0</v>
      </c>
      <c r="M281" s="16">
        <f t="shared" si="50"/>
        <v>0</v>
      </c>
      <c r="N281" s="16">
        <f t="shared" si="51"/>
        <v>0</v>
      </c>
      <c r="O281" s="16">
        <f t="shared" si="52"/>
        <v>0</v>
      </c>
    </row>
    <row r="282" spans="1:15" ht="15" thickBot="1" x14ac:dyDescent="0.4">
      <c r="A282" s="20" t="s">
        <v>490</v>
      </c>
      <c r="B282" s="14">
        <f>SUMIFS('Hub Level'!D:D,'Hub Level'!$A:$A, 'Hub Report'!$A282)</f>
        <v>7</v>
      </c>
      <c r="C282" s="14">
        <f>SUMIFS('Hub Level'!C:C, 'Hub Level'!$A:$A, 'Hub Report'!$A282)</f>
        <v>15</v>
      </c>
      <c r="D282" s="14">
        <f>SUMIFS('Hub Level'!E:E, 'Hub Level'!$A:$A, 'Hub Report'!$A282)</f>
        <v>1819</v>
      </c>
      <c r="E282" s="14">
        <f>SUMIFS('Hub Level'!B:B, 'Hub Level'!$A:$A, 'Hub Report'!$A282)</f>
        <v>1198</v>
      </c>
      <c r="F282" s="14">
        <f>SUMIFS('Hub Level'!F:F, 'Hub Level'!$A:$A, 'Hub Report'!$A282)</f>
        <v>3039</v>
      </c>
      <c r="G282" s="15">
        <f t="shared" si="48"/>
        <v>2.3033892727871009E-3</v>
      </c>
      <c r="H282" s="15">
        <f t="shared" si="49"/>
        <v>0.60085554458703516</v>
      </c>
      <c r="I282" s="14">
        <f>COUNTIFS('WM Level'!$D:$D,$A282,'WM Level'!$I:$I,I$140)</f>
        <v>0</v>
      </c>
      <c r="J282" s="14">
        <f>COUNTIFS('WM Level'!$D:$D,$A282,'WM Level'!$I:$I,J$140)</f>
        <v>0</v>
      </c>
      <c r="K282" s="14">
        <f>COUNTIFS('WM Level'!$D:$D,$A282,'WM Level'!$I:$I,K$140)</f>
        <v>0</v>
      </c>
      <c r="L282" s="14">
        <f t="shared" si="53"/>
        <v>0</v>
      </c>
      <c r="M282" s="16">
        <f t="shared" si="50"/>
        <v>0</v>
      </c>
      <c r="N282" s="16">
        <f t="shared" si="51"/>
        <v>0</v>
      </c>
      <c r="O282" s="16">
        <f t="shared" si="52"/>
        <v>0</v>
      </c>
    </row>
    <row r="283" spans="1:15" ht="15" thickBot="1" x14ac:dyDescent="0.4">
      <c r="A283" s="20" t="s">
        <v>491</v>
      </c>
      <c r="B283" s="14">
        <f>SUMIFS('Hub Level'!D:D,'Hub Level'!$A:$A, 'Hub Report'!$A283)</f>
        <v>10</v>
      </c>
      <c r="C283" s="14">
        <f>SUMIFS('Hub Level'!C:C, 'Hub Level'!$A:$A, 'Hub Report'!$A283)</f>
        <v>4</v>
      </c>
      <c r="D283" s="14">
        <f>SUMIFS('Hub Level'!E:E, 'Hub Level'!$A:$A, 'Hub Report'!$A283)</f>
        <v>1492</v>
      </c>
      <c r="E283" s="14">
        <f>SUMIFS('Hub Level'!B:B, 'Hub Level'!$A:$A, 'Hub Report'!$A283)</f>
        <v>1469</v>
      </c>
      <c r="F283" s="14">
        <f>SUMIFS('Hub Level'!F:F, 'Hub Level'!$A:$A, 'Hub Report'!$A283)</f>
        <v>2975</v>
      </c>
      <c r="G283" s="15">
        <f t="shared" si="48"/>
        <v>3.3613445378151263E-3</v>
      </c>
      <c r="H283" s="15">
        <f t="shared" si="49"/>
        <v>0.50487394957983189</v>
      </c>
      <c r="I283" s="14">
        <f>COUNTIFS('WM Level'!$D:$D,$A283,'WM Level'!$I:$I,I$140)</f>
        <v>0</v>
      </c>
      <c r="J283" s="14">
        <f>COUNTIFS('WM Level'!$D:$D,$A283,'WM Level'!$I:$I,J$140)</f>
        <v>0</v>
      </c>
      <c r="K283" s="14">
        <f>COUNTIFS('WM Level'!$D:$D,$A283,'WM Level'!$I:$I,K$140)</f>
        <v>0</v>
      </c>
      <c r="L283" s="14">
        <f t="shared" si="53"/>
        <v>0</v>
      </c>
      <c r="M283" s="16">
        <f t="shared" si="50"/>
        <v>0</v>
      </c>
      <c r="N283" s="16">
        <f t="shared" si="51"/>
        <v>0</v>
      </c>
      <c r="O283" s="16">
        <f t="shared" si="52"/>
        <v>0</v>
      </c>
    </row>
    <row r="284" spans="1:15" ht="15" thickBot="1" x14ac:dyDescent="0.4">
      <c r="A284" s="20" t="s">
        <v>494</v>
      </c>
      <c r="B284" s="14">
        <f>SUMIFS('Hub Level'!D:D,'Hub Level'!$A:$A, 'Hub Report'!$A284)</f>
        <v>9</v>
      </c>
      <c r="C284" s="14">
        <f>SUMIFS('Hub Level'!C:C, 'Hub Level'!$A:$A, 'Hub Report'!$A284)</f>
        <v>1</v>
      </c>
      <c r="D284" s="14">
        <f>SUMIFS('Hub Level'!E:E, 'Hub Level'!$A:$A, 'Hub Report'!$A284)</f>
        <v>296</v>
      </c>
      <c r="E284" s="14">
        <f>SUMIFS('Hub Level'!B:B, 'Hub Level'!$A:$A, 'Hub Report'!$A284)</f>
        <v>646</v>
      </c>
      <c r="F284" s="14">
        <f>SUMIFS('Hub Level'!F:F, 'Hub Level'!$A:$A, 'Hub Report'!$A284)</f>
        <v>952</v>
      </c>
      <c r="G284" s="15">
        <f t="shared" si="48"/>
        <v>9.4537815126050414E-3</v>
      </c>
      <c r="H284" s="15">
        <f t="shared" si="49"/>
        <v>0.32037815126050423</v>
      </c>
      <c r="I284" s="14">
        <f>COUNTIFS('WM Level'!$D:$D,$A284,'WM Level'!$I:$I,I$140)</f>
        <v>0</v>
      </c>
      <c r="J284" s="14">
        <f>COUNTIFS('WM Level'!$D:$D,$A284,'WM Level'!$I:$I,J$140)</f>
        <v>0</v>
      </c>
      <c r="K284" s="14">
        <f>COUNTIFS('WM Level'!$D:$D,$A284,'WM Level'!$I:$I,K$140)</f>
        <v>0</v>
      </c>
      <c r="L284" s="14">
        <f t="shared" si="53"/>
        <v>0</v>
      </c>
      <c r="M284" s="16">
        <f t="shared" si="50"/>
        <v>0</v>
      </c>
      <c r="N284" s="16">
        <f t="shared" si="51"/>
        <v>0</v>
      </c>
      <c r="O284" s="16">
        <f t="shared" si="52"/>
        <v>0</v>
      </c>
    </row>
    <row r="285" spans="1:15" ht="15" thickBot="1" x14ac:dyDescent="0.4">
      <c r="A285" s="20" t="s">
        <v>499</v>
      </c>
      <c r="B285" s="14">
        <f>SUMIFS('Hub Level'!D:D,'Hub Level'!$A:$A, 'Hub Report'!$A285)</f>
        <v>33</v>
      </c>
      <c r="C285" s="14">
        <f>SUMIFS('Hub Level'!C:C, 'Hub Level'!$A:$A, 'Hub Report'!$A285)</f>
        <v>13</v>
      </c>
      <c r="D285" s="14">
        <f>SUMIFS('Hub Level'!E:E, 'Hub Level'!$A:$A, 'Hub Report'!$A285)</f>
        <v>1401</v>
      </c>
      <c r="E285" s="14">
        <f>SUMIFS('Hub Level'!B:B, 'Hub Level'!$A:$A, 'Hub Report'!$A285)</f>
        <v>1873</v>
      </c>
      <c r="F285" s="14">
        <f>SUMIFS('Hub Level'!F:F, 'Hub Level'!$A:$A, 'Hub Report'!$A285)</f>
        <v>3320</v>
      </c>
      <c r="G285" s="15">
        <f t="shared" si="48"/>
        <v>9.939759036144578E-3</v>
      </c>
      <c r="H285" s="15">
        <f t="shared" si="49"/>
        <v>0.4319277108433735</v>
      </c>
      <c r="I285" s="14">
        <f>COUNTIFS('WM Level'!$D:$D,$A285,'WM Level'!$I:$I,I$140)</f>
        <v>0</v>
      </c>
      <c r="J285" s="14">
        <f>COUNTIFS('WM Level'!$D:$D,$A285,'WM Level'!$I:$I,J$140)</f>
        <v>0</v>
      </c>
      <c r="K285" s="14">
        <f>COUNTIFS('WM Level'!$D:$D,$A285,'WM Level'!$I:$I,K$140)</f>
        <v>0</v>
      </c>
      <c r="L285" s="14">
        <f t="shared" si="53"/>
        <v>0</v>
      </c>
      <c r="M285" s="16">
        <f t="shared" si="50"/>
        <v>0</v>
      </c>
      <c r="N285" s="16">
        <f t="shared" si="51"/>
        <v>0</v>
      </c>
      <c r="O285" s="16">
        <f t="shared" si="52"/>
        <v>0</v>
      </c>
    </row>
    <row r="286" spans="1:15" ht="15" thickBot="1" x14ac:dyDescent="0.4">
      <c r="A286" s="20" t="s">
        <v>502</v>
      </c>
      <c r="B286" s="14">
        <f>SUMIFS('Hub Level'!D:D,'Hub Level'!$A:$A, 'Hub Report'!$A286)</f>
        <v>30</v>
      </c>
      <c r="C286" s="14">
        <f>SUMIFS('Hub Level'!C:C, 'Hub Level'!$A:$A, 'Hub Report'!$A286)</f>
        <v>7</v>
      </c>
      <c r="D286" s="14">
        <f>SUMIFS('Hub Level'!E:E, 'Hub Level'!$A:$A, 'Hub Report'!$A286)</f>
        <v>1062</v>
      </c>
      <c r="E286" s="14">
        <f>SUMIFS('Hub Level'!B:B, 'Hub Level'!$A:$A, 'Hub Report'!$A286)</f>
        <v>1374</v>
      </c>
      <c r="F286" s="14">
        <f>SUMIFS('Hub Level'!F:F, 'Hub Level'!$A:$A, 'Hub Report'!$A286)</f>
        <v>2473</v>
      </c>
      <c r="G286" s="15">
        <f t="shared" si="48"/>
        <v>1.213101496158512E-2</v>
      </c>
      <c r="H286" s="15">
        <f t="shared" si="49"/>
        <v>0.44156894460169832</v>
      </c>
      <c r="I286" s="14">
        <f>COUNTIFS('WM Level'!$D:$D,$A286,'WM Level'!$I:$I,I$140)</f>
        <v>0</v>
      </c>
      <c r="J286" s="14">
        <f>COUNTIFS('WM Level'!$D:$D,$A286,'WM Level'!$I:$I,J$140)</f>
        <v>0</v>
      </c>
      <c r="K286" s="14">
        <f>COUNTIFS('WM Level'!$D:$D,$A286,'WM Level'!$I:$I,K$140)</f>
        <v>0</v>
      </c>
      <c r="L286" s="14">
        <f t="shared" si="53"/>
        <v>0</v>
      </c>
      <c r="M286" s="16">
        <f t="shared" si="50"/>
        <v>0</v>
      </c>
      <c r="N286" s="16">
        <f t="shared" si="51"/>
        <v>0</v>
      </c>
      <c r="O286" s="16">
        <f t="shared" si="52"/>
        <v>0</v>
      </c>
    </row>
    <row r="287" spans="1:15" ht="15" thickBot="1" x14ac:dyDescent="0.4">
      <c r="A287" s="20" t="s">
        <v>503</v>
      </c>
      <c r="B287" s="14">
        <f>SUMIFS('Hub Level'!D:D,'Hub Level'!$A:$A, 'Hub Report'!$A287)</f>
        <v>7</v>
      </c>
      <c r="C287" s="14">
        <f>SUMIFS('Hub Level'!C:C, 'Hub Level'!$A:$A, 'Hub Report'!$A287)</f>
        <v>9</v>
      </c>
      <c r="D287" s="14">
        <f>SUMIFS('Hub Level'!E:E, 'Hub Level'!$A:$A, 'Hub Report'!$A287)</f>
        <v>515</v>
      </c>
      <c r="E287" s="14">
        <f>SUMIFS('Hub Level'!B:B, 'Hub Level'!$A:$A, 'Hub Report'!$A287)</f>
        <v>1676</v>
      </c>
      <c r="F287" s="14">
        <f>SUMIFS('Hub Level'!F:F, 'Hub Level'!$A:$A, 'Hub Report'!$A287)</f>
        <v>2207</v>
      </c>
      <c r="G287" s="15">
        <f t="shared" si="48"/>
        <v>3.1717263253285004E-3</v>
      </c>
      <c r="H287" s="15">
        <f t="shared" si="49"/>
        <v>0.23652016311735388</v>
      </c>
      <c r="I287" s="14">
        <f>COUNTIFS('WM Level'!$D:$D,$A287,'WM Level'!$I:$I,I$140)</f>
        <v>0</v>
      </c>
      <c r="J287" s="14">
        <f>COUNTIFS('WM Level'!$D:$D,$A287,'WM Level'!$I:$I,J$140)</f>
        <v>0</v>
      </c>
      <c r="K287" s="14">
        <f>COUNTIFS('WM Level'!$D:$D,$A287,'WM Level'!$I:$I,K$140)</f>
        <v>0</v>
      </c>
      <c r="L287" s="14">
        <f t="shared" si="53"/>
        <v>0</v>
      </c>
      <c r="M287" s="16">
        <f t="shared" si="50"/>
        <v>0</v>
      </c>
      <c r="N287" s="16">
        <f t="shared" si="51"/>
        <v>0</v>
      </c>
      <c r="O287" s="16">
        <f t="shared" si="52"/>
        <v>0</v>
      </c>
    </row>
    <row r="288" spans="1:15" ht="15" thickBot="1" x14ac:dyDescent="0.4">
      <c r="A288" s="20" t="s">
        <v>505</v>
      </c>
      <c r="B288" s="14">
        <f>SUMIFS('Hub Level'!D:D,'Hub Level'!$A:$A, 'Hub Report'!$A288)</f>
        <v>0</v>
      </c>
      <c r="C288" s="14">
        <f>SUMIFS('Hub Level'!C:C, 'Hub Level'!$A:$A, 'Hub Report'!$A288)</f>
        <v>6</v>
      </c>
      <c r="D288" s="14">
        <f>SUMIFS('Hub Level'!E:E, 'Hub Level'!$A:$A, 'Hub Report'!$A288)</f>
        <v>533</v>
      </c>
      <c r="E288" s="14">
        <f>SUMIFS('Hub Level'!B:B, 'Hub Level'!$A:$A, 'Hub Report'!$A288)</f>
        <v>1126</v>
      </c>
      <c r="F288" s="14">
        <f>SUMIFS('Hub Level'!F:F, 'Hub Level'!$A:$A, 'Hub Report'!$A288)</f>
        <v>1665</v>
      </c>
      <c r="G288" s="15">
        <f t="shared" si="48"/>
        <v>0</v>
      </c>
      <c r="H288" s="15">
        <f t="shared" si="49"/>
        <v>0.32012012012012014</v>
      </c>
      <c r="I288" s="14">
        <f>COUNTIFS('WM Level'!$D:$D,$A288,'WM Level'!$I:$I,I$140)</f>
        <v>0</v>
      </c>
      <c r="J288" s="14">
        <f>COUNTIFS('WM Level'!$D:$D,$A288,'WM Level'!$I:$I,J$140)</f>
        <v>0</v>
      </c>
      <c r="K288" s="14">
        <f>COUNTIFS('WM Level'!$D:$D,$A288,'WM Level'!$I:$I,K$140)</f>
        <v>0</v>
      </c>
      <c r="L288" s="14">
        <f t="shared" si="53"/>
        <v>0</v>
      </c>
      <c r="M288" s="16">
        <f t="shared" si="50"/>
        <v>0</v>
      </c>
      <c r="N288" s="16">
        <f t="shared" si="51"/>
        <v>0</v>
      </c>
      <c r="O288" s="16">
        <f t="shared" si="52"/>
        <v>0</v>
      </c>
    </row>
    <row r="289" spans="1:15" ht="15" thickBot="1" x14ac:dyDescent="0.4">
      <c r="A289" s="20" t="s">
        <v>506</v>
      </c>
      <c r="B289" s="14">
        <f>SUMIFS('Hub Level'!D:D,'Hub Level'!$A:$A, 'Hub Report'!$A289)</f>
        <v>15</v>
      </c>
      <c r="C289" s="14">
        <f>SUMIFS('Hub Level'!C:C, 'Hub Level'!$A:$A, 'Hub Report'!$A289)</f>
        <v>17</v>
      </c>
      <c r="D289" s="14">
        <f>SUMIFS('Hub Level'!E:E, 'Hub Level'!$A:$A, 'Hub Report'!$A289)</f>
        <v>977</v>
      </c>
      <c r="E289" s="14">
        <f>SUMIFS('Hub Level'!B:B, 'Hub Level'!$A:$A, 'Hub Report'!$A289)</f>
        <v>2250</v>
      </c>
      <c r="F289" s="14">
        <f>SUMIFS('Hub Level'!F:F, 'Hub Level'!$A:$A, 'Hub Report'!$A289)</f>
        <v>3259</v>
      </c>
      <c r="G289" s="15">
        <f t="shared" si="48"/>
        <v>4.6026388462718625E-3</v>
      </c>
      <c r="H289" s="15">
        <f t="shared" si="49"/>
        <v>0.30438784903344585</v>
      </c>
      <c r="I289" s="14">
        <f>COUNTIFS('WM Level'!$D:$D,$A289,'WM Level'!$I:$I,I$140)</f>
        <v>0</v>
      </c>
      <c r="J289" s="14">
        <f>COUNTIFS('WM Level'!$D:$D,$A289,'WM Level'!$I:$I,J$140)</f>
        <v>0</v>
      </c>
      <c r="K289" s="14">
        <f>COUNTIFS('WM Level'!$D:$D,$A289,'WM Level'!$I:$I,K$140)</f>
        <v>0</v>
      </c>
      <c r="L289" s="14">
        <f t="shared" si="53"/>
        <v>0</v>
      </c>
      <c r="M289" s="16">
        <f t="shared" si="50"/>
        <v>0</v>
      </c>
      <c r="N289" s="16">
        <f t="shared" si="51"/>
        <v>0</v>
      </c>
      <c r="O289" s="16">
        <f t="shared" si="52"/>
        <v>0</v>
      </c>
    </row>
    <row r="290" spans="1:15" ht="15" thickBot="1" x14ac:dyDescent="0.4">
      <c r="A290" s="20" t="s">
        <v>511</v>
      </c>
      <c r="B290" s="14">
        <f>SUMIFS('Hub Level'!D:D,'Hub Level'!$A:$A, 'Hub Report'!$A290)</f>
        <v>67</v>
      </c>
      <c r="C290" s="14">
        <f>SUMIFS('Hub Level'!C:C, 'Hub Level'!$A:$A, 'Hub Report'!$A290)</f>
        <v>9</v>
      </c>
      <c r="D290" s="14">
        <f>SUMIFS('Hub Level'!E:E, 'Hub Level'!$A:$A, 'Hub Report'!$A290)</f>
        <v>1377</v>
      </c>
      <c r="E290" s="14">
        <f>SUMIFS('Hub Level'!B:B, 'Hub Level'!$A:$A, 'Hub Report'!$A290)</f>
        <v>2395</v>
      </c>
      <c r="F290" s="14">
        <f>SUMIFS('Hub Level'!F:F, 'Hub Level'!$A:$A, 'Hub Report'!$A290)</f>
        <v>3848</v>
      </c>
      <c r="G290" s="15">
        <f t="shared" si="48"/>
        <v>1.7411642411642413E-2</v>
      </c>
      <c r="H290" s="15">
        <f t="shared" si="49"/>
        <v>0.37525987525987525</v>
      </c>
      <c r="I290" s="14">
        <f>COUNTIFS('WM Level'!$D:$D,$A290,'WM Level'!$I:$I,I$140)</f>
        <v>0</v>
      </c>
      <c r="J290" s="14">
        <f>COUNTIFS('WM Level'!$D:$D,$A290,'WM Level'!$I:$I,J$140)</f>
        <v>0</v>
      </c>
      <c r="K290" s="14">
        <f>COUNTIFS('WM Level'!$D:$D,$A290,'WM Level'!$I:$I,K$140)</f>
        <v>0</v>
      </c>
      <c r="L290" s="14">
        <f t="shared" si="53"/>
        <v>0</v>
      </c>
      <c r="M290" s="16">
        <f t="shared" si="50"/>
        <v>0</v>
      </c>
      <c r="N290" s="16">
        <f t="shared" si="51"/>
        <v>0</v>
      </c>
      <c r="O290" s="16">
        <f t="shared" si="52"/>
        <v>0</v>
      </c>
    </row>
    <row r="291" spans="1:15" ht="15" thickBot="1" x14ac:dyDescent="0.4">
      <c r="A291" s="20" t="s">
        <v>1181</v>
      </c>
      <c r="B291" s="14">
        <f>SUMIFS('Hub Level'!D:D,'Hub Level'!$A:$A, 'Hub Report'!$A291)</f>
        <v>23</v>
      </c>
      <c r="C291" s="14">
        <f>SUMIFS('Hub Level'!C:C, 'Hub Level'!$A:$A, 'Hub Report'!$A291)</f>
        <v>14</v>
      </c>
      <c r="D291" s="14">
        <f>SUMIFS('Hub Level'!E:E, 'Hub Level'!$A:$A, 'Hub Report'!$A291)</f>
        <v>981</v>
      </c>
      <c r="E291" s="14">
        <f>SUMIFS('Hub Level'!B:B, 'Hub Level'!$A:$A, 'Hub Report'!$A291)</f>
        <v>2104</v>
      </c>
      <c r="F291" s="14">
        <f>SUMIFS('Hub Level'!F:F, 'Hub Level'!$A:$A, 'Hub Report'!$A291)</f>
        <v>3122</v>
      </c>
      <c r="G291" s="15">
        <f t="shared" si="48"/>
        <v>7.3670723894939142E-3</v>
      </c>
      <c r="H291" s="15">
        <f t="shared" si="49"/>
        <v>0.3215887251761691</v>
      </c>
      <c r="I291" s="14">
        <f>COUNTIFS('WM Level'!$D:$D,$A291,'WM Level'!$I:$I,I$140)</f>
        <v>0</v>
      </c>
      <c r="J291" s="14">
        <f>COUNTIFS('WM Level'!$D:$D,$A291,'WM Level'!$I:$I,J$140)</f>
        <v>0</v>
      </c>
      <c r="K291" s="14">
        <f>COUNTIFS('WM Level'!$D:$D,$A291,'WM Level'!$I:$I,K$140)</f>
        <v>0</v>
      </c>
      <c r="L291" s="14">
        <f t="shared" si="53"/>
        <v>0</v>
      </c>
      <c r="M291" s="16">
        <f t="shared" si="50"/>
        <v>0</v>
      </c>
      <c r="N291" s="16">
        <f t="shared" si="51"/>
        <v>0</v>
      </c>
      <c r="O291" s="16">
        <f t="shared" si="52"/>
        <v>0</v>
      </c>
    </row>
    <row r="292" spans="1:15" ht="15" thickBot="1" x14ac:dyDescent="0.4">
      <c r="A292" s="20" t="s">
        <v>516</v>
      </c>
      <c r="B292" s="14">
        <f>SUMIFS('Hub Level'!D:D,'Hub Level'!$A:$A, 'Hub Report'!$A292)</f>
        <v>18</v>
      </c>
      <c r="C292" s="14">
        <f>SUMIFS('Hub Level'!C:C, 'Hub Level'!$A:$A, 'Hub Report'!$A292)</f>
        <v>14</v>
      </c>
      <c r="D292" s="14">
        <f>SUMIFS('Hub Level'!E:E, 'Hub Level'!$A:$A, 'Hub Report'!$A292)</f>
        <v>936</v>
      </c>
      <c r="E292" s="14">
        <f>SUMIFS('Hub Level'!B:B, 'Hub Level'!$A:$A, 'Hub Report'!$A292)</f>
        <v>2794</v>
      </c>
      <c r="F292" s="14">
        <f>SUMIFS('Hub Level'!F:F, 'Hub Level'!$A:$A, 'Hub Report'!$A292)</f>
        <v>3762</v>
      </c>
      <c r="G292" s="15">
        <f t="shared" si="48"/>
        <v>4.7846889952153108E-3</v>
      </c>
      <c r="H292" s="15">
        <f t="shared" si="49"/>
        <v>0.25358851674641147</v>
      </c>
      <c r="I292" s="14">
        <f>COUNTIFS('WM Level'!$D:$D,$A292,'WM Level'!$I:$I,I$140)</f>
        <v>0</v>
      </c>
      <c r="J292" s="14">
        <f>COUNTIFS('WM Level'!$D:$D,$A292,'WM Level'!$I:$I,J$140)</f>
        <v>0</v>
      </c>
      <c r="K292" s="14">
        <f>COUNTIFS('WM Level'!$D:$D,$A292,'WM Level'!$I:$I,K$140)</f>
        <v>0</v>
      </c>
      <c r="L292" s="14">
        <f t="shared" si="53"/>
        <v>0</v>
      </c>
      <c r="M292" s="16">
        <f t="shared" si="50"/>
        <v>0</v>
      </c>
      <c r="N292" s="16">
        <f t="shared" si="51"/>
        <v>0</v>
      </c>
      <c r="O292" s="16">
        <f t="shared" si="52"/>
        <v>0</v>
      </c>
    </row>
    <row r="293" spans="1:15" ht="15" thickBot="1" x14ac:dyDescent="0.4">
      <c r="A293" s="20" t="s">
        <v>524</v>
      </c>
      <c r="B293" s="14">
        <f>SUMIFS('Hub Level'!D:D,'Hub Level'!$A:$A, 'Hub Report'!$A293)</f>
        <v>13</v>
      </c>
      <c r="C293" s="14">
        <f>SUMIFS('Hub Level'!C:C, 'Hub Level'!$A:$A, 'Hub Report'!$A293)</f>
        <v>1</v>
      </c>
      <c r="D293" s="14">
        <f>SUMIFS('Hub Level'!E:E, 'Hub Level'!$A:$A, 'Hub Report'!$A293)</f>
        <v>708</v>
      </c>
      <c r="E293" s="14">
        <f>SUMIFS('Hub Level'!B:B, 'Hub Level'!$A:$A, 'Hub Report'!$A293)</f>
        <v>1801</v>
      </c>
      <c r="F293" s="14">
        <f>SUMIFS('Hub Level'!F:F, 'Hub Level'!$A:$A, 'Hub Report'!$A293)</f>
        <v>2523</v>
      </c>
      <c r="G293" s="15">
        <f t="shared" si="48"/>
        <v>5.1525961157352362E-3</v>
      </c>
      <c r="H293" s="15">
        <f t="shared" si="49"/>
        <v>0.28577090764962348</v>
      </c>
      <c r="I293" s="14">
        <f>COUNTIFS('WM Level'!$D:$D,$A293,'WM Level'!$I:$I,I$140)</f>
        <v>0</v>
      </c>
      <c r="J293" s="14">
        <f>COUNTIFS('WM Level'!$D:$D,$A293,'WM Level'!$I:$I,J$140)</f>
        <v>0</v>
      </c>
      <c r="K293" s="14">
        <f>COUNTIFS('WM Level'!$D:$D,$A293,'WM Level'!$I:$I,K$140)</f>
        <v>0</v>
      </c>
      <c r="L293" s="14">
        <f t="shared" si="53"/>
        <v>0</v>
      </c>
      <c r="M293" s="16">
        <f t="shared" si="50"/>
        <v>0</v>
      </c>
      <c r="N293" s="16">
        <f t="shared" si="51"/>
        <v>0</v>
      </c>
      <c r="O293" s="16">
        <f t="shared" si="52"/>
        <v>0</v>
      </c>
    </row>
    <row r="294" spans="1:15" ht="15" thickBot="1" x14ac:dyDescent="0.4">
      <c r="A294" s="20" t="s">
        <v>530</v>
      </c>
      <c r="B294" s="14">
        <f>SUMIFS('Hub Level'!D:D,'Hub Level'!$A:$A, 'Hub Report'!$A294)</f>
        <v>36</v>
      </c>
      <c r="C294" s="14">
        <f>SUMIFS('Hub Level'!C:C, 'Hub Level'!$A:$A, 'Hub Report'!$A294)</f>
        <v>7</v>
      </c>
      <c r="D294" s="14">
        <f>SUMIFS('Hub Level'!E:E, 'Hub Level'!$A:$A, 'Hub Report'!$A294)</f>
        <v>518</v>
      </c>
      <c r="E294" s="14">
        <f>SUMIFS('Hub Level'!B:B, 'Hub Level'!$A:$A, 'Hub Report'!$A294)</f>
        <v>543</v>
      </c>
      <c r="F294" s="14">
        <f>SUMIFS('Hub Level'!F:F, 'Hub Level'!$A:$A, 'Hub Report'!$A294)</f>
        <v>1104</v>
      </c>
      <c r="G294" s="15">
        <f t="shared" si="48"/>
        <v>3.2608695652173912E-2</v>
      </c>
      <c r="H294" s="15">
        <f t="shared" si="49"/>
        <v>0.50181159420289856</v>
      </c>
      <c r="I294" s="14">
        <f>COUNTIFS('WM Level'!$D:$D,$A294,'WM Level'!$I:$I,I$140)</f>
        <v>0</v>
      </c>
      <c r="J294" s="14">
        <f>COUNTIFS('WM Level'!$D:$D,$A294,'WM Level'!$I:$I,J$140)</f>
        <v>0</v>
      </c>
      <c r="K294" s="14">
        <f>COUNTIFS('WM Level'!$D:$D,$A294,'WM Level'!$I:$I,K$140)</f>
        <v>0</v>
      </c>
      <c r="L294" s="14">
        <f t="shared" si="53"/>
        <v>0</v>
      </c>
      <c r="M294" s="16">
        <f t="shared" si="50"/>
        <v>0</v>
      </c>
      <c r="N294" s="16">
        <f t="shared" si="51"/>
        <v>0</v>
      </c>
      <c r="O294" s="16">
        <f t="shared" si="52"/>
        <v>0</v>
      </c>
    </row>
    <row r="295" spans="1:15" ht="15" thickBot="1" x14ac:dyDescent="0.4">
      <c r="A295" s="20" t="s">
        <v>531</v>
      </c>
      <c r="B295" s="14">
        <f>SUMIFS('Hub Level'!D:D,'Hub Level'!$A:$A, 'Hub Report'!$A295)</f>
        <v>1</v>
      </c>
      <c r="C295" s="14">
        <f>SUMIFS('Hub Level'!C:C, 'Hub Level'!$A:$A, 'Hub Report'!$A295)</f>
        <v>3</v>
      </c>
      <c r="D295" s="14">
        <f>SUMIFS('Hub Level'!E:E, 'Hub Level'!$A:$A, 'Hub Report'!$A295)</f>
        <v>278</v>
      </c>
      <c r="E295" s="14">
        <f>SUMIFS('Hub Level'!B:B, 'Hub Level'!$A:$A, 'Hub Report'!$A295)</f>
        <v>394</v>
      </c>
      <c r="F295" s="14">
        <f>SUMIFS('Hub Level'!F:F, 'Hub Level'!$A:$A, 'Hub Report'!$A295)</f>
        <v>676</v>
      </c>
      <c r="G295" s="15">
        <f t="shared" si="48"/>
        <v>1.4792899408284023E-3</v>
      </c>
      <c r="H295" s="15">
        <f t="shared" si="49"/>
        <v>0.41272189349112426</v>
      </c>
      <c r="I295" s="14">
        <f>COUNTIFS('WM Level'!$D:$D,$A295,'WM Level'!$I:$I,I$140)</f>
        <v>0</v>
      </c>
      <c r="J295" s="14">
        <f>COUNTIFS('WM Level'!$D:$D,$A295,'WM Level'!$I:$I,J$140)</f>
        <v>0</v>
      </c>
      <c r="K295" s="14">
        <f>COUNTIFS('WM Level'!$D:$D,$A295,'WM Level'!$I:$I,K$140)</f>
        <v>0</v>
      </c>
      <c r="L295" s="14">
        <f t="shared" si="53"/>
        <v>0</v>
      </c>
      <c r="M295" s="16">
        <f t="shared" si="50"/>
        <v>0</v>
      </c>
      <c r="N295" s="16">
        <f t="shared" si="51"/>
        <v>0</v>
      </c>
      <c r="O295" s="16">
        <f t="shared" si="52"/>
        <v>0</v>
      </c>
    </row>
    <row r="296" spans="1:15" ht="15" thickBot="1" x14ac:dyDescent="0.4">
      <c r="A296" s="20" t="s">
        <v>532</v>
      </c>
      <c r="B296" s="14">
        <f>SUMIFS('Hub Level'!D:D,'Hub Level'!$A:$A, 'Hub Report'!$A296)</f>
        <v>0</v>
      </c>
      <c r="C296" s="14">
        <f>SUMIFS('Hub Level'!C:C, 'Hub Level'!$A:$A, 'Hub Report'!$A296)</f>
        <v>4</v>
      </c>
      <c r="D296" s="14">
        <f>SUMIFS('Hub Level'!E:E, 'Hub Level'!$A:$A, 'Hub Report'!$A296)</f>
        <v>142</v>
      </c>
      <c r="E296" s="14">
        <f>SUMIFS('Hub Level'!B:B, 'Hub Level'!$A:$A, 'Hub Report'!$A296)</f>
        <v>588</v>
      </c>
      <c r="F296" s="14">
        <f>SUMIFS('Hub Level'!F:F, 'Hub Level'!$A:$A, 'Hub Report'!$A296)</f>
        <v>734</v>
      </c>
      <c r="G296" s="15">
        <f t="shared" si="48"/>
        <v>0</v>
      </c>
      <c r="H296" s="15">
        <f t="shared" si="49"/>
        <v>0.19346049046321526</v>
      </c>
      <c r="I296" s="14">
        <f>COUNTIFS('WM Level'!$D:$D,$A296,'WM Level'!$I:$I,I$140)</f>
        <v>0</v>
      </c>
      <c r="J296" s="14">
        <f>COUNTIFS('WM Level'!$D:$D,$A296,'WM Level'!$I:$I,J$140)</f>
        <v>0</v>
      </c>
      <c r="K296" s="14">
        <f>COUNTIFS('WM Level'!$D:$D,$A296,'WM Level'!$I:$I,K$140)</f>
        <v>0</v>
      </c>
      <c r="L296" s="14">
        <f t="shared" si="53"/>
        <v>0</v>
      </c>
      <c r="M296" s="16">
        <f t="shared" si="50"/>
        <v>0</v>
      </c>
      <c r="N296" s="16">
        <f t="shared" si="51"/>
        <v>0</v>
      </c>
      <c r="O296" s="16">
        <f t="shared" si="52"/>
        <v>0</v>
      </c>
    </row>
    <row r="297" spans="1:15" ht="15" thickBot="1" x14ac:dyDescent="0.4">
      <c r="A297" s="20" t="s">
        <v>533</v>
      </c>
      <c r="B297" s="14">
        <f>SUMIFS('Hub Level'!D:D,'Hub Level'!$A:$A, 'Hub Report'!$A297)</f>
        <v>0</v>
      </c>
      <c r="C297" s="14">
        <f>SUMIFS('Hub Level'!C:C, 'Hub Level'!$A:$A, 'Hub Report'!$A297)</f>
        <v>0</v>
      </c>
      <c r="D297" s="14">
        <f>SUMIFS('Hub Level'!E:E, 'Hub Level'!$A:$A, 'Hub Report'!$A297)</f>
        <v>5</v>
      </c>
      <c r="E297" s="14">
        <f>SUMIFS('Hub Level'!B:B, 'Hub Level'!$A:$A, 'Hub Report'!$A297)</f>
        <v>32</v>
      </c>
      <c r="F297" s="14">
        <f>SUMIFS('Hub Level'!F:F, 'Hub Level'!$A:$A, 'Hub Report'!$A297)</f>
        <v>37</v>
      </c>
      <c r="G297" s="15">
        <f t="shared" si="48"/>
        <v>0</v>
      </c>
      <c r="H297" s="15">
        <f t="shared" si="49"/>
        <v>0.13513513513513514</v>
      </c>
      <c r="I297" s="14">
        <f>COUNTIFS('WM Level'!$D:$D,$A297,'WM Level'!$I:$I,I$140)</f>
        <v>0</v>
      </c>
      <c r="J297" s="14">
        <f>COUNTIFS('WM Level'!$D:$D,$A297,'WM Level'!$I:$I,J$140)</f>
        <v>0</v>
      </c>
      <c r="K297" s="14">
        <f>COUNTIFS('WM Level'!$D:$D,$A297,'WM Level'!$I:$I,K$140)</f>
        <v>0</v>
      </c>
      <c r="L297" s="14">
        <f t="shared" si="53"/>
        <v>0</v>
      </c>
      <c r="M297" s="16">
        <f t="shared" si="50"/>
        <v>0</v>
      </c>
      <c r="N297" s="16">
        <f t="shared" si="51"/>
        <v>0</v>
      </c>
      <c r="O297" s="16">
        <f t="shared" si="52"/>
        <v>0</v>
      </c>
    </row>
    <row r="298" spans="1:15" ht="15" thickBot="1" x14ac:dyDescent="0.4">
      <c r="A298" s="20" t="s">
        <v>534</v>
      </c>
      <c r="B298" s="14">
        <f>SUMIFS('Hub Level'!D:D,'Hub Level'!$A:$A, 'Hub Report'!$A298)</f>
        <v>5</v>
      </c>
      <c r="C298" s="14">
        <f>SUMIFS('Hub Level'!C:C, 'Hub Level'!$A:$A, 'Hub Report'!$A298)</f>
        <v>9</v>
      </c>
      <c r="D298" s="14">
        <f>SUMIFS('Hub Level'!E:E, 'Hub Level'!$A:$A, 'Hub Report'!$A298)</f>
        <v>570</v>
      </c>
      <c r="E298" s="14">
        <f>SUMIFS('Hub Level'!B:B, 'Hub Level'!$A:$A, 'Hub Report'!$A298)</f>
        <v>2099</v>
      </c>
      <c r="F298" s="14">
        <f>SUMIFS('Hub Level'!F:F, 'Hub Level'!$A:$A, 'Hub Report'!$A298)</f>
        <v>2683</v>
      </c>
      <c r="G298" s="15">
        <f t="shared" si="48"/>
        <v>1.8635855385762206E-3</v>
      </c>
      <c r="H298" s="15">
        <f t="shared" si="49"/>
        <v>0.21431233693626536</v>
      </c>
      <c r="I298" s="14">
        <f>COUNTIFS('WM Level'!$D:$D,$A298,'WM Level'!$I:$I,I$140)</f>
        <v>0</v>
      </c>
      <c r="J298" s="14">
        <f>COUNTIFS('WM Level'!$D:$D,$A298,'WM Level'!$I:$I,J$140)</f>
        <v>0</v>
      </c>
      <c r="K298" s="14">
        <f>COUNTIFS('WM Level'!$D:$D,$A298,'WM Level'!$I:$I,K$140)</f>
        <v>0</v>
      </c>
      <c r="L298" s="14">
        <f t="shared" si="53"/>
        <v>0</v>
      </c>
      <c r="M298" s="16">
        <f t="shared" si="50"/>
        <v>0</v>
      </c>
      <c r="N298" s="16">
        <f t="shared" si="51"/>
        <v>0</v>
      </c>
      <c r="O298" s="16">
        <f t="shared" si="52"/>
        <v>0</v>
      </c>
    </row>
    <row r="299" spans="1:15" ht="15" thickBot="1" x14ac:dyDescent="0.4">
      <c r="A299" s="20" t="s">
        <v>536</v>
      </c>
      <c r="B299" s="14">
        <f>SUMIFS('Hub Level'!D:D,'Hub Level'!$A:$A, 'Hub Report'!$A299)</f>
        <v>17</v>
      </c>
      <c r="C299" s="14">
        <f>SUMIFS('Hub Level'!C:C, 'Hub Level'!$A:$A, 'Hub Report'!$A299)</f>
        <v>22</v>
      </c>
      <c r="D299" s="14">
        <f>SUMIFS('Hub Level'!E:E, 'Hub Level'!$A:$A, 'Hub Report'!$A299)</f>
        <v>754</v>
      </c>
      <c r="E299" s="14">
        <f>SUMIFS('Hub Level'!B:B, 'Hub Level'!$A:$A, 'Hub Report'!$A299)</f>
        <v>2167</v>
      </c>
      <c r="F299" s="14">
        <f>SUMIFS('Hub Level'!F:F, 'Hub Level'!$A:$A, 'Hub Report'!$A299)</f>
        <v>2960</v>
      </c>
      <c r="G299" s="15">
        <f t="shared" si="48"/>
        <v>5.7432432432432436E-3</v>
      </c>
      <c r="H299" s="15">
        <f t="shared" si="49"/>
        <v>0.26047297297297295</v>
      </c>
      <c r="I299" s="14">
        <f>COUNTIFS('WM Level'!$D:$D,$A299,'WM Level'!$I:$I,I$140)</f>
        <v>0</v>
      </c>
      <c r="J299" s="14">
        <f>COUNTIFS('WM Level'!$D:$D,$A299,'WM Level'!$I:$I,J$140)</f>
        <v>0</v>
      </c>
      <c r="K299" s="14">
        <f>COUNTIFS('WM Level'!$D:$D,$A299,'WM Level'!$I:$I,K$140)</f>
        <v>0</v>
      </c>
      <c r="L299" s="14">
        <f t="shared" si="53"/>
        <v>0</v>
      </c>
      <c r="M299" s="16">
        <f t="shared" si="50"/>
        <v>0</v>
      </c>
      <c r="N299" s="16">
        <f t="shared" si="51"/>
        <v>0</v>
      </c>
      <c r="O299" s="16">
        <f t="shared" si="52"/>
        <v>0</v>
      </c>
    </row>
    <row r="300" spans="1:15" ht="15" thickBot="1" x14ac:dyDescent="0.4">
      <c r="A300" s="20" t="s">
        <v>537</v>
      </c>
      <c r="B300" s="14">
        <f>SUMIFS('Hub Level'!D:D,'Hub Level'!$A:$A, 'Hub Report'!$A300)</f>
        <v>1</v>
      </c>
      <c r="C300" s="14">
        <f>SUMIFS('Hub Level'!C:C, 'Hub Level'!$A:$A, 'Hub Report'!$A300)</f>
        <v>2</v>
      </c>
      <c r="D300" s="14">
        <f>SUMIFS('Hub Level'!E:E, 'Hub Level'!$A:$A, 'Hub Report'!$A300)</f>
        <v>281</v>
      </c>
      <c r="E300" s="14">
        <f>SUMIFS('Hub Level'!B:B, 'Hub Level'!$A:$A, 'Hub Report'!$A300)</f>
        <v>1908</v>
      </c>
      <c r="F300" s="14">
        <f>SUMIFS('Hub Level'!F:F, 'Hub Level'!$A:$A, 'Hub Report'!$A300)</f>
        <v>2192</v>
      </c>
      <c r="G300" s="15">
        <f t="shared" si="48"/>
        <v>4.5620437956204378E-4</v>
      </c>
      <c r="H300" s="15">
        <f t="shared" si="49"/>
        <v>0.12864963503649635</v>
      </c>
      <c r="I300" s="14">
        <f>COUNTIFS('WM Level'!$D:$D,$A300,'WM Level'!$I:$I,I$140)</f>
        <v>0</v>
      </c>
      <c r="J300" s="14">
        <f>COUNTIFS('WM Level'!$D:$D,$A300,'WM Level'!$I:$I,J$140)</f>
        <v>0</v>
      </c>
      <c r="K300" s="14">
        <f>COUNTIFS('WM Level'!$D:$D,$A300,'WM Level'!$I:$I,K$140)</f>
        <v>0</v>
      </c>
      <c r="L300" s="14">
        <f t="shared" si="53"/>
        <v>0</v>
      </c>
      <c r="M300" s="16">
        <f t="shared" si="50"/>
        <v>0</v>
      </c>
      <c r="N300" s="16">
        <f t="shared" si="51"/>
        <v>0</v>
      </c>
      <c r="O300" s="16">
        <f t="shared" si="52"/>
        <v>0</v>
      </c>
    </row>
    <row r="301" spans="1:15" ht="15" thickBot="1" x14ac:dyDescent="0.4">
      <c r="A301" s="20" t="s">
        <v>542</v>
      </c>
      <c r="B301" s="14">
        <f>SUMIFS('Hub Level'!D:D,'Hub Level'!$A:$A, 'Hub Report'!$A301)</f>
        <v>3</v>
      </c>
      <c r="C301" s="14">
        <f>SUMIFS('Hub Level'!C:C, 'Hub Level'!$A:$A, 'Hub Report'!$A301)</f>
        <v>25</v>
      </c>
      <c r="D301" s="14">
        <f>SUMIFS('Hub Level'!E:E, 'Hub Level'!$A:$A, 'Hub Report'!$A301)</f>
        <v>1159</v>
      </c>
      <c r="E301" s="14">
        <f>SUMIFS('Hub Level'!B:B, 'Hub Level'!$A:$A, 'Hub Report'!$A301)</f>
        <v>4578</v>
      </c>
      <c r="F301" s="14">
        <f>SUMIFS('Hub Level'!F:F, 'Hub Level'!$A:$A, 'Hub Report'!$A301)</f>
        <v>5765</v>
      </c>
      <c r="G301" s="15">
        <f t="shared" si="48"/>
        <v>5.2038161318300089E-4</v>
      </c>
      <c r="H301" s="15">
        <f t="shared" si="49"/>
        <v>0.20156114483954901</v>
      </c>
      <c r="I301" s="14">
        <f>COUNTIFS('WM Level'!$D:$D,$A301,'WM Level'!$I:$I,I$140)</f>
        <v>0</v>
      </c>
      <c r="J301" s="14">
        <f>COUNTIFS('WM Level'!$D:$D,$A301,'WM Level'!$I:$I,J$140)</f>
        <v>0</v>
      </c>
      <c r="K301" s="14">
        <f>COUNTIFS('WM Level'!$D:$D,$A301,'WM Level'!$I:$I,K$140)</f>
        <v>0</v>
      </c>
      <c r="L301" s="14">
        <f t="shared" si="53"/>
        <v>0</v>
      </c>
      <c r="M301" s="16">
        <f t="shared" si="50"/>
        <v>0</v>
      </c>
      <c r="N301" s="16">
        <f t="shared" si="51"/>
        <v>0</v>
      </c>
      <c r="O301" s="16">
        <f t="shared" si="52"/>
        <v>0</v>
      </c>
    </row>
    <row r="302" spans="1:15" ht="15" thickBot="1" x14ac:dyDescent="0.4">
      <c r="A302" s="20" t="s">
        <v>545</v>
      </c>
      <c r="B302" s="14">
        <f>SUMIFS('Hub Level'!D:D,'Hub Level'!$A:$A, 'Hub Report'!$A302)</f>
        <v>0</v>
      </c>
      <c r="C302" s="14">
        <f>SUMIFS('Hub Level'!C:C, 'Hub Level'!$A:$A, 'Hub Report'!$A302)</f>
        <v>3</v>
      </c>
      <c r="D302" s="14">
        <f>SUMIFS('Hub Level'!E:E, 'Hub Level'!$A:$A, 'Hub Report'!$A302)</f>
        <v>141</v>
      </c>
      <c r="E302" s="14">
        <f>SUMIFS('Hub Level'!B:B, 'Hub Level'!$A:$A, 'Hub Report'!$A302)</f>
        <v>526</v>
      </c>
      <c r="F302" s="14">
        <f>SUMIFS('Hub Level'!F:F, 'Hub Level'!$A:$A, 'Hub Report'!$A302)</f>
        <v>670</v>
      </c>
      <c r="G302" s="15">
        <f t="shared" si="48"/>
        <v>0</v>
      </c>
      <c r="H302" s="15">
        <f t="shared" si="49"/>
        <v>0.21044776119402986</v>
      </c>
      <c r="I302" s="14">
        <f>COUNTIFS('WM Level'!$D:$D,$A302,'WM Level'!$I:$I,I$140)</f>
        <v>0</v>
      </c>
      <c r="J302" s="14">
        <f>COUNTIFS('WM Level'!$D:$D,$A302,'WM Level'!$I:$I,J$140)</f>
        <v>0</v>
      </c>
      <c r="K302" s="14">
        <f>COUNTIFS('WM Level'!$D:$D,$A302,'WM Level'!$I:$I,K$140)</f>
        <v>0</v>
      </c>
      <c r="L302" s="14">
        <f t="shared" si="53"/>
        <v>0</v>
      </c>
      <c r="M302" s="16">
        <f t="shared" si="50"/>
        <v>0</v>
      </c>
      <c r="N302" s="16">
        <f t="shared" si="51"/>
        <v>0</v>
      </c>
      <c r="O302" s="16">
        <f t="shared" si="52"/>
        <v>0</v>
      </c>
    </row>
    <row r="303" spans="1:15" ht="15" thickBot="1" x14ac:dyDescent="0.4">
      <c r="A303" s="20" t="s">
        <v>550</v>
      </c>
      <c r="B303" s="14">
        <f>SUMIFS('Hub Level'!D:D,'Hub Level'!$A:$A, 'Hub Report'!$A303)</f>
        <v>1</v>
      </c>
      <c r="C303" s="14">
        <f>SUMIFS('Hub Level'!C:C, 'Hub Level'!$A:$A, 'Hub Report'!$A303)</f>
        <v>9</v>
      </c>
      <c r="D303" s="14">
        <f>SUMIFS('Hub Level'!E:E, 'Hub Level'!$A:$A, 'Hub Report'!$A303)</f>
        <v>599</v>
      </c>
      <c r="E303" s="14">
        <f>SUMIFS('Hub Level'!B:B, 'Hub Level'!$A:$A, 'Hub Report'!$A303)</f>
        <v>1377</v>
      </c>
      <c r="F303" s="14">
        <f>SUMIFS('Hub Level'!F:F, 'Hub Level'!$A:$A, 'Hub Report'!$A303)</f>
        <v>1986</v>
      </c>
      <c r="G303" s="15">
        <f t="shared" si="48"/>
        <v>5.0352467270896274E-4</v>
      </c>
      <c r="H303" s="15">
        <f t="shared" si="49"/>
        <v>0.30211480362537763</v>
      </c>
      <c r="I303" s="14">
        <f>COUNTIFS('WM Level'!$D:$D,$A303,'WM Level'!$I:$I,I$140)</f>
        <v>0</v>
      </c>
      <c r="J303" s="14">
        <f>COUNTIFS('WM Level'!$D:$D,$A303,'WM Level'!$I:$I,J$140)</f>
        <v>0</v>
      </c>
      <c r="K303" s="14">
        <f>COUNTIFS('WM Level'!$D:$D,$A303,'WM Level'!$I:$I,K$140)</f>
        <v>0</v>
      </c>
      <c r="L303" s="14">
        <f t="shared" si="53"/>
        <v>0</v>
      </c>
      <c r="M303" s="16">
        <f t="shared" si="50"/>
        <v>0</v>
      </c>
      <c r="N303" s="16">
        <f t="shared" si="51"/>
        <v>0</v>
      </c>
      <c r="O303" s="16">
        <f t="shared" si="52"/>
        <v>0</v>
      </c>
    </row>
    <row r="304" spans="1:15" ht="15" thickBot="1" x14ac:dyDescent="0.4">
      <c r="A304" s="20" t="s">
        <v>554</v>
      </c>
      <c r="B304" s="14">
        <f>SUMIFS('Hub Level'!D:D,'Hub Level'!$A:$A, 'Hub Report'!$A304)</f>
        <v>0</v>
      </c>
      <c r="C304" s="14">
        <f>SUMIFS('Hub Level'!C:C, 'Hub Level'!$A:$A, 'Hub Report'!$A304)</f>
        <v>1</v>
      </c>
      <c r="D304" s="14">
        <f>SUMIFS('Hub Level'!E:E, 'Hub Level'!$A:$A, 'Hub Report'!$A304)</f>
        <v>332</v>
      </c>
      <c r="E304" s="14">
        <f>SUMIFS('Hub Level'!B:B, 'Hub Level'!$A:$A, 'Hub Report'!$A304)</f>
        <v>734</v>
      </c>
      <c r="F304" s="14">
        <f>SUMIFS('Hub Level'!F:F, 'Hub Level'!$A:$A, 'Hub Report'!$A304)</f>
        <v>1067</v>
      </c>
      <c r="G304" s="15">
        <f t="shared" si="48"/>
        <v>0</v>
      </c>
      <c r="H304" s="15">
        <f t="shared" si="49"/>
        <v>0.31115276476101217</v>
      </c>
      <c r="I304" s="14">
        <f>COUNTIFS('WM Level'!$D:$D,$A304,'WM Level'!$I:$I,I$140)</f>
        <v>0</v>
      </c>
      <c r="J304" s="14">
        <f>COUNTIFS('WM Level'!$D:$D,$A304,'WM Level'!$I:$I,J$140)</f>
        <v>0</v>
      </c>
      <c r="K304" s="14">
        <f>COUNTIFS('WM Level'!$D:$D,$A304,'WM Level'!$I:$I,K$140)</f>
        <v>0</v>
      </c>
      <c r="L304" s="14">
        <f t="shared" si="53"/>
        <v>0</v>
      </c>
      <c r="M304" s="16">
        <f t="shared" si="50"/>
        <v>0</v>
      </c>
      <c r="N304" s="16">
        <f t="shared" si="51"/>
        <v>0</v>
      </c>
      <c r="O304" s="16">
        <f t="shared" si="52"/>
        <v>0</v>
      </c>
    </row>
    <row r="305" spans="1:15" ht="15" thickBot="1" x14ac:dyDescent="0.4">
      <c r="A305" s="20" t="s">
        <v>562</v>
      </c>
      <c r="B305" s="14">
        <f>SUMIFS('Hub Level'!D:D,'Hub Level'!$A:$A, 'Hub Report'!$A305)</f>
        <v>1</v>
      </c>
      <c r="C305" s="14">
        <f>SUMIFS('Hub Level'!C:C, 'Hub Level'!$A:$A, 'Hub Report'!$A305)</f>
        <v>3</v>
      </c>
      <c r="D305" s="14">
        <f>SUMIFS('Hub Level'!E:E, 'Hub Level'!$A:$A, 'Hub Report'!$A305)</f>
        <v>89</v>
      </c>
      <c r="E305" s="14">
        <f>SUMIFS('Hub Level'!B:B, 'Hub Level'!$A:$A, 'Hub Report'!$A305)</f>
        <v>896</v>
      </c>
      <c r="F305" s="14">
        <f>SUMIFS('Hub Level'!F:F, 'Hub Level'!$A:$A, 'Hub Report'!$A305)</f>
        <v>989</v>
      </c>
      <c r="G305" s="15">
        <f t="shared" si="48"/>
        <v>1.0111223458038423E-3</v>
      </c>
      <c r="H305" s="15">
        <f t="shared" si="49"/>
        <v>9.1001011122345807E-2</v>
      </c>
      <c r="I305" s="14">
        <f>COUNTIFS('WM Level'!$D:$D,$A305,'WM Level'!$I:$I,I$140)</f>
        <v>0</v>
      </c>
      <c r="J305" s="14">
        <f>COUNTIFS('WM Level'!$D:$D,$A305,'WM Level'!$I:$I,J$140)</f>
        <v>0</v>
      </c>
      <c r="K305" s="14">
        <f>COUNTIFS('WM Level'!$D:$D,$A305,'WM Level'!$I:$I,K$140)</f>
        <v>0</v>
      </c>
      <c r="L305" s="14">
        <f t="shared" si="53"/>
        <v>0</v>
      </c>
      <c r="M305" s="16">
        <f t="shared" si="50"/>
        <v>0</v>
      </c>
      <c r="N305" s="16">
        <f t="shared" si="51"/>
        <v>0</v>
      </c>
      <c r="O305" s="16">
        <f t="shared" si="52"/>
        <v>0</v>
      </c>
    </row>
    <row r="306" spans="1:15" ht="15" thickBot="1" x14ac:dyDescent="0.4">
      <c r="A306" s="20" t="s">
        <v>563</v>
      </c>
      <c r="B306" s="14">
        <f>SUMIFS('Hub Level'!D:D,'Hub Level'!$A:$A, 'Hub Report'!$A306)</f>
        <v>0</v>
      </c>
      <c r="C306" s="14">
        <f>SUMIFS('Hub Level'!C:C, 'Hub Level'!$A:$A, 'Hub Report'!$A306)</f>
        <v>9</v>
      </c>
      <c r="D306" s="14">
        <f>SUMIFS('Hub Level'!E:E, 'Hub Level'!$A:$A, 'Hub Report'!$A306)</f>
        <v>631</v>
      </c>
      <c r="E306" s="14">
        <f>SUMIFS('Hub Level'!B:B, 'Hub Level'!$A:$A, 'Hub Report'!$A306)</f>
        <v>941</v>
      </c>
      <c r="F306" s="14">
        <f>SUMIFS('Hub Level'!F:F, 'Hub Level'!$A:$A, 'Hub Report'!$A306)</f>
        <v>1581</v>
      </c>
      <c r="G306" s="15">
        <f t="shared" si="48"/>
        <v>0</v>
      </c>
      <c r="H306" s="15">
        <f t="shared" si="49"/>
        <v>0.39911448450347881</v>
      </c>
      <c r="I306" s="14">
        <f>COUNTIFS('WM Level'!$D:$D,$A306,'WM Level'!$I:$I,I$140)</f>
        <v>0</v>
      </c>
      <c r="J306" s="14">
        <f>COUNTIFS('WM Level'!$D:$D,$A306,'WM Level'!$I:$I,J$140)</f>
        <v>0</v>
      </c>
      <c r="K306" s="14">
        <f>COUNTIFS('WM Level'!$D:$D,$A306,'WM Level'!$I:$I,K$140)</f>
        <v>0</v>
      </c>
      <c r="L306" s="14">
        <f t="shared" si="53"/>
        <v>0</v>
      </c>
      <c r="M306" s="16">
        <f t="shared" si="50"/>
        <v>0</v>
      </c>
      <c r="N306" s="16">
        <f t="shared" si="51"/>
        <v>0</v>
      </c>
      <c r="O306" s="16">
        <f t="shared" si="52"/>
        <v>0</v>
      </c>
    </row>
    <row r="307" spans="1:15" ht="15" thickBot="1" x14ac:dyDescent="0.4">
      <c r="A307" s="20" t="s">
        <v>566</v>
      </c>
      <c r="B307" s="14">
        <f>SUMIFS('Hub Level'!D:D,'Hub Level'!$A:$A, 'Hub Report'!$A307)</f>
        <v>4</v>
      </c>
      <c r="C307" s="14">
        <f>SUMIFS('Hub Level'!C:C, 'Hub Level'!$A:$A, 'Hub Report'!$A307)</f>
        <v>8</v>
      </c>
      <c r="D307" s="14">
        <f>SUMIFS('Hub Level'!E:E, 'Hub Level'!$A:$A, 'Hub Report'!$A307)</f>
        <v>304</v>
      </c>
      <c r="E307" s="14">
        <f>SUMIFS('Hub Level'!B:B, 'Hub Level'!$A:$A, 'Hub Report'!$A307)</f>
        <v>1005</v>
      </c>
      <c r="F307" s="14">
        <f>SUMIFS('Hub Level'!F:F, 'Hub Level'!$A:$A, 'Hub Report'!$A307)</f>
        <v>1321</v>
      </c>
      <c r="G307" s="15">
        <f t="shared" si="48"/>
        <v>3.0280090840272521E-3</v>
      </c>
      <c r="H307" s="15">
        <f t="shared" si="49"/>
        <v>0.2331566994700984</v>
      </c>
      <c r="I307" s="14">
        <f>COUNTIFS('WM Level'!$D:$D,$A307,'WM Level'!$I:$I,I$140)</f>
        <v>0</v>
      </c>
      <c r="J307" s="14">
        <f>COUNTIFS('WM Level'!$D:$D,$A307,'WM Level'!$I:$I,J$140)</f>
        <v>0</v>
      </c>
      <c r="K307" s="14">
        <f>COUNTIFS('WM Level'!$D:$D,$A307,'WM Level'!$I:$I,K$140)</f>
        <v>0</v>
      </c>
      <c r="L307" s="14">
        <f t="shared" si="53"/>
        <v>0</v>
      </c>
      <c r="M307" s="16">
        <f t="shared" si="50"/>
        <v>0</v>
      </c>
      <c r="N307" s="16">
        <f t="shared" si="51"/>
        <v>0</v>
      </c>
      <c r="O307" s="16">
        <f t="shared" si="52"/>
        <v>0</v>
      </c>
    </row>
    <row r="308" spans="1:15" ht="15" thickBot="1" x14ac:dyDescent="0.4">
      <c r="A308" s="20" t="s">
        <v>571</v>
      </c>
      <c r="B308" s="14">
        <f>SUMIFS('Hub Level'!D:D,'Hub Level'!$A:$A, 'Hub Report'!$A308)</f>
        <v>1</v>
      </c>
      <c r="C308" s="14">
        <f>SUMIFS('Hub Level'!C:C, 'Hub Level'!$A:$A, 'Hub Report'!$A308)</f>
        <v>7</v>
      </c>
      <c r="D308" s="14">
        <f>SUMIFS('Hub Level'!E:E, 'Hub Level'!$A:$A, 'Hub Report'!$A308)</f>
        <v>320</v>
      </c>
      <c r="E308" s="14">
        <f>SUMIFS('Hub Level'!B:B, 'Hub Level'!$A:$A, 'Hub Report'!$A308)</f>
        <v>1071</v>
      </c>
      <c r="F308" s="14">
        <f>SUMIFS('Hub Level'!F:F, 'Hub Level'!$A:$A, 'Hub Report'!$A308)</f>
        <v>1399</v>
      </c>
      <c r="G308" s="15">
        <f t="shared" si="48"/>
        <v>7.1479628305932811E-4</v>
      </c>
      <c r="H308" s="15">
        <f t="shared" si="49"/>
        <v>0.22944960686204433</v>
      </c>
      <c r="I308" s="14">
        <f>COUNTIFS('WM Level'!$D:$D,$A308,'WM Level'!$I:$I,I$140)</f>
        <v>0</v>
      </c>
      <c r="J308" s="14">
        <f>COUNTIFS('WM Level'!$D:$D,$A308,'WM Level'!$I:$I,J$140)</f>
        <v>0</v>
      </c>
      <c r="K308" s="14">
        <f>COUNTIFS('WM Level'!$D:$D,$A308,'WM Level'!$I:$I,K$140)</f>
        <v>0</v>
      </c>
      <c r="L308" s="14">
        <f t="shared" si="53"/>
        <v>0</v>
      </c>
      <c r="M308" s="16">
        <f t="shared" si="50"/>
        <v>0</v>
      </c>
      <c r="N308" s="16">
        <f t="shared" si="51"/>
        <v>0</v>
      </c>
      <c r="O308" s="16">
        <f t="shared" si="52"/>
        <v>0</v>
      </c>
    </row>
    <row r="309" spans="1:15" ht="15" thickBot="1" x14ac:dyDescent="0.4">
      <c r="A309" s="20" t="s">
        <v>574</v>
      </c>
      <c r="B309" s="14">
        <f>SUMIFS('Hub Level'!D:D,'Hub Level'!$A:$A, 'Hub Report'!$A309)</f>
        <v>2</v>
      </c>
      <c r="C309" s="14">
        <f>SUMIFS('Hub Level'!C:C, 'Hub Level'!$A:$A, 'Hub Report'!$A309)</f>
        <v>15</v>
      </c>
      <c r="D309" s="14">
        <f>SUMIFS('Hub Level'!E:E, 'Hub Level'!$A:$A, 'Hub Report'!$A309)</f>
        <v>1046</v>
      </c>
      <c r="E309" s="14">
        <f>SUMIFS('Hub Level'!B:B, 'Hub Level'!$A:$A, 'Hub Report'!$A309)</f>
        <v>1837</v>
      </c>
      <c r="F309" s="14">
        <f>SUMIFS('Hub Level'!F:F, 'Hub Level'!$A:$A, 'Hub Report'!$A309)</f>
        <v>2900</v>
      </c>
      <c r="G309" s="15">
        <f t="shared" si="48"/>
        <v>6.8965517241379305E-4</v>
      </c>
      <c r="H309" s="15">
        <f t="shared" si="49"/>
        <v>0.36137931034482756</v>
      </c>
      <c r="I309" s="14">
        <f>COUNTIFS('WM Level'!$D:$D,$A309,'WM Level'!$I:$I,I$140)</f>
        <v>0</v>
      </c>
      <c r="J309" s="14">
        <f>COUNTIFS('WM Level'!$D:$D,$A309,'WM Level'!$I:$I,J$140)</f>
        <v>0</v>
      </c>
      <c r="K309" s="14">
        <f>COUNTIFS('WM Level'!$D:$D,$A309,'WM Level'!$I:$I,K$140)</f>
        <v>0</v>
      </c>
      <c r="L309" s="14">
        <f t="shared" si="53"/>
        <v>0</v>
      </c>
      <c r="M309" s="16">
        <f t="shared" si="50"/>
        <v>0</v>
      </c>
      <c r="N309" s="16">
        <f t="shared" si="51"/>
        <v>0</v>
      </c>
      <c r="O309" s="16">
        <f t="shared" si="52"/>
        <v>0</v>
      </c>
    </row>
    <row r="310" spans="1:15" ht="15" thickBot="1" x14ac:dyDescent="0.4">
      <c r="A310" s="20" t="s">
        <v>575</v>
      </c>
      <c r="B310" s="14">
        <f>SUMIFS('Hub Level'!D:D,'Hub Level'!$A:$A, 'Hub Report'!$A310)</f>
        <v>0</v>
      </c>
      <c r="C310" s="14">
        <f>SUMIFS('Hub Level'!C:C, 'Hub Level'!$A:$A, 'Hub Report'!$A310)</f>
        <v>0</v>
      </c>
      <c r="D310" s="14">
        <f>SUMIFS('Hub Level'!E:E, 'Hub Level'!$A:$A, 'Hub Report'!$A310)</f>
        <v>10</v>
      </c>
      <c r="E310" s="14">
        <f>SUMIFS('Hub Level'!B:B, 'Hub Level'!$A:$A, 'Hub Report'!$A310)</f>
        <v>19</v>
      </c>
      <c r="F310" s="14">
        <f>SUMIFS('Hub Level'!F:F, 'Hub Level'!$A:$A, 'Hub Report'!$A310)</f>
        <v>29</v>
      </c>
      <c r="G310" s="15">
        <f t="shared" si="48"/>
        <v>0</v>
      </c>
      <c r="H310" s="15">
        <f t="shared" si="49"/>
        <v>0.34482758620689657</v>
      </c>
      <c r="I310" s="14">
        <f>COUNTIFS('WM Level'!$D:$D,$A310,'WM Level'!$I:$I,I$140)</f>
        <v>0</v>
      </c>
      <c r="J310" s="14">
        <f>COUNTIFS('WM Level'!$D:$D,$A310,'WM Level'!$I:$I,J$140)</f>
        <v>0</v>
      </c>
      <c r="K310" s="14">
        <f>COUNTIFS('WM Level'!$D:$D,$A310,'WM Level'!$I:$I,K$140)</f>
        <v>0</v>
      </c>
      <c r="L310" s="14">
        <f t="shared" si="53"/>
        <v>0</v>
      </c>
      <c r="M310" s="16">
        <f t="shared" si="50"/>
        <v>0</v>
      </c>
      <c r="N310" s="16">
        <f t="shared" si="51"/>
        <v>0</v>
      </c>
      <c r="O310" s="16">
        <f t="shared" si="52"/>
        <v>0</v>
      </c>
    </row>
    <row r="311" spans="1:15" ht="15" thickBot="1" x14ac:dyDescent="0.4">
      <c r="A311" s="20" t="s">
        <v>576</v>
      </c>
      <c r="B311" s="14">
        <f>SUMIFS('Hub Level'!D:D,'Hub Level'!$A:$A, 'Hub Report'!$A311)</f>
        <v>5</v>
      </c>
      <c r="C311" s="14">
        <f>SUMIFS('Hub Level'!C:C, 'Hub Level'!$A:$A, 'Hub Report'!$A311)</f>
        <v>8</v>
      </c>
      <c r="D311" s="14">
        <f>SUMIFS('Hub Level'!E:E, 'Hub Level'!$A:$A, 'Hub Report'!$A311)</f>
        <v>343</v>
      </c>
      <c r="E311" s="14">
        <f>SUMIFS('Hub Level'!B:B, 'Hub Level'!$A:$A, 'Hub Report'!$A311)</f>
        <v>925</v>
      </c>
      <c r="F311" s="14">
        <f>SUMIFS('Hub Level'!F:F, 'Hub Level'!$A:$A, 'Hub Report'!$A311)</f>
        <v>1281</v>
      </c>
      <c r="G311" s="15">
        <f t="shared" si="48"/>
        <v>3.9032006245120999E-3</v>
      </c>
      <c r="H311" s="15">
        <f t="shared" si="49"/>
        <v>0.27166276346604218</v>
      </c>
      <c r="I311" s="14">
        <f>COUNTIFS('WM Level'!$D:$D,$A311,'WM Level'!$I:$I,I$140)</f>
        <v>0</v>
      </c>
      <c r="J311" s="14">
        <f>COUNTIFS('WM Level'!$D:$D,$A311,'WM Level'!$I:$I,J$140)</f>
        <v>0</v>
      </c>
      <c r="K311" s="14">
        <f>COUNTIFS('WM Level'!$D:$D,$A311,'WM Level'!$I:$I,K$140)</f>
        <v>0</v>
      </c>
      <c r="L311" s="14">
        <f t="shared" si="53"/>
        <v>0</v>
      </c>
      <c r="M311" s="16">
        <f t="shared" si="50"/>
        <v>0</v>
      </c>
      <c r="N311" s="16">
        <f t="shared" si="51"/>
        <v>0</v>
      </c>
      <c r="O311" s="16">
        <f t="shared" si="52"/>
        <v>0</v>
      </c>
    </row>
    <row r="312" spans="1:15" ht="15" thickBot="1" x14ac:dyDescent="0.4">
      <c r="A312" s="20" t="s">
        <v>577</v>
      </c>
      <c r="B312" s="14">
        <f>SUMIFS('Hub Level'!D:D,'Hub Level'!$A:$A, 'Hub Report'!$A312)</f>
        <v>0</v>
      </c>
      <c r="C312" s="14">
        <f>SUMIFS('Hub Level'!C:C, 'Hub Level'!$A:$A, 'Hub Report'!$A312)</f>
        <v>4</v>
      </c>
      <c r="D312" s="14">
        <f>SUMIFS('Hub Level'!E:E, 'Hub Level'!$A:$A, 'Hub Report'!$A312)</f>
        <v>648</v>
      </c>
      <c r="E312" s="14">
        <f>SUMIFS('Hub Level'!B:B, 'Hub Level'!$A:$A, 'Hub Report'!$A312)</f>
        <v>1001</v>
      </c>
      <c r="F312" s="14">
        <f>SUMIFS('Hub Level'!F:F, 'Hub Level'!$A:$A, 'Hub Report'!$A312)</f>
        <v>1653</v>
      </c>
      <c r="G312" s="15">
        <f t="shared" si="48"/>
        <v>0</v>
      </c>
      <c r="H312" s="15">
        <f t="shared" si="49"/>
        <v>0.39201451905626133</v>
      </c>
      <c r="I312" s="14">
        <f>COUNTIFS('WM Level'!$D:$D,$A312,'WM Level'!$I:$I,I$140)</f>
        <v>0</v>
      </c>
      <c r="J312" s="14">
        <f>COUNTIFS('WM Level'!$D:$D,$A312,'WM Level'!$I:$I,J$140)</f>
        <v>0</v>
      </c>
      <c r="K312" s="14">
        <f>COUNTIFS('WM Level'!$D:$D,$A312,'WM Level'!$I:$I,K$140)</f>
        <v>0</v>
      </c>
      <c r="L312" s="14">
        <f t="shared" si="53"/>
        <v>0</v>
      </c>
      <c r="M312" s="16">
        <f t="shared" si="50"/>
        <v>0</v>
      </c>
      <c r="N312" s="16">
        <f t="shared" si="51"/>
        <v>0</v>
      </c>
      <c r="O312" s="16">
        <f t="shared" si="52"/>
        <v>0</v>
      </c>
    </row>
    <row r="313" spans="1:15" ht="15" thickBot="1" x14ac:dyDescent="0.4">
      <c r="A313" s="20" t="s">
        <v>1182</v>
      </c>
      <c r="B313" s="14">
        <f>SUMIFS('Hub Level'!D:D,'Hub Level'!$A:$A, 'Hub Report'!$A313)</f>
        <v>21</v>
      </c>
      <c r="C313" s="14">
        <f>SUMIFS('Hub Level'!C:C, 'Hub Level'!$A:$A, 'Hub Report'!$A313)</f>
        <v>14</v>
      </c>
      <c r="D313" s="14">
        <f>SUMIFS('Hub Level'!E:E, 'Hub Level'!$A:$A, 'Hub Report'!$A313)</f>
        <v>835</v>
      </c>
      <c r="E313" s="14">
        <f>SUMIFS('Hub Level'!B:B, 'Hub Level'!$A:$A, 'Hub Report'!$A313)</f>
        <v>1781</v>
      </c>
      <c r="F313" s="14">
        <f>SUMIFS('Hub Level'!F:F, 'Hub Level'!$A:$A, 'Hub Report'!$A313)</f>
        <v>2651</v>
      </c>
      <c r="G313" s="15">
        <f t="shared" si="48"/>
        <v>7.9215390418709928E-3</v>
      </c>
      <c r="H313" s="15">
        <f t="shared" si="49"/>
        <v>0.32289701999245568</v>
      </c>
      <c r="I313" s="14">
        <f>COUNTIFS('WM Level'!$D:$D,$A313,'WM Level'!$I:$I,I$140)</f>
        <v>0</v>
      </c>
      <c r="J313" s="14">
        <f>COUNTIFS('WM Level'!$D:$D,$A313,'WM Level'!$I:$I,J$140)</f>
        <v>0</v>
      </c>
      <c r="K313" s="14">
        <f>COUNTIFS('WM Level'!$D:$D,$A313,'WM Level'!$I:$I,K$140)</f>
        <v>0</v>
      </c>
      <c r="L313" s="14">
        <f t="shared" si="53"/>
        <v>0</v>
      </c>
      <c r="M313" s="16">
        <f t="shared" si="50"/>
        <v>0</v>
      </c>
      <c r="N313" s="16">
        <f t="shared" si="51"/>
        <v>0</v>
      </c>
      <c r="O313" s="16">
        <f t="shared" si="52"/>
        <v>0</v>
      </c>
    </row>
    <row r="314" spans="1:15" ht="15" thickBot="1" x14ac:dyDescent="0.4">
      <c r="A314" s="20" t="s">
        <v>580</v>
      </c>
      <c r="B314" s="14">
        <f>SUMIFS('Hub Level'!D:D,'Hub Level'!$A:$A, 'Hub Report'!$A314)</f>
        <v>2</v>
      </c>
      <c r="C314" s="14">
        <f>SUMIFS('Hub Level'!C:C, 'Hub Level'!$A:$A, 'Hub Report'!$A314)</f>
        <v>15</v>
      </c>
      <c r="D314" s="14">
        <f>SUMIFS('Hub Level'!E:E, 'Hub Level'!$A:$A, 'Hub Report'!$A314)</f>
        <v>1188</v>
      </c>
      <c r="E314" s="14">
        <f>SUMIFS('Hub Level'!B:B, 'Hub Level'!$A:$A, 'Hub Report'!$A314)</f>
        <v>2569</v>
      </c>
      <c r="F314" s="14">
        <f>SUMIFS('Hub Level'!F:F, 'Hub Level'!$A:$A, 'Hub Report'!$A314)</f>
        <v>3774</v>
      </c>
      <c r="G314" s="15">
        <f t="shared" si="48"/>
        <v>5.2994170641229468E-4</v>
      </c>
      <c r="H314" s="15">
        <f t="shared" si="49"/>
        <v>0.31531531531531531</v>
      </c>
      <c r="I314" s="14">
        <f>COUNTIFS('WM Level'!$D:$D,$A314,'WM Level'!$I:$I,I$140)</f>
        <v>0</v>
      </c>
      <c r="J314" s="14">
        <f>COUNTIFS('WM Level'!$D:$D,$A314,'WM Level'!$I:$I,J$140)</f>
        <v>0</v>
      </c>
      <c r="K314" s="14">
        <f>COUNTIFS('WM Level'!$D:$D,$A314,'WM Level'!$I:$I,K$140)</f>
        <v>0</v>
      </c>
      <c r="L314" s="14">
        <f t="shared" si="53"/>
        <v>0</v>
      </c>
      <c r="M314" s="16">
        <f t="shared" si="50"/>
        <v>0</v>
      </c>
      <c r="N314" s="16">
        <f t="shared" si="51"/>
        <v>0</v>
      </c>
      <c r="O314" s="16">
        <f t="shared" si="52"/>
        <v>0</v>
      </c>
    </row>
    <row r="315" spans="1:15" ht="15" thickBot="1" x14ac:dyDescent="0.4">
      <c r="A315" s="20" t="s">
        <v>588</v>
      </c>
      <c r="B315" s="14">
        <f>SUMIFS('Hub Level'!D:D,'Hub Level'!$A:$A, 'Hub Report'!$A315)</f>
        <v>8</v>
      </c>
      <c r="C315" s="14">
        <f>SUMIFS('Hub Level'!C:C, 'Hub Level'!$A:$A, 'Hub Report'!$A315)</f>
        <v>3</v>
      </c>
      <c r="D315" s="14">
        <f>SUMIFS('Hub Level'!E:E, 'Hub Level'!$A:$A, 'Hub Report'!$A315)</f>
        <v>349</v>
      </c>
      <c r="E315" s="14">
        <f>SUMIFS('Hub Level'!B:B, 'Hub Level'!$A:$A, 'Hub Report'!$A315)</f>
        <v>737</v>
      </c>
      <c r="F315" s="14">
        <f>SUMIFS('Hub Level'!F:F, 'Hub Level'!$A:$A, 'Hub Report'!$A315)</f>
        <v>1097</v>
      </c>
      <c r="G315" s="15">
        <f t="shared" si="48"/>
        <v>7.2926162260711028E-3</v>
      </c>
      <c r="H315" s="15">
        <f t="shared" si="49"/>
        <v>0.32543299908842299</v>
      </c>
      <c r="I315" s="14">
        <f>COUNTIFS('WM Level'!$D:$D,$A315,'WM Level'!$I:$I,I$140)</f>
        <v>0</v>
      </c>
      <c r="J315" s="14">
        <f>COUNTIFS('WM Level'!$D:$D,$A315,'WM Level'!$I:$I,J$140)</f>
        <v>0</v>
      </c>
      <c r="K315" s="14">
        <f>COUNTIFS('WM Level'!$D:$D,$A315,'WM Level'!$I:$I,K$140)</f>
        <v>0</v>
      </c>
      <c r="L315" s="14">
        <f t="shared" si="53"/>
        <v>0</v>
      </c>
      <c r="M315" s="16">
        <f t="shared" si="50"/>
        <v>0</v>
      </c>
      <c r="N315" s="16">
        <f t="shared" si="51"/>
        <v>0</v>
      </c>
      <c r="O315" s="16">
        <f t="shared" si="52"/>
        <v>0</v>
      </c>
    </row>
    <row r="316" spans="1:15" ht="15" thickBot="1" x14ac:dyDescent="0.4">
      <c r="A316" s="20" t="s">
        <v>589</v>
      </c>
      <c r="B316" s="14">
        <f>SUMIFS('Hub Level'!D:D,'Hub Level'!$A:$A, 'Hub Report'!$A316)</f>
        <v>2</v>
      </c>
      <c r="C316" s="14">
        <f>SUMIFS('Hub Level'!C:C, 'Hub Level'!$A:$A, 'Hub Report'!$A316)</f>
        <v>14</v>
      </c>
      <c r="D316" s="14">
        <f>SUMIFS('Hub Level'!E:E, 'Hub Level'!$A:$A, 'Hub Report'!$A316)</f>
        <v>435</v>
      </c>
      <c r="E316" s="14">
        <f>SUMIFS('Hub Level'!B:B, 'Hub Level'!$A:$A, 'Hub Report'!$A316)</f>
        <v>1164</v>
      </c>
      <c r="F316" s="14">
        <f>SUMIFS('Hub Level'!F:F, 'Hub Level'!$A:$A, 'Hub Report'!$A316)</f>
        <v>1615</v>
      </c>
      <c r="G316" s="15">
        <f t="shared" si="48"/>
        <v>1.238390092879257E-3</v>
      </c>
      <c r="H316" s="15">
        <f t="shared" si="49"/>
        <v>0.27058823529411763</v>
      </c>
      <c r="I316" s="14">
        <f>COUNTIFS('WM Level'!$D:$D,$A316,'WM Level'!$I:$I,I$140)</f>
        <v>0</v>
      </c>
      <c r="J316" s="14">
        <f>COUNTIFS('WM Level'!$D:$D,$A316,'WM Level'!$I:$I,J$140)</f>
        <v>0</v>
      </c>
      <c r="K316" s="14">
        <f>COUNTIFS('WM Level'!$D:$D,$A316,'WM Level'!$I:$I,K$140)</f>
        <v>0</v>
      </c>
      <c r="L316" s="14">
        <f t="shared" si="53"/>
        <v>0</v>
      </c>
      <c r="M316" s="16">
        <f t="shared" si="50"/>
        <v>0</v>
      </c>
      <c r="N316" s="16">
        <f t="shared" si="51"/>
        <v>0</v>
      </c>
      <c r="O316" s="16">
        <f t="shared" si="52"/>
        <v>0</v>
      </c>
    </row>
    <row r="317" spans="1:15" ht="15" thickBot="1" x14ac:dyDescent="0.4">
      <c r="A317" s="20" t="s">
        <v>591</v>
      </c>
      <c r="B317" s="14">
        <f>SUMIFS('Hub Level'!D:D,'Hub Level'!$A:$A, 'Hub Report'!$A317)</f>
        <v>1</v>
      </c>
      <c r="C317" s="14">
        <f>SUMIFS('Hub Level'!C:C, 'Hub Level'!$A:$A, 'Hub Report'!$A317)</f>
        <v>10</v>
      </c>
      <c r="D317" s="14">
        <f>SUMIFS('Hub Level'!E:E, 'Hub Level'!$A:$A, 'Hub Report'!$A317)</f>
        <v>758</v>
      </c>
      <c r="E317" s="14">
        <f>SUMIFS('Hub Level'!B:B, 'Hub Level'!$A:$A, 'Hub Report'!$A317)</f>
        <v>1297</v>
      </c>
      <c r="F317" s="14">
        <f>SUMIFS('Hub Level'!F:F, 'Hub Level'!$A:$A, 'Hub Report'!$A317)</f>
        <v>2066</v>
      </c>
      <c r="G317" s="15">
        <f t="shared" si="48"/>
        <v>4.8402710551790902E-4</v>
      </c>
      <c r="H317" s="15">
        <f t="shared" si="49"/>
        <v>0.36737657308809291</v>
      </c>
      <c r="I317" s="14">
        <f>COUNTIFS('WM Level'!$D:$D,$A317,'WM Level'!$I:$I,I$140)</f>
        <v>0</v>
      </c>
      <c r="J317" s="14">
        <f>COUNTIFS('WM Level'!$D:$D,$A317,'WM Level'!$I:$I,J$140)</f>
        <v>0</v>
      </c>
      <c r="K317" s="14">
        <f>COUNTIFS('WM Level'!$D:$D,$A317,'WM Level'!$I:$I,K$140)</f>
        <v>0</v>
      </c>
      <c r="L317" s="14">
        <f t="shared" si="53"/>
        <v>0</v>
      </c>
      <c r="M317" s="16">
        <f t="shared" si="50"/>
        <v>0</v>
      </c>
      <c r="N317" s="16">
        <f t="shared" si="51"/>
        <v>0</v>
      </c>
      <c r="O317" s="16">
        <f t="shared" si="52"/>
        <v>0</v>
      </c>
    </row>
    <row r="318" spans="1:15" ht="15" thickBot="1" x14ac:dyDescent="0.4">
      <c r="A318" s="20" t="s">
        <v>593</v>
      </c>
      <c r="B318" s="14">
        <f>SUMIFS('Hub Level'!D:D,'Hub Level'!$A:$A, 'Hub Report'!$A318)</f>
        <v>1</v>
      </c>
      <c r="C318" s="14">
        <f>SUMIFS('Hub Level'!C:C, 'Hub Level'!$A:$A, 'Hub Report'!$A318)</f>
        <v>5</v>
      </c>
      <c r="D318" s="14">
        <f>SUMIFS('Hub Level'!E:E, 'Hub Level'!$A:$A, 'Hub Report'!$A318)</f>
        <v>273</v>
      </c>
      <c r="E318" s="14">
        <f>SUMIFS('Hub Level'!B:B, 'Hub Level'!$A:$A, 'Hub Report'!$A318)</f>
        <v>1126</v>
      </c>
      <c r="F318" s="14">
        <f>SUMIFS('Hub Level'!F:F, 'Hub Level'!$A:$A, 'Hub Report'!$A318)</f>
        <v>1405</v>
      </c>
      <c r="G318" s="15">
        <f t="shared" si="48"/>
        <v>7.1174377224199293E-4</v>
      </c>
      <c r="H318" s="15">
        <f t="shared" si="49"/>
        <v>0.19501779359430604</v>
      </c>
      <c r="I318" s="14">
        <f>COUNTIFS('WM Level'!$D:$D,$A318,'WM Level'!$I:$I,I$140)</f>
        <v>0</v>
      </c>
      <c r="J318" s="14">
        <f>COUNTIFS('WM Level'!$D:$D,$A318,'WM Level'!$I:$I,J$140)</f>
        <v>0</v>
      </c>
      <c r="K318" s="14">
        <f>COUNTIFS('WM Level'!$D:$D,$A318,'WM Level'!$I:$I,K$140)</f>
        <v>0</v>
      </c>
      <c r="L318" s="14">
        <f t="shared" si="53"/>
        <v>0</v>
      </c>
      <c r="M318" s="16">
        <f t="shared" si="50"/>
        <v>0</v>
      </c>
      <c r="N318" s="16">
        <f t="shared" si="51"/>
        <v>0</v>
      </c>
      <c r="O318" s="16">
        <f t="shared" si="52"/>
        <v>0</v>
      </c>
    </row>
    <row r="319" spans="1:15" ht="15" thickBot="1" x14ac:dyDescent="0.4">
      <c r="A319" s="20" t="s">
        <v>596</v>
      </c>
      <c r="B319" s="14">
        <f>SUMIFS('Hub Level'!D:D,'Hub Level'!$A:$A, 'Hub Report'!$A319)</f>
        <v>16</v>
      </c>
      <c r="C319" s="14">
        <f>SUMIFS('Hub Level'!C:C, 'Hub Level'!$A:$A, 'Hub Report'!$A319)</f>
        <v>22</v>
      </c>
      <c r="D319" s="14">
        <f>SUMIFS('Hub Level'!E:E, 'Hub Level'!$A:$A, 'Hub Report'!$A319)</f>
        <v>1966</v>
      </c>
      <c r="E319" s="14">
        <f>SUMIFS('Hub Level'!B:B, 'Hub Level'!$A:$A, 'Hub Report'!$A319)</f>
        <v>2797</v>
      </c>
      <c r="F319" s="14">
        <f>SUMIFS('Hub Level'!F:F, 'Hub Level'!$A:$A, 'Hub Report'!$A319)</f>
        <v>4801</v>
      </c>
      <c r="G319" s="15">
        <f t="shared" si="48"/>
        <v>3.3326390335346803E-3</v>
      </c>
      <c r="H319" s="15">
        <f t="shared" si="49"/>
        <v>0.41283066027910853</v>
      </c>
      <c r="I319" s="14">
        <f>COUNTIFS('WM Level'!$D:$D,$A319,'WM Level'!$I:$I,I$140)</f>
        <v>0</v>
      </c>
      <c r="J319" s="14">
        <f>COUNTIFS('WM Level'!$D:$D,$A319,'WM Level'!$I:$I,J$140)</f>
        <v>0</v>
      </c>
      <c r="K319" s="14">
        <f>COUNTIFS('WM Level'!$D:$D,$A319,'WM Level'!$I:$I,K$140)</f>
        <v>0</v>
      </c>
      <c r="L319" s="14">
        <f t="shared" si="53"/>
        <v>0</v>
      </c>
      <c r="M319" s="16">
        <f t="shared" si="50"/>
        <v>0</v>
      </c>
      <c r="N319" s="16">
        <f t="shared" si="51"/>
        <v>0</v>
      </c>
      <c r="O319" s="16">
        <f t="shared" si="52"/>
        <v>0</v>
      </c>
    </row>
    <row r="320" spans="1:15" ht="15" thickBot="1" x14ac:dyDescent="0.4">
      <c r="A320" s="20" t="s">
        <v>1183</v>
      </c>
      <c r="B320" s="14">
        <f>SUMIFS('Hub Level'!D:D,'Hub Level'!$A:$A, 'Hub Report'!$A320)</f>
        <v>15</v>
      </c>
      <c r="C320" s="14">
        <f>SUMIFS('Hub Level'!C:C, 'Hub Level'!$A:$A, 'Hub Report'!$A320)</f>
        <v>7</v>
      </c>
      <c r="D320" s="14">
        <f>SUMIFS('Hub Level'!E:E, 'Hub Level'!$A:$A, 'Hub Report'!$A320)</f>
        <v>1291</v>
      </c>
      <c r="E320" s="14">
        <f>SUMIFS('Hub Level'!B:B, 'Hub Level'!$A:$A, 'Hub Report'!$A320)</f>
        <v>1355</v>
      </c>
      <c r="F320" s="14">
        <f>SUMIFS('Hub Level'!F:F, 'Hub Level'!$A:$A, 'Hub Report'!$A320)</f>
        <v>2668</v>
      </c>
      <c r="G320" s="15">
        <f t="shared" si="48"/>
        <v>5.6221889055472268E-3</v>
      </c>
      <c r="H320" s="15">
        <f t="shared" si="49"/>
        <v>0.48950524737631185</v>
      </c>
      <c r="I320" s="14">
        <f>COUNTIFS('WM Level'!$D:$D,$A320,'WM Level'!$I:$I,I$140)</f>
        <v>0</v>
      </c>
      <c r="J320" s="14">
        <f>COUNTIFS('WM Level'!$D:$D,$A320,'WM Level'!$I:$I,J$140)</f>
        <v>0</v>
      </c>
      <c r="K320" s="14">
        <f>COUNTIFS('WM Level'!$D:$D,$A320,'WM Level'!$I:$I,K$140)</f>
        <v>0</v>
      </c>
      <c r="L320" s="14">
        <f t="shared" si="53"/>
        <v>0</v>
      </c>
      <c r="M320" s="16">
        <f t="shared" si="50"/>
        <v>0</v>
      </c>
      <c r="N320" s="16">
        <f t="shared" si="51"/>
        <v>0</v>
      </c>
      <c r="O320" s="16">
        <f t="shared" si="52"/>
        <v>0</v>
      </c>
    </row>
    <row r="321" spans="1:15" ht="15" thickBot="1" x14ac:dyDescent="0.4">
      <c r="A321" s="20" t="s">
        <v>599</v>
      </c>
      <c r="B321" s="14">
        <f>SUMIFS('Hub Level'!D:D,'Hub Level'!$A:$A, 'Hub Report'!$A321)</f>
        <v>2</v>
      </c>
      <c r="C321" s="14">
        <f>SUMIFS('Hub Level'!C:C, 'Hub Level'!$A:$A, 'Hub Report'!$A321)</f>
        <v>4</v>
      </c>
      <c r="D321" s="14">
        <f>SUMIFS('Hub Level'!E:E, 'Hub Level'!$A:$A, 'Hub Report'!$A321)</f>
        <v>1346</v>
      </c>
      <c r="E321" s="14">
        <f>SUMIFS('Hub Level'!B:B, 'Hub Level'!$A:$A, 'Hub Report'!$A321)</f>
        <v>797</v>
      </c>
      <c r="F321" s="14">
        <f>SUMIFS('Hub Level'!F:F, 'Hub Level'!$A:$A, 'Hub Report'!$A321)</f>
        <v>2149</v>
      </c>
      <c r="G321" s="15">
        <f t="shared" si="48"/>
        <v>9.3066542577943234E-4</v>
      </c>
      <c r="H321" s="15">
        <f t="shared" si="49"/>
        <v>0.62726849697533738</v>
      </c>
      <c r="I321" s="14">
        <f>COUNTIFS('WM Level'!$D:$D,$A321,'WM Level'!$I:$I,I$140)</f>
        <v>0</v>
      </c>
      <c r="J321" s="14">
        <f>COUNTIFS('WM Level'!$D:$D,$A321,'WM Level'!$I:$I,J$140)</f>
        <v>0</v>
      </c>
      <c r="K321" s="14">
        <f>COUNTIFS('WM Level'!$D:$D,$A321,'WM Level'!$I:$I,K$140)</f>
        <v>0</v>
      </c>
      <c r="L321" s="14">
        <f t="shared" si="53"/>
        <v>0</v>
      </c>
      <c r="M321" s="16">
        <f t="shared" si="50"/>
        <v>0</v>
      </c>
      <c r="N321" s="16">
        <f t="shared" si="51"/>
        <v>0</v>
      </c>
      <c r="O321" s="16">
        <f t="shared" si="52"/>
        <v>0</v>
      </c>
    </row>
    <row r="322" spans="1:15" ht="15" thickBot="1" x14ac:dyDescent="0.4">
      <c r="A322" s="20" t="s">
        <v>603</v>
      </c>
      <c r="B322" s="14">
        <f>SUMIFS('Hub Level'!D:D,'Hub Level'!$A:$A, 'Hub Report'!$A322)</f>
        <v>6</v>
      </c>
      <c r="C322" s="14">
        <f>SUMIFS('Hub Level'!C:C, 'Hub Level'!$A:$A, 'Hub Report'!$A322)</f>
        <v>19</v>
      </c>
      <c r="D322" s="14">
        <f>SUMIFS('Hub Level'!E:E, 'Hub Level'!$A:$A, 'Hub Report'!$A322)</f>
        <v>1638</v>
      </c>
      <c r="E322" s="14">
        <f>SUMIFS('Hub Level'!B:B, 'Hub Level'!$A:$A, 'Hub Report'!$A322)</f>
        <v>1447</v>
      </c>
      <c r="F322" s="14">
        <f>SUMIFS('Hub Level'!F:F, 'Hub Level'!$A:$A, 'Hub Report'!$A322)</f>
        <v>3110</v>
      </c>
      <c r="G322" s="15">
        <f t="shared" si="48"/>
        <v>1.9292604501607716E-3</v>
      </c>
      <c r="H322" s="15">
        <f t="shared" si="49"/>
        <v>0.52861736334405141</v>
      </c>
      <c r="I322" s="14">
        <f>COUNTIFS('WM Level'!$D:$D,$A322,'WM Level'!$I:$I,I$140)</f>
        <v>0</v>
      </c>
      <c r="J322" s="14">
        <f>COUNTIFS('WM Level'!$D:$D,$A322,'WM Level'!$I:$I,J$140)</f>
        <v>0</v>
      </c>
      <c r="K322" s="14">
        <f>COUNTIFS('WM Level'!$D:$D,$A322,'WM Level'!$I:$I,K$140)</f>
        <v>0</v>
      </c>
      <c r="L322" s="14">
        <f t="shared" si="53"/>
        <v>0</v>
      </c>
      <c r="M322" s="16">
        <f t="shared" si="50"/>
        <v>0</v>
      </c>
      <c r="N322" s="16">
        <f t="shared" si="51"/>
        <v>0</v>
      </c>
      <c r="O322" s="16">
        <f t="shared" si="52"/>
        <v>0</v>
      </c>
    </row>
    <row r="323" spans="1:15" ht="15" thickBot="1" x14ac:dyDescent="0.4">
      <c r="A323" s="20" t="s">
        <v>604</v>
      </c>
      <c r="B323" s="14">
        <f>SUMIFS('Hub Level'!D:D,'Hub Level'!$A:$A, 'Hub Report'!$A323)</f>
        <v>5</v>
      </c>
      <c r="C323" s="14">
        <f>SUMIFS('Hub Level'!C:C, 'Hub Level'!$A:$A, 'Hub Report'!$A323)</f>
        <v>7</v>
      </c>
      <c r="D323" s="14">
        <f>SUMIFS('Hub Level'!E:E, 'Hub Level'!$A:$A, 'Hub Report'!$A323)</f>
        <v>764</v>
      </c>
      <c r="E323" s="14">
        <f>SUMIFS('Hub Level'!B:B, 'Hub Level'!$A:$A, 'Hub Report'!$A323)</f>
        <v>638</v>
      </c>
      <c r="F323" s="14">
        <f>SUMIFS('Hub Level'!F:F, 'Hub Level'!$A:$A, 'Hub Report'!$A323)</f>
        <v>1414</v>
      </c>
      <c r="G323" s="15">
        <f t="shared" si="48"/>
        <v>3.5360678925035359E-3</v>
      </c>
      <c r="H323" s="15">
        <f t="shared" si="49"/>
        <v>0.54384724186704381</v>
      </c>
      <c r="I323" s="14">
        <f>COUNTIFS('WM Level'!$D:$D,$A323,'WM Level'!$I:$I,I$140)</f>
        <v>0</v>
      </c>
      <c r="J323" s="14">
        <f>COUNTIFS('WM Level'!$D:$D,$A323,'WM Level'!$I:$I,J$140)</f>
        <v>0</v>
      </c>
      <c r="K323" s="14">
        <f>COUNTIFS('WM Level'!$D:$D,$A323,'WM Level'!$I:$I,K$140)</f>
        <v>0</v>
      </c>
      <c r="L323" s="14">
        <f t="shared" si="53"/>
        <v>0</v>
      </c>
      <c r="M323" s="16">
        <f t="shared" si="50"/>
        <v>0</v>
      </c>
      <c r="N323" s="16">
        <f t="shared" si="51"/>
        <v>0</v>
      </c>
      <c r="O323" s="16">
        <f t="shared" si="52"/>
        <v>0</v>
      </c>
    </row>
    <row r="324" spans="1:15" ht="15" thickBot="1" x14ac:dyDescent="0.4">
      <c r="A324" s="20" t="s">
        <v>1044</v>
      </c>
      <c r="B324" s="14">
        <f>SUMIFS('Hub Level'!D:D,'Hub Level'!$A:$A, 'Hub Report'!$A324)</f>
        <v>0</v>
      </c>
      <c r="C324" s="14">
        <f>SUMIFS('Hub Level'!C:C, 'Hub Level'!$A:$A, 'Hub Report'!$A324)</f>
        <v>1</v>
      </c>
      <c r="D324" s="14">
        <f>SUMIFS('Hub Level'!E:E, 'Hub Level'!$A:$A, 'Hub Report'!$A324)</f>
        <v>29</v>
      </c>
      <c r="E324" s="14">
        <f>SUMIFS('Hub Level'!B:B, 'Hub Level'!$A:$A, 'Hub Report'!$A324)</f>
        <v>363</v>
      </c>
      <c r="F324" s="14">
        <f>SUMIFS('Hub Level'!F:F, 'Hub Level'!$A:$A, 'Hub Report'!$A324)</f>
        <v>393</v>
      </c>
      <c r="G324" s="15">
        <f t="shared" si="48"/>
        <v>0</v>
      </c>
      <c r="H324" s="15">
        <f t="shared" si="49"/>
        <v>7.3791348600508899E-2</v>
      </c>
      <c r="I324" s="14">
        <f>COUNTIFS('WM Level'!$D:$D,$A324,'WM Level'!$I:$I,I$140)</f>
        <v>0</v>
      </c>
      <c r="J324" s="14">
        <f>COUNTIFS('WM Level'!$D:$D,$A324,'WM Level'!$I:$I,J$140)</f>
        <v>0</v>
      </c>
      <c r="K324" s="14">
        <f>COUNTIFS('WM Level'!$D:$D,$A324,'WM Level'!$I:$I,K$140)</f>
        <v>0</v>
      </c>
      <c r="L324" s="14">
        <f t="shared" si="53"/>
        <v>0</v>
      </c>
      <c r="M324" s="16">
        <f t="shared" si="50"/>
        <v>0</v>
      </c>
      <c r="N324" s="16">
        <f t="shared" si="51"/>
        <v>0</v>
      </c>
      <c r="O324" s="16">
        <f t="shared" si="52"/>
        <v>0</v>
      </c>
    </row>
    <row r="325" spans="1:15" ht="15" thickBot="1" x14ac:dyDescent="0.4">
      <c r="A325" s="20" t="s">
        <v>605</v>
      </c>
      <c r="B325" s="14">
        <f>SUMIFS('Hub Level'!D:D,'Hub Level'!$A:$A, 'Hub Report'!$A325)</f>
        <v>1</v>
      </c>
      <c r="C325" s="14">
        <f>SUMIFS('Hub Level'!C:C, 'Hub Level'!$A:$A, 'Hub Report'!$A325)</f>
        <v>0</v>
      </c>
      <c r="D325" s="14">
        <f>SUMIFS('Hub Level'!E:E, 'Hub Level'!$A:$A, 'Hub Report'!$A325)</f>
        <v>27</v>
      </c>
      <c r="E325" s="14">
        <f>SUMIFS('Hub Level'!B:B, 'Hub Level'!$A:$A, 'Hub Report'!$A325)</f>
        <v>52</v>
      </c>
      <c r="F325" s="14">
        <f>SUMIFS('Hub Level'!F:F, 'Hub Level'!$A:$A, 'Hub Report'!$A325)</f>
        <v>80</v>
      </c>
      <c r="G325" s="15">
        <f t="shared" si="48"/>
        <v>1.2500000000000001E-2</v>
      </c>
      <c r="H325" s="15">
        <f t="shared" si="49"/>
        <v>0.35</v>
      </c>
      <c r="I325" s="14">
        <f>COUNTIFS('WM Level'!$D:$D,$A325,'WM Level'!$I:$I,I$140)</f>
        <v>0</v>
      </c>
      <c r="J325" s="14">
        <f>COUNTIFS('WM Level'!$D:$D,$A325,'WM Level'!$I:$I,J$140)</f>
        <v>0</v>
      </c>
      <c r="K325" s="14">
        <f>COUNTIFS('WM Level'!$D:$D,$A325,'WM Level'!$I:$I,K$140)</f>
        <v>0</v>
      </c>
      <c r="L325" s="14">
        <f t="shared" si="53"/>
        <v>0</v>
      </c>
      <c r="M325" s="16">
        <f t="shared" si="50"/>
        <v>0</v>
      </c>
      <c r="N325" s="16">
        <f t="shared" si="51"/>
        <v>0</v>
      </c>
      <c r="O325" s="16">
        <f t="shared" si="52"/>
        <v>0</v>
      </c>
    </row>
    <row r="326" spans="1:15" ht="15" thickBot="1" x14ac:dyDescent="0.4">
      <c r="A326" s="20" t="s">
        <v>608</v>
      </c>
      <c r="B326" s="14">
        <f>SUMIFS('Hub Level'!D:D,'Hub Level'!$A:$A, 'Hub Report'!$A326)</f>
        <v>17</v>
      </c>
      <c r="C326" s="14">
        <f>SUMIFS('Hub Level'!C:C, 'Hub Level'!$A:$A, 'Hub Report'!$A326)</f>
        <v>15</v>
      </c>
      <c r="D326" s="14">
        <f>SUMIFS('Hub Level'!E:E, 'Hub Level'!$A:$A, 'Hub Report'!$A326)</f>
        <v>440</v>
      </c>
      <c r="E326" s="14">
        <f>SUMIFS('Hub Level'!B:B, 'Hub Level'!$A:$A, 'Hub Report'!$A326)</f>
        <v>1100</v>
      </c>
      <c r="F326" s="14">
        <f>SUMIFS('Hub Level'!F:F, 'Hub Level'!$A:$A, 'Hub Report'!$A326)</f>
        <v>1572</v>
      </c>
      <c r="G326" s="15">
        <f t="shared" si="48"/>
        <v>1.0814249363867684E-2</v>
      </c>
      <c r="H326" s="15">
        <f t="shared" si="49"/>
        <v>0.2907124681933842</v>
      </c>
      <c r="I326" s="14">
        <f>COUNTIFS('WM Level'!$D:$D,$A326,'WM Level'!$I:$I,I$140)</f>
        <v>0</v>
      </c>
      <c r="J326" s="14">
        <f>COUNTIFS('WM Level'!$D:$D,$A326,'WM Level'!$I:$I,J$140)</f>
        <v>0</v>
      </c>
      <c r="K326" s="14">
        <f>COUNTIFS('WM Level'!$D:$D,$A326,'WM Level'!$I:$I,K$140)</f>
        <v>0</v>
      </c>
      <c r="L326" s="14">
        <f t="shared" si="53"/>
        <v>0</v>
      </c>
      <c r="M326" s="16">
        <f t="shared" si="50"/>
        <v>0</v>
      </c>
      <c r="N326" s="16">
        <f t="shared" si="51"/>
        <v>0</v>
      </c>
      <c r="O326" s="16">
        <f t="shared" si="52"/>
        <v>0</v>
      </c>
    </row>
    <row r="327" spans="1:15" ht="15" thickBot="1" x14ac:dyDescent="0.4">
      <c r="A327" s="20" t="s">
        <v>610</v>
      </c>
      <c r="B327" s="14">
        <f>SUMIFS('Hub Level'!D:D,'Hub Level'!$A:$A, 'Hub Report'!$A327)</f>
        <v>11</v>
      </c>
      <c r="C327" s="14">
        <f>SUMIFS('Hub Level'!C:C, 'Hub Level'!$A:$A, 'Hub Report'!$A327)</f>
        <v>6</v>
      </c>
      <c r="D327" s="14">
        <f>SUMIFS('Hub Level'!E:E, 'Hub Level'!$A:$A, 'Hub Report'!$A327)</f>
        <v>980</v>
      </c>
      <c r="E327" s="14">
        <f>SUMIFS('Hub Level'!B:B, 'Hub Level'!$A:$A, 'Hub Report'!$A327)</f>
        <v>2268</v>
      </c>
      <c r="F327" s="14">
        <f>SUMIFS('Hub Level'!F:F, 'Hub Level'!$A:$A, 'Hub Report'!$A327)</f>
        <v>3265</v>
      </c>
      <c r="G327" s="15">
        <f t="shared" si="48"/>
        <v>3.3690658499234303E-3</v>
      </c>
      <c r="H327" s="15">
        <f t="shared" si="49"/>
        <v>0.30352220520673812</v>
      </c>
      <c r="I327" s="14">
        <f>COUNTIFS('WM Level'!$D:$D,$A327,'WM Level'!$I:$I,I$140)</f>
        <v>0</v>
      </c>
      <c r="J327" s="14">
        <f>COUNTIFS('WM Level'!$D:$D,$A327,'WM Level'!$I:$I,J$140)</f>
        <v>0</v>
      </c>
      <c r="K327" s="14">
        <f>COUNTIFS('WM Level'!$D:$D,$A327,'WM Level'!$I:$I,K$140)</f>
        <v>0</v>
      </c>
      <c r="L327" s="14">
        <f t="shared" si="53"/>
        <v>0</v>
      </c>
      <c r="M327" s="16">
        <f t="shared" si="50"/>
        <v>0</v>
      </c>
      <c r="N327" s="16">
        <f t="shared" si="51"/>
        <v>0</v>
      </c>
      <c r="O327" s="16">
        <f t="shared" si="52"/>
        <v>0</v>
      </c>
    </row>
    <row r="328" spans="1:15" ht="15" thickBot="1" x14ac:dyDescent="0.4">
      <c r="A328" s="20" t="s">
        <v>612</v>
      </c>
      <c r="B328" s="14">
        <f>SUMIFS('Hub Level'!D:D,'Hub Level'!$A:$A, 'Hub Report'!$A328)</f>
        <v>12</v>
      </c>
      <c r="C328" s="14">
        <f>SUMIFS('Hub Level'!C:C, 'Hub Level'!$A:$A, 'Hub Report'!$A328)</f>
        <v>4</v>
      </c>
      <c r="D328" s="14">
        <f>SUMIFS('Hub Level'!E:E, 'Hub Level'!$A:$A, 'Hub Report'!$A328)</f>
        <v>253</v>
      </c>
      <c r="E328" s="14">
        <f>SUMIFS('Hub Level'!B:B, 'Hub Level'!$A:$A, 'Hub Report'!$A328)</f>
        <v>698</v>
      </c>
      <c r="F328" s="14">
        <f>SUMIFS('Hub Level'!F:F, 'Hub Level'!$A:$A, 'Hub Report'!$A328)</f>
        <v>967</v>
      </c>
      <c r="G328" s="15">
        <f t="shared" si="48"/>
        <v>1.2409513960703205E-2</v>
      </c>
      <c r="H328" s="15">
        <f t="shared" si="49"/>
        <v>0.27404343329886244</v>
      </c>
      <c r="I328" s="14">
        <f>COUNTIFS('WM Level'!$D:$D,$A328,'WM Level'!$I:$I,I$140)</f>
        <v>0</v>
      </c>
      <c r="J328" s="14">
        <f>COUNTIFS('WM Level'!$D:$D,$A328,'WM Level'!$I:$I,J$140)</f>
        <v>0</v>
      </c>
      <c r="K328" s="14">
        <f>COUNTIFS('WM Level'!$D:$D,$A328,'WM Level'!$I:$I,K$140)</f>
        <v>0</v>
      </c>
      <c r="L328" s="14">
        <f t="shared" si="53"/>
        <v>0</v>
      </c>
      <c r="M328" s="16">
        <f t="shared" si="50"/>
        <v>0</v>
      </c>
      <c r="N328" s="16">
        <f t="shared" si="51"/>
        <v>0</v>
      </c>
      <c r="O328" s="16">
        <f t="shared" si="52"/>
        <v>0</v>
      </c>
    </row>
    <row r="329" spans="1:15" ht="15" thickBot="1" x14ac:dyDescent="0.4">
      <c r="A329" s="20" t="s">
        <v>614</v>
      </c>
      <c r="B329" s="14">
        <f>SUMIFS('Hub Level'!D:D,'Hub Level'!$A:$A, 'Hub Report'!$A329)</f>
        <v>0</v>
      </c>
      <c r="C329" s="14">
        <f>SUMIFS('Hub Level'!C:C, 'Hub Level'!$A:$A, 'Hub Report'!$A329)</f>
        <v>0</v>
      </c>
      <c r="D329" s="14">
        <f>SUMIFS('Hub Level'!E:E, 'Hub Level'!$A:$A, 'Hub Report'!$A329)</f>
        <v>16</v>
      </c>
      <c r="E329" s="14">
        <f>SUMIFS('Hub Level'!B:B, 'Hub Level'!$A:$A, 'Hub Report'!$A329)</f>
        <v>0</v>
      </c>
      <c r="F329" s="14">
        <f>SUMIFS('Hub Level'!F:F, 'Hub Level'!$A:$A, 'Hub Report'!$A329)</f>
        <v>16</v>
      </c>
      <c r="G329" s="15">
        <f t="shared" si="48"/>
        <v>0</v>
      </c>
      <c r="H329" s="15">
        <f t="shared" si="49"/>
        <v>1</v>
      </c>
      <c r="I329" s="14">
        <f>COUNTIFS('WM Level'!$D:$D,$A329,'WM Level'!$I:$I,I$140)</f>
        <v>0</v>
      </c>
      <c r="J329" s="14">
        <f>COUNTIFS('WM Level'!$D:$D,$A329,'WM Level'!$I:$I,J$140)</f>
        <v>0</v>
      </c>
      <c r="K329" s="14">
        <f>COUNTIFS('WM Level'!$D:$D,$A329,'WM Level'!$I:$I,K$140)</f>
        <v>0</v>
      </c>
      <c r="L329" s="14">
        <f t="shared" si="53"/>
        <v>0</v>
      </c>
      <c r="M329" s="16">
        <f t="shared" si="50"/>
        <v>0</v>
      </c>
      <c r="N329" s="16">
        <f t="shared" si="51"/>
        <v>0</v>
      </c>
      <c r="O329" s="16">
        <f t="shared" si="52"/>
        <v>0</v>
      </c>
    </row>
    <row r="330" spans="1:15" ht="15" thickBot="1" x14ac:dyDescent="0.4">
      <c r="A330" s="20" t="s">
        <v>615</v>
      </c>
      <c r="B330" s="14">
        <f>SUMIFS('Hub Level'!D:D,'Hub Level'!$A:$A, 'Hub Report'!$A330)</f>
        <v>6</v>
      </c>
      <c r="C330" s="14">
        <f>SUMIFS('Hub Level'!C:C, 'Hub Level'!$A:$A, 'Hub Report'!$A330)</f>
        <v>13</v>
      </c>
      <c r="D330" s="14">
        <f>SUMIFS('Hub Level'!E:E, 'Hub Level'!$A:$A, 'Hub Report'!$A330)</f>
        <v>717</v>
      </c>
      <c r="E330" s="14">
        <f>SUMIFS('Hub Level'!B:B, 'Hub Level'!$A:$A, 'Hub Report'!$A330)</f>
        <v>1113</v>
      </c>
      <c r="F330" s="14">
        <f>SUMIFS('Hub Level'!F:F, 'Hub Level'!$A:$A, 'Hub Report'!$A330)</f>
        <v>1849</v>
      </c>
      <c r="G330" s="15">
        <f t="shared" si="48"/>
        <v>3.2449972958355868E-3</v>
      </c>
      <c r="H330" s="15">
        <f t="shared" si="49"/>
        <v>0.39102217414818818</v>
      </c>
      <c r="I330" s="14">
        <f>COUNTIFS('WM Level'!$D:$D,$A330,'WM Level'!$I:$I,I$140)</f>
        <v>0</v>
      </c>
      <c r="J330" s="14">
        <f>COUNTIFS('WM Level'!$D:$D,$A330,'WM Level'!$I:$I,J$140)</f>
        <v>0</v>
      </c>
      <c r="K330" s="14">
        <f>COUNTIFS('WM Level'!$D:$D,$A330,'WM Level'!$I:$I,K$140)</f>
        <v>0</v>
      </c>
      <c r="L330" s="14">
        <f t="shared" si="53"/>
        <v>0</v>
      </c>
      <c r="M330" s="16">
        <f t="shared" si="50"/>
        <v>0</v>
      </c>
      <c r="N330" s="16">
        <f t="shared" si="51"/>
        <v>0</v>
      </c>
      <c r="O330" s="16">
        <f t="shared" si="52"/>
        <v>0</v>
      </c>
    </row>
    <row r="331" spans="1:15" ht="15" thickBot="1" x14ac:dyDescent="0.4">
      <c r="A331" s="20" t="s">
        <v>619</v>
      </c>
      <c r="B331" s="14">
        <f>SUMIFS('Hub Level'!D:D,'Hub Level'!$A:$A, 'Hub Report'!$A331)</f>
        <v>17</v>
      </c>
      <c r="C331" s="14">
        <f>SUMIFS('Hub Level'!C:C, 'Hub Level'!$A:$A, 'Hub Report'!$A331)</f>
        <v>3</v>
      </c>
      <c r="D331" s="14">
        <f>SUMIFS('Hub Level'!E:E, 'Hub Level'!$A:$A, 'Hub Report'!$A331)</f>
        <v>1109</v>
      </c>
      <c r="E331" s="14">
        <f>SUMIFS('Hub Level'!B:B, 'Hub Level'!$A:$A, 'Hub Report'!$A331)</f>
        <v>1663</v>
      </c>
      <c r="F331" s="14">
        <f>SUMIFS('Hub Level'!F:F, 'Hub Level'!$A:$A, 'Hub Report'!$A331)</f>
        <v>2792</v>
      </c>
      <c r="G331" s="15">
        <f t="shared" si="48"/>
        <v>6.0888252148997134E-3</v>
      </c>
      <c r="H331" s="15">
        <f t="shared" si="49"/>
        <v>0.40329512893982811</v>
      </c>
      <c r="I331" s="14">
        <f>COUNTIFS('WM Level'!$D:$D,$A331,'WM Level'!$I:$I,I$140)</f>
        <v>0</v>
      </c>
      <c r="J331" s="14">
        <f>COUNTIFS('WM Level'!$D:$D,$A331,'WM Level'!$I:$I,J$140)</f>
        <v>0</v>
      </c>
      <c r="K331" s="14">
        <f>COUNTIFS('WM Level'!$D:$D,$A331,'WM Level'!$I:$I,K$140)</f>
        <v>0</v>
      </c>
      <c r="L331" s="14">
        <f t="shared" si="53"/>
        <v>0</v>
      </c>
      <c r="M331" s="16">
        <f t="shared" si="50"/>
        <v>0</v>
      </c>
      <c r="N331" s="16">
        <f t="shared" si="51"/>
        <v>0</v>
      </c>
      <c r="O331" s="16">
        <f t="shared" si="52"/>
        <v>0</v>
      </c>
    </row>
    <row r="332" spans="1:15" ht="15" thickBot="1" x14ac:dyDescent="0.4">
      <c r="A332" s="20" t="s">
        <v>622</v>
      </c>
      <c r="B332" s="14">
        <f>SUMIFS('Hub Level'!D:D,'Hub Level'!$A:$A, 'Hub Report'!$A332)</f>
        <v>101</v>
      </c>
      <c r="C332" s="14">
        <f>SUMIFS('Hub Level'!C:C, 'Hub Level'!$A:$A, 'Hub Report'!$A332)</f>
        <v>19</v>
      </c>
      <c r="D332" s="14">
        <f>SUMIFS('Hub Level'!E:E, 'Hub Level'!$A:$A, 'Hub Report'!$A332)</f>
        <v>2554</v>
      </c>
      <c r="E332" s="14">
        <f>SUMIFS('Hub Level'!B:B, 'Hub Level'!$A:$A, 'Hub Report'!$A332)</f>
        <v>5818</v>
      </c>
      <c r="F332" s="14">
        <f>SUMIFS('Hub Level'!F:F, 'Hub Level'!$A:$A, 'Hub Report'!$A332)</f>
        <v>8492</v>
      </c>
      <c r="G332" s="15">
        <f t="shared" si="48"/>
        <v>1.1893546867640131E-2</v>
      </c>
      <c r="H332" s="15">
        <f t="shared" si="49"/>
        <v>0.31264719736222329</v>
      </c>
      <c r="I332" s="14">
        <f>COUNTIFS('WM Level'!$D:$D,$A332,'WM Level'!$I:$I,I$140)</f>
        <v>0</v>
      </c>
      <c r="J332" s="14">
        <f>COUNTIFS('WM Level'!$D:$D,$A332,'WM Level'!$I:$I,J$140)</f>
        <v>0</v>
      </c>
      <c r="K332" s="14">
        <f>COUNTIFS('WM Level'!$D:$D,$A332,'WM Level'!$I:$I,K$140)</f>
        <v>0</v>
      </c>
      <c r="L332" s="14">
        <f t="shared" si="53"/>
        <v>0</v>
      </c>
      <c r="M332" s="16">
        <f t="shared" si="50"/>
        <v>0</v>
      </c>
      <c r="N332" s="16">
        <f t="shared" si="51"/>
        <v>0</v>
      </c>
      <c r="O332" s="16">
        <f t="shared" si="52"/>
        <v>0</v>
      </c>
    </row>
    <row r="333" spans="1:15" ht="15" thickBot="1" x14ac:dyDescent="0.4">
      <c r="A333" s="20" t="s">
        <v>625</v>
      </c>
      <c r="B333" s="14">
        <f>SUMIFS('Hub Level'!D:D,'Hub Level'!$A:$A, 'Hub Report'!$A333)</f>
        <v>4</v>
      </c>
      <c r="C333" s="14">
        <f>SUMIFS('Hub Level'!C:C, 'Hub Level'!$A:$A, 'Hub Report'!$A333)</f>
        <v>10</v>
      </c>
      <c r="D333" s="14">
        <f>SUMIFS('Hub Level'!E:E, 'Hub Level'!$A:$A, 'Hub Report'!$A333)</f>
        <v>742</v>
      </c>
      <c r="E333" s="14">
        <f>SUMIFS('Hub Level'!B:B, 'Hub Level'!$A:$A, 'Hub Report'!$A333)</f>
        <v>1165</v>
      </c>
      <c r="F333" s="14">
        <f>SUMIFS('Hub Level'!F:F, 'Hub Level'!$A:$A, 'Hub Report'!$A333)</f>
        <v>1921</v>
      </c>
      <c r="G333" s="15">
        <f t="shared" ref="G333:G396" si="54">B333/F333</f>
        <v>2.0822488287350338E-3</v>
      </c>
      <c r="H333" s="15">
        <f t="shared" ref="H333:H396" si="55">(B333+D333)/F333</f>
        <v>0.38833940655908383</v>
      </c>
      <c r="I333" s="14">
        <f>COUNTIFS('WM Level'!$D:$D,$A333,'WM Level'!$I:$I,I$140)</f>
        <v>0</v>
      </c>
      <c r="J333" s="14">
        <f>COUNTIFS('WM Level'!$D:$D,$A333,'WM Level'!$I:$I,J$140)</f>
        <v>0</v>
      </c>
      <c r="K333" s="14">
        <f>COUNTIFS('WM Level'!$D:$D,$A333,'WM Level'!$I:$I,K$140)</f>
        <v>0</v>
      </c>
      <c r="L333" s="14">
        <f t="shared" si="53"/>
        <v>0</v>
      </c>
      <c r="M333" s="16">
        <f t="shared" ref="M333:M396" si="56">I333/$F333</f>
        <v>0</v>
      </c>
      <c r="N333" s="16">
        <f t="shared" ref="N333:N396" si="57">J333/$F333</f>
        <v>0</v>
      </c>
      <c r="O333" s="16">
        <f t="shared" ref="O333:O396" si="58">K333/$F333</f>
        <v>0</v>
      </c>
    </row>
    <row r="334" spans="1:15" ht="15" thickBot="1" x14ac:dyDescent="0.4">
      <c r="A334" s="20" t="s">
        <v>626</v>
      </c>
      <c r="B334" s="14">
        <f>SUMIFS('Hub Level'!D:D,'Hub Level'!$A:$A, 'Hub Report'!$A334)</f>
        <v>21</v>
      </c>
      <c r="C334" s="14">
        <f>SUMIFS('Hub Level'!C:C, 'Hub Level'!$A:$A, 'Hub Report'!$A334)</f>
        <v>6</v>
      </c>
      <c r="D334" s="14">
        <f>SUMIFS('Hub Level'!E:E, 'Hub Level'!$A:$A, 'Hub Report'!$A334)</f>
        <v>534</v>
      </c>
      <c r="E334" s="14">
        <f>SUMIFS('Hub Level'!B:B, 'Hub Level'!$A:$A, 'Hub Report'!$A334)</f>
        <v>785</v>
      </c>
      <c r="F334" s="14">
        <f>SUMIFS('Hub Level'!F:F, 'Hub Level'!$A:$A, 'Hub Report'!$A334)</f>
        <v>1346</v>
      </c>
      <c r="G334" s="15">
        <f t="shared" si="54"/>
        <v>1.5601783060921248E-2</v>
      </c>
      <c r="H334" s="15">
        <f t="shared" si="55"/>
        <v>0.41233283803863297</v>
      </c>
      <c r="I334" s="14">
        <f>COUNTIFS('WM Level'!$D:$D,$A334,'WM Level'!$I:$I,I$140)</f>
        <v>0</v>
      </c>
      <c r="J334" s="14">
        <f>COUNTIFS('WM Level'!$D:$D,$A334,'WM Level'!$I:$I,J$140)</f>
        <v>0</v>
      </c>
      <c r="K334" s="14">
        <f>COUNTIFS('WM Level'!$D:$D,$A334,'WM Level'!$I:$I,K$140)</f>
        <v>0</v>
      </c>
      <c r="L334" s="14">
        <f t="shared" ref="L334:L397" si="59">SUM(I334:K334)</f>
        <v>0</v>
      </c>
      <c r="M334" s="16">
        <f t="shared" si="56"/>
        <v>0</v>
      </c>
      <c r="N334" s="16">
        <f t="shared" si="57"/>
        <v>0</v>
      </c>
      <c r="O334" s="16">
        <f t="shared" si="58"/>
        <v>0</v>
      </c>
    </row>
    <row r="335" spans="1:15" ht="15" thickBot="1" x14ac:dyDescent="0.4">
      <c r="A335" s="20" t="s">
        <v>627</v>
      </c>
      <c r="B335" s="14">
        <f>SUMIFS('Hub Level'!D:D,'Hub Level'!$A:$A, 'Hub Report'!$A335)</f>
        <v>19</v>
      </c>
      <c r="C335" s="14">
        <f>SUMIFS('Hub Level'!C:C, 'Hub Level'!$A:$A, 'Hub Report'!$A335)</f>
        <v>12</v>
      </c>
      <c r="D335" s="14">
        <f>SUMIFS('Hub Level'!E:E, 'Hub Level'!$A:$A, 'Hub Report'!$A335)</f>
        <v>1034</v>
      </c>
      <c r="E335" s="14">
        <f>SUMIFS('Hub Level'!B:B, 'Hub Level'!$A:$A, 'Hub Report'!$A335)</f>
        <v>1754</v>
      </c>
      <c r="F335" s="14">
        <f>SUMIFS('Hub Level'!F:F, 'Hub Level'!$A:$A, 'Hub Report'!$A335)</f>
        <v>2819</v>
      </c>
      <c r="G335" s="15">
        <f t="shared" si="54"/>
        <v>6.7399787158566871E-3</v>
      </c>
      <c r="H335" s="15">
        <f t="shared" si="55"/>
        <v>0.37353671514721531</v>
      </c>
      <c r="I335" s="14">
        <f>COUNTIFS('WM Level'!$D:$D,$A335,'WM Level'!$I:$I,I$140)</f>
        <v>0</v>
      </c>
      <c r="J335" s="14">
        <f>COUNTIFS('WM Level'!$D:$D,$A335,'WM Level'!$I:$I,J$140)</f>
        <v>0</v>
      </c>
      <c r="K335" s="14">
        <f>COUNTIFS('WM Level'!$D:$D,$A335,'WM Level'!$I:$I,K$140)</f>
        <v>0</v>
      </c>
      <c r="L335" s="14">
        <f t="shared" si="59"/>
        <v>0</v>
      </c>
      <c r="M335" s="16">
        <f t="shared" si="56"/>
        <v>0</v>
      </c>
      <c r="N335" s="16">
        <f t="shared" si="57"/>
        <v>0</v>
      </c>
      <c r="O335" s="16">
        <f t="shared" si="58"/>
        <v>0</v>
      </c>
    </row>
    <row r="336" spans="1:15" ht="15" thickBot="1" x14ac:dyDescent="0.4">
      <c r="A336" s="20" t="s">
        <v>628</v>
      </c>
      <c r="B336" s="14">
        <f>SUMIFS('Hub Level'!D:D,'Hub Level'!$A:$A, 'Hub Report'!$A336)</f>
        <v>10</v>
      </c>
      <c r="C336" s="14">
        <f>SUMIFS('Hub Level'!C:C, 'Hub Level'!$A:$A, 'Hub Report'!$A336)</f>
        <v>2</v>
      </c>
      <c r="D336" s="14">
        <f>SUMIFS('Hub Level'!E:E, 'Hub Level'!$A:$A, 'Hub Report'!$A336)</f>
        <v>1749</v>
      </c>
      <c r="E336" s="14">
        <f>SUMIFS('Hub Level'!B:B, 'Hub Level'!$A:$A, 'Hub Report'!$A336)</f>
        <v>4459</v>
      </c>
      <c r="F336" s="14">
        <f>SUMIFS('Hub Level'!F:F, 'Hub Level'!$A:$A, 'Hub Report'!$A336)</f>
        <v>6220</v>
      </c>
      <c r="G336" s="15">
        <f t="shared" si="54"/>
        <v>1.6077170418006431E-3</v>
      </c>
      <c r="H336" s="15">
        <f t="shared" si="55"/>
        <v>0.28279742765273314</v>
      </c>
      <c r="I336" s="14">
        <f>COUNTIFS('WM Level'!$D:$D,$A336,'WM Level'!$I:$I,I$140)</f>
        <v>0</v>
      </c>
      <c r="J336" s="14">
        <f>COUNTIFS('WM Level'!$D:$D,$A336,'WM Level'!$I:$I,J$140)</f>
        <v>0</v>
      </c>
      <c r="K336" s="14">
        <f>COUNTIFS('WM Level'!$D:$D,$A336,'WM Level'!$I:$I,K$140)</f>
        <v>0</v>
      </c>
      <c r="L336" s="14">
        <f t="shared" si="59"/>
        <v>0</v>
      </c>
      <c r="M336" s="16">
        <f t="shared" si="56"/>
        <v>0</v>
      </c>
      <c r="N336" s="16">
        <f t="shared" si="57"/>
        <v>0</v>
      </c>
      <c r="O336" s="16">
        <f t="shared" si="58"/>
        <v>0</v>
      </c>
    </row>
    <row r="337" spans="1:15" ht="15" thickBot="1" x14ac:dyDescent="0.4">
      <c r="A337" s="20" t="s">
        <v>630</v>
      </c>
      <c r="B337" s="14">
        <f>SUMIFS('Hub Level'!D:D,'Hub Level'!$A:$A, 'Hub Report'!$A337)</f>
        <v>26</v>
      </c>
      <c r="C337" s="14">
        <f>SUMIFS('Hub Level'!C:C, 'Hub Level'!$A:$A, 'Hub Report'!$A337)</f>
        <v>7</v>
      </c>
      <c r="D337" s="14">
        <f>SUMIFS('Hub Level'!E:E, 'Hub Level'!$A:$A, 'Hub Report'!$A337)</f>
        <v>1107</v>
      </c>
      <c r="E337" s="14">
        <f>SUMIFS('Hub Level'!B:B, 'Hub Level'!$A:$A, 'Hub Report'!$A337)</f>
        <v>1310</v>
      </c>
      <c r="F337" s="14">
        <f>SUMIFS('Hub Level'!F:F, 'Hub Level'!$A:$A, 'Hub Report'!$A337)</f>
        <v>2450</v>
      </c>
      <c r="G337" s="15">
        <f t="shared" si="54"/>
        <v>1.0612244897959184E-2</v>
      </c>
      <c r="H337" s="15">
        <f t="shared" si="55"/>
        <v>0.46244897959183673</v>
      </c>
      <c r="I337" s="14">
        <f>COUNTIFS('WM Level'!$D:$D,$A337,'WM Level'!$I:$I,I$140)</f>
        <v>0</v>
      </c>
      <c r="J337" s="14">
        <f>COUNTIFS('WM Level'!$D:$D,$A337,'WM Level'!$I:$I,J$140)</f>
        <v>0</v>
      </c>
      <c r="K337" s="14">
        <f>COUNTIFS('WM Level'!$D:$D,$A337,'WM Level'!$I:$I,K$140)</f>
        <v>0</v>
      </c>
      <c r="L337" s="14">
        <f t="shared" si="59"/>
        <v>0</v>
      </c>
      <c r="M337" s="16">
        <f t="shared" si="56"/>
        <v>0</v>
      </c>
      <c r="N337" s="16">
        <f t="shared" si="57"/>
        <v>0</v>
      </c>
      <c r="O337" s="16">
        <f t="shared" si="58"/>
        <v>0</v>
      </c>
    </row>
    <row r="338" spans="1:15" ht="15" thickBot="1" x14ac:dyDescent="0.4">
      <c r="A338" s="20" t="s">
        <v>631</v>
      </c>
      <c r="B338" s="14">
        <f>SUMIFS('Hub Level'!D:D,'Hub Level'!$A:$A, 'Hub Report'!$A338)</f>
        <v>1</v>
      </c>
      <c r="C338" s="14">
        <f>SUMIFS('Hub Level'!C:C, 'Hub Level'!$A:$A, 'Hub Report'!$A338)</f>
        <v>16</v>
      </c>
      <c r="D338" s="14">
        <f>SUMIFS('Hub Level'!E:E, 'Hub Level'!$A:$A, 'Hub Report'!$A338)</f>
        <v>950</v>
      </c>
      <c r="E338" s="14">
        <f>SUMIFS('Hub Level'!B:B, 'Hub Level'!$A:$A, 'Hub Report'!$A338)</f>
        <v>2323</v>
      </c>
      <c r="F338" s="14">
        <f>SUMIFS('Hub Level'!F:F, 'Hub Level'!$A:$A, 'Hub Report'!$A338)</f>
        <v>3290</v>
      </c>
      <c r="G338" s="15">
        <f t="shared" si="54"/>
        <v>3.0395136778115504E-4</v>
      </c>
      <c r="H338" s="15">
        <f t="shared" si="55"/>
        <v>0.28905775075987844</v>
      </c>
      <c r="I338" s="14">
        <f>COUNTIFS('WM Level'!$D:$D,$A338,'WM Level'!$I:$I,I$140)</f>
        <v>0</v>
      </c>
      <c r="J338" s="14">
        <f>COUNTIFS('WM Level'!$D:$D,$A338,'WM Level'!$I:$I,J$140)</f>
        <v>0</v>
      </c>
      <c r="K338" s="14">
        <f>COUNTIFS('WM Level'!$D:$D,$A338,'WM Level'!$I:$I,K$140)</f>
        <v>0</v>
      </c>
      <c r="L338" s="14">
        <f t="shared" si="59"/>
        <v>0</v>
      </c>
      <c r="M338" s="16">
        <f t="shared" si="56"/>
        <v>0</v>
      </c>
      <c r="N338" s="16">
        <f t="shared" si="57"/>
        <v>0</v>
      </c>
      <c r="O338" s="16">
        <f t="shared" si="58"/>
        <v>0</v>
      </c>
    </row>
    <row r="339" spans="1:15" ht="15" thickBot="1" x14ac:dyDescent="0.4">
      <c r="A339" s="20" t="s">
        <v>633</v>
      </c>
      <c r="B339" s="14">
        <f>SUMIFS('Hub Level'!D:D,'Hub Level'!$A:$A, 'Hub Report'!$A339)</f>
        <v>27</v>
      </c>
      <c r="C339" s="14">
        <f>SUMIFS('Hub Level'!C:C, 'Hub Level'!$A:$A, 'Hub Report'!$A339)</f>
        <v>14</v>
      </c>
      <c r="D339" s="14">
        <f>SUMIFS('Hub Level'!E:E, 'Hub Level'!$A:$A, 'Hub Report'!$A339)</f>
        <v>822</v>
      </c>
      <c r="E339" s="14">
        <f>SUMIFS('Hub Level'!B:B, 'Hub Level'!$A:$A, 'Hub Report'!$A339)</f>
        <v>1926</v>
      </c>
      <c r="F339" s="14">
        <f>SUMIFS('Hub Level'!F:F, 'Hub Level'!$A:$A, 'Hub Report'!$A339)</f>
        <v>2789</v>
      </c>
      <c r="G339" s="15">
        <f t="shared" si="54"/>
        <v>9.6808892076012901E-3</v>
      </c>
      <c r="H339" s="15">
        <f t="shared" si="55"/>
        <v>0.30441018286124061</v>
      </c>
      <c r="I339" s="14">
        <f>COUNTIFS('WM Level'!$D:$D,$A339,'WM Level'!$I:$I,I$140)</f>
        <v>0</v>
      </c>
      <c r="J339" s="14">
        <f>COUNTIFS('WM Level'!$D:$D,$A339,'WM Level'!$I:$I,J$140)</f>
        <v>0</v>
      </c>
      <c r="K339" s="14">
        <f>COUNTIFS('WM Level'!$D:$D,$A339,'WM Level'!$I:$I,K$140)</f>
        <v>0</v>
      </c>
      <c r="L339" s="14">
        <f t="shared" si="59"/>
        <v>0</v>
      </c>
      <c r="M339" s="16">
        <f t="shared" si="56"/>
        <v>0</v>
      </c>
      <c r="N339" s="16">
        <f t="shared" si="57"/>
        <v>0</v>
      </c>
      <c r="O339" s="16">
        <f t="shared" si="58"/>
        <v>0</v>
      </c>
    </row>
    <row r="340" spans="1:15" ht="15" thickBot="1" x14ac:dyDescent="0.4">
      <c r="A340" s="20" t="s">
        <v>634</v>
      </c>
      <c r="B340" s="14">
        <f>SUMIFS('Hub Level'!D:D,'Hub Level'!$A:$A, 'Hub Report'!$A340)</f>
        <v>2</v>
      </c>
      <c r="C340" s="14">
        <f>SUMIFS('Hub Level'!C:C, 'Hub Level'!$A:$A, 'Hub Report'!$A340)</f>
        <v>13</v>
      </c>
      <c r="D340" s="14">
        <f>SUMIFS('Hub Level'!E:E, 'Hub Level'!$A:$A, 'Hub Report'!$A340)</f>
        <v>1182</v>
      </c>
      <c r="E340" s="14">
        <f>SUMIFS('Hub Level'!B:B, 'Hub Level'!$A:$A, 'Hub Report'!$A340)</f>
        <v>1672</v>
      </c>
      <c r="F340" s="14">
        <f>SUMIFS('Hub Level'!F:F, 'Hub Level'!$A:$A, 'Hub Report'!$A340)</f>
        <v>2869</v>
      </c>
      <c r="G340" s="15">
        <f t="shared" si="54"/>
        <v>6.9710700592540956E-4</v>
      </c>
      <c r="H340" s="15">
        <f t="shared" si="55"/>
        <v>0.41268734750784247</v>
      </c>
      <c r="I340" s="14">
        <f>COUNTIFS('WM Level'!$D:$D,$A340,'WM Level'!$I:$I,I$140)</f>
        <v>0</v>
      </c>
      <c r="J340" s="14">
        <f>COUNTIFS('WM Level'!$D:$D,$A340,'WM Level'!$I:$I,J$140)</f>
        <v>0</v>
      </c>
      <c r="K340" s="14">
        <f>COUNTIFS('WM Level'!$D:$D,$A340,'WM Level'!$I:$I,K$140)</f>
        <v>0</v>
      </c>
      <c r="L340" s="14">
        <f t="shared" si="59"/>
        <v>0</v>
      </c>
      <c r="M340" s="16">
        <f t="shared" si="56"/>
        <v>0</v>
      </c>
      <c r="N340" s="16">
        <f t="shared" si="57"/>
        <v>0</v>
      </c>
      <c r="O340" s="16">
        <f t="shared" si="58"/>
        <v>0</v>
      </c>
    </row>
    <row r="341" spans="1:15" ht="15" thickBot="1" x14ac:dyDescent="0.4">
      <c r="A341" s="20" t="s">
        <v>639</v>
      </c>
      <c r="B341" s="14">
        <f>SUMIFS('Hub Level'!D:D,'Hub Level'!$A:$A, 'Hub Report'!$A341)</f>
        <v>3</v>
      </c>
      <c r="C341" s="14">
        <f>SUMIFS('Hub Level'!C:C, 'Hub Level'!$A:$A, 'Hub Report'!$A341)</f>
        <v>2</v>
      </c>
      <c r="D341" s="14">
        <f>SUMIFS('Hub Level'!E:E, 'Hub Level'!$A:$A, 'Hub Report'!$A341)</f>
        <v>490</v>
      </c>
      <c r="E341" s="14">
        <f>SUMIFS('Hub Level'!B:B, 'Hub Level'!$A:$A, 'Hub Report'!$A341)</f>
        <v>1105</v>
      </c>
      <c r="F341" s="14">
        <f>SUMIFS('Hub Level'!F:F, 'Hub Level'!$A:$A, 'Hub Report'!$A341)</f>
        <v>1600</v>
      </c>
      <c r="G341" s="15">
        <f t="shared" si="54"/>
        <v>1.8749999999999999E-3</v>
      </c>
      <c r="H341" s="15">
        <f t="shared" si="55"/>
        <v>0.30812499999999998</v>
      </c>
      <c r="I341" s="14">
        <f>COUNTIFS('WM Level'!$D:$D,$A341,'WM Level'!$I:$I,I$140)</f>
        <v>0</v>
      </c>
      <c r="J341" s="14">
        <f>COUNTIFS('WM Level'!$D:$D,$A341,'WM Level'!$I:$I,J$140)</f>
        <v>0</v>
      </c>
      <c r="K341" s="14">
        <f>COUNTIFS('WM Level'!$D:$D,$A341,'WM Level'!$I:$I,K$140)</f>
        <v>0</v>
      </c>
      <c r="L341" s="14">
        <f t="shared" si="59"/>
        <v>0</v>
      </c>
      <c r="M341" s="16">
        <f t="shared" si="56"/>
        <v>0</v>
      </c>
      <c r="N341" s="16">
        <f t="shared" si="57"/>
        <v>0</v>
      </c>
      <c r="O341" s="16">
        <f t="shared" si="58"/>
        <v>0</v>
      </c>
    </row>
    <row r="342" spans="1:15" ht="15" thickBot="1" x14ac:dyDescent="0.4">
      <c r="A342" s="20" t="s">
        <v>645</v>
      </c>
      <c r="B342" s="14">
        <f>SUMIFS('Hub Level'!D:D,'Hub Level'!$A:$A, 'Hub Report'!$A342)</f>
        <v>14</v>
      </c>
      <c r="C342" s="14">
        <f>SUMIFS('Hub Level'!C:C, 'Hub Level'!$A:$A, 'Hub Report'!$A342)</f>
        <v>9</v>
      </c>
      <c r="D342" s="14">
        <f>SUMIFS('Hub Level'!E:E, 'Hub Level'!$A:$A, 'Hub Report'!$A342)</f>
        <v>876</v>
      </c>
      <c r="E342" s="14">
        <f>SUMIFS('Hub Level'!B:B, 'Hub Level'!$A:$A, 'Hub Report'!$A342)</f>
        <v>1734</v>
      </c>
      <c r="F342" s="14">
        <f>SUMIFS('Hub Level'!F:F, 'Hub Level'!$A:$A, 'Hub Report'!$A342)</f>
        <v>2633</v>
      </c>
      <c r="G342" s="15">
        <f t="shared" si="54"/>
        <v>5.3171287504747439E-3</v>
      </c>
      <c r="H342" s="15">
        <f t="shared" si="55"/>
        <v>0.33801747056589443</v>
      </c>
      <c r="I342" s="14">
        <f>COUNTIFS('WM Level'!$D:$D,$A342,'WM Level'!$I:$I,I$140)</f>
        <v>0</v>
      </c>
      <c r="J342" s="14">
        <f>COUNTIFS('WM Level'!$D:$D,$A342,'WM Level'!$I:$I,J$140)</f>
        <v>0</v>
      </c>
      <c r="K342" s="14">
        <f>COUNTIFS('WM Level'!$D:$D,$A342,'WM Level'!$I:$I,K$140)</f>
        <v>0</v>
      </c>
      <c r="L342" s="14">
        <f t="shared" si="59"/>
        <v>0</v>
      </c>
      <c r="M342" s="16">
        <f t="shared" si="56"/>
        <v>0</v>
      </c>
      <c r="N342" s="16">
        <f t="shared" si="57"/>
        <v>0</v>
      </c>
      <c r="O342" s="16">
        <f t="shared" si="58"/>
        <v>0</v>
      </c>
    </row>
    <row r="343" spans="1:15" ht="15" thickBot="1" x14ac:dyDescent="0.4">
      <c r="A343" s="20" t="s">
        <v>647</v>
      </c>
      <c r="B343" s="14">
        <f>SUMIFS('Hub Level'!D:D,'Hub Level'!$A:$A, 'Hub Report'!$A343)</f>
        <v>15</v>
      </c>
      <c r="C343" s="14">
        <f>SUMIFS('Hub Level'!C:C, 'Hub Level'!$A:$A, 'Hub Report'!$A343)</f>
        <v>13</v>
      </c>
      <c r="D343" s="14">
        <f>SUMIFS('Hub Level'!E:E, 'Hub Level'!$A:$A, 'Hub Report'!$A343)</f>
        <v>1113</v>
      </c>
      <c r="E343" s="14">
        <f>SUMIFS('Hub Level'!B:B, 'Hub Level'!$A:$A, 'Hub Report'!$A343)</f>
        <v>1235</v>
      </c>
      <c r="F343" s="14">
        <f>SUMIFS('Hub Level'!F:F, 'Hub Level'!$A:$A, 'Hub Report'!$A343)</f>
        <v>2376</v>
      </c>
      <c r="G343" s="15">
        <f t="shared" si="54"/>
        <v>6.313131313131313E-3</v>
      </c>
      <c r="H343" s="15">
        <f t="shared" si="55"/>
        <v>0.47474747474747475</v>
      </c>
      <c r="I343" s="14">
        <f>COUNTIFS('WM Level'!$D:$D,$A343,'WM Level'!$I:$I,I$140)</f>
        <v>0</v>
      </c>
      <c r="J343" s="14">
        <f>COUNTIFS('WM Level'!$D:$D,$A343,'WM Level'!$I:$I,J$140)</f>
        <v>0</v>
      </c>
      <c r="K343" s="14">
        <f>COUNTIFS('WM Level'!$D:$D,$A343,'WM Level'!$I:$I,K$140)</f>
        <v>0</v>
      </c>
      <c r="L343" s="14">
        <f t="shared" si="59"/>
        <v>0</v>
      </c>
      <c r="M343" s="16">
        <f t="shared" si="56"/>
        <v>0</v>
      </c>
      <c r="N343" s="16">
        <f t="shared" si="57"/>
        <v>0</v>
      </c>
      <c r="O343" s="16">
        <f t="shared" si="58"/>
        <v>0</v>
      </c>
    </row>
    <row r="344" spans="1:15" ht="15" thickBot="1" x14ac:dyDescent="0.4">
      <c r="A344" s="20" t="s">
        <v>651</v>
      </c>
      <c r="B344" s="14">
        <f>SUMIFS('Hub Level'!D:D,'Hub Level'!$A:$A, 'Hub Report'!$A344)</f>
        <v>24</v>
      </c>
      <c r="C344" s="14">
        <f>SUMIFS('Hub Level'!C:C, 'Hub Level'!$A:$A, 'Hub Report'!$A344)</f>
        <v>13</v>
      </c>
      <c r="D344" s="14">
        <f>SUMIFS('Hub Level'!E:E, 'Hub Level'!$A:$A, 'Hub Report'!$A344)</f>
        <v>1777</v>
      </c>
      <c r="E344" s="14">
        <f>SUMIFS('Hub Level'!B:B, 'Hub Level'!$A:$A, 'Hub Report'!$A344)</f>
        <v>3355</v>
      </c>
      <c r="F344" s="14">
        <f>SUMIFS('Hub Level'!F:F, 'Hub Level'!$A:$A, 'Hub Report'!$A344)</f>
        <v>5169</v>
      </c>
      <c r="G344" s="15">
        <f t="shared" si="54"/>
        <v>4.6430644225188625E-3</v>
      </c>
      <c r="H344" s="15">
        <f t="shared" si="55"/>
        <v>0.34842329270651962</v>
      </c>
      <c r="I344" s="14">
        <f>COUNTIFS('WM Level'!$D:$D,$A344,'WM Level'!$I:$I,I$140)</f>
        <v>0</v>
      </c>
      <c r="J344" s="14">
        <f>COUNTIFS('WM Level'!$D:$D,$A344,'WM Level'!$I:$I,J$140)</f>
        <v>0</v>
      </c>
      <c r="K344" s="14">
        <f>COUNTIFS('WM Level'!$D:$D,$A344,'WM Level'!$I:$I,K$140)</f>
        <v>0</v>
      </c>
      <c r="L344" s="14">
        <f t="shared" si="59"/>
        <v>0</v>
      </c>
      <c r="M344" s="16">
        <f t="shared" si="56"/>
        <v>0</v>
      </c>
      <c r="N344" s="16">
        <f t="shared" si="57"/>
        <v>0</v>
      </c>
      <c r="O344" s="16">
        <f t="shared" si="58"/>
        <v>0</v>
      </c>
    </row>
    <row r="345" spans="1:15" ht="15" thickBot="1" x14ac:dyDescent="0.4">
      <c r="A345" s="20" t="s">
        <v>653</v>
      </c>
      <c r="B345" s="14">
        <f>SUMIFS('Hub Level'!D:D,'Hub Level'!$A:$A, 'Hub Report'!$A345)</f>
        <v>56</v>
      </c>
      <c r="C345" s="14">
        <f>SUMIFS('Hub Level'!C:C, 'Hub Level'!$A:$A, 'Hub Report'!$A345)</f>
        <v>3</v>
      </c>
      <c r="D345" s="14">
        <f>SUMIFS('Hub Level'!E:E, 'Hub Level'!$A:$A, 'Hub Report'!$A345)</f>
        <v>841</v>
      </c>
      <c r="E345" s="14">
        <f>SUMIFS('Hub Level'!B:B, 'Hub Level'!$A:$A, 'Hub Report'!$A345)</f>
        <v>1299</v>
      </c>
      <c r="F345" s="14">
        <f>SUMIFS('Hub Level'!F:F, 'Hub Level'!$A:$A, 'Hub Report'!$A345)</f>
        <v>2199</v>
      </c>
      <c r="G345" s="15">
        <f t="shared" si="54"/>
        <v>2.5466120964074579E-2</v>
      </c>
      <c r="H345" s="15">
        <f t="shared" si="55"/>
        <v>0.40791268758526605</v>
      </c>
      <c r="I345" s="14">
        <f>COUNTIFS('WM Level'!$D:$D,$A345,'WM Level'!$I:$I,I$140)</f>
        <v>0</v>
      </c>
      <c r="J345" s="14">
        <f>COUNTIFS('WM Level'!$D:$D,$A345,'WM Level'!$I:$I,J$140)</f>
        <v>0</v>
      </c>
      <c r="K345" s="14">
        <f>COUNTIFS('WM Level'!$D:$D,$A345,'WM Level'!$I:$I,K$140)</f>
        <v>0</v>
      </c>
      <c r="L345" s="14">
        <f t="shared" si="59"/>
        <v>0</v>
      </c>
      <c r="M345" s="16">
        <f t="shared" si="56"/>
        <v>0</v>
      </c>
      <c r="N345" s="16">
        <f t="shared" si="57"/>
        <v>0</v>
      </c>
      <c r="O345" s="16">
        <f t="shared" si="58"/>
        <v>0</v>
      </c>
    </row>
    <row r="346" spans="1:15" ht="15" thickBot="1" x14ac:dyDescent="0.4">
      <c r="A346" s="20" t="s">
        <v>656</v>
      </c>
      <c r="B346" s="14">
        <f>SUMIFS('Hub Level'!D:D,'Hub Level'!$A:$A, 'Hub Report'!$A346)</f>
        <v>5</v>
      </c>
      <c r="C346" s="14">
        <f>SUMIFS('Hub Level'!C:C, 'Hub Level'!$A:$A, 'Hub Report'!$A346)</f>
        <v>6</v>
      </c>
      <c r="D346" s="14">
        <f>SUMIFS('Hub Level'!E:E, 'Hub Level'!$A:$A, 'Hub Report'!$A346)</f>
        <v>581</v>
      </c>
      <c r="E346" s="14">
        <f>SUMIFS('Hub Level'!B:B, 'Hub Level'!$A:$A, 'Hub Report'!$A346)</f>
        <v>1866</v>
      </c>
      <c r="F346" s="14">
        <f>SUMIFS('Hub Level'!F:F, 'Hub Level'!$A:$A, 'Hub Report'!$A346)</f>
        <v>2458</v>
      </c>
      <c r="G346" s="15">
        <f t="shared" si="54"/>
        <v>2.0341741253051262E-3</v>
      </c>
      <c r="H346" s="15">
        <f t="shared" si="55"/>
        <v>0.23840520748576077</v>
      </c>
      <c r="I346" s="14">
        <f>COUNTIFS('WM Level'!$D:$D,$A346,'WM Level'!$I:$I,I$140)</f>
        <v>0</v>
      </c>
      <c r="J346" s="14">
        <f>COUNTIFS('WM Level'!$D:$D,$A346,'WM Level'!$I:$I,J$140)</f>
        <v>0</v>
      </c>
      <c r="K346" s="14">
        <f>COUNTIFS('WM Level'!$D:$D,$A346,'WM Level'!$I:$I,K$140)</f>
        <v>0</v>
      </c>
      <c r="L346" s="14">
        <f t="shared" si="59"/>
        <v>0</v>
      </c>
      <c r="M346" s="16">
        <f t="shared" si="56"/>
        <v>0</v>
      </c>
      <c r="N346" s="16">
        <f t="shared" si="57"/>
        <v>0</v>
      </c>
      <c r="O346" s="16">
        <f t="shared" si="58"/>
        <v>0</v>
      </c>
    </row>
    <row r="347" spans="1:15" ht="15" thickBot="1" x14ac:dyDescent="0.4">
      <c r="A347" s="20" t="s">
        <v>661</v>
      </c>
      <c r="B347" s="14">
        <f>SUMIFS('Hub Level'!D:D,'Hub Level'!$A:$A, 'Hub Report'!$A347)</f>
        <v>24</v>
      </c>
      <c r="C347" s="14">
        <f>SUMIFS('Hub Level'!C:C, 'Hub Level'!$A:$A, 'Hub Report'!$A347)</f>
        <v>30</v>
      </c>
      <c r="D347" s="14">
        <f>SUMIFS('Hub Level'!E:E, 'Hub Level'!$A:$A, 'Hub Report'!$A347)</f>
        <v>1807</v>
      </c>
      <c r="E347" s="14">
        <f>SUMIFS('Hub Level'!B:B, 'Hub Level'!$A:$A, 'Hub Report'!$A347)</f>
        <v>2894</v>
      </c>
      <c r="F347" s="14">
        <f>SUMIFS('Hub Level'!F:F, 'Hub Level'!$A:$A, 'Hub Report'!$A347)</f>
        <v>4755</v>
      </c>
      <c r="G347" s="15">
        <f t="shared" si="54"/>
        <v>5.0473186119873821E-3</v>
      </c>
      <c r="H347" s="15">
        <f t="shared" si="55"/>
        <v>0.38506834910620402</v>
      </c>
      <c r="I347" s="14">
        <f>COUNTIFS('WM Level'!$D:$D,$A347,'WM Level'!$I:$I,I$140)</f>
        <v>0</v>
      </c>
      <c r="J347" s="14">
        <f>COUNTIFS('WM Level'!$D:$D,$A347,'WM Level'!$I:$I,J$140)</f>
        <v>0</v>
      </c>
      <c r="K347" s="14">
        <f>COUNTIFS('WM Level'!$D:$D,$A347,'WM Level'!$I:$I,K$140)</f>
        <v>0</v>
      </c>
      <c r="L347" s="14">
        <f t="shared" si="59"/>
        <v>0</v>
      </c>
      <c r="M347" s="16">
        <f t="shared" si="56"/>
        <v>0</v>
      </c>
      <c r="N347" s="16">
        <f t="shared" si="57"/>
        <v>0</v>
      </c>
      <c r="O347" s="16">
        <f t="shared" si="58"/>
        <v>0</v>
      </c>
    </row>
    <row r="348" spans="1:15" ht="15" thickBot="1" x14ac:dyDescent="0.4">
      <c r="A348" s="20" t="s">
        <v>665</v>
      </c>
      <c r="B348" s="14">
        <f>SUMIFS('Hub Level'!D:D,'Hub Level'!$A:$A, 'Hub Report'!$A348)</f>
        <v>1</v>
      </c>
      <c r="C348" s="14">
        <f>SUMIFS('Hub Level'!C:C, 'Hub Level'!$A:$A, 'Hub Report'!$A348)</f>
        <v>13</v>
      </c>
      <c r="D348" s="14">
        <f>SUMIFS('Hub Level'!E:E, 'Hub Level'!$A:$A, 'Hub Report'!$A348)</f>
        <v>458</v>
      </c>
      <c r="E348" s="14">
        <f>SUMIFS('Hub Level'!B:B, 'Hub Level'!$A:$A, 'Hub Report'!$A348)</f>
        <v>1458</v>
      </c>
      <c r="F348" s="14">
        <f>SUMIFS('Hub Level'!F:F, 'Hub Level'!$A:$A, 'Hub Report'!$A348)</f>
        <v>1930</v>
      </c>
      <c r="G348" s="15">
        <f t="shared" si="54"/>
        <v>5.1813471502590671E-4</v>
      </c>
      <c r="H348" s="15">
        <f t="shared" si="55"/>
        <v>0.23782383419689118</v>
      </c>
      <c r="I348" s="14">
        <f>COUNTIFS('WM Level'!$D:$D,$A348,'WM Level'!$I:$I,I$140)</f>
        <v>0</v>
      </c>
      <c r="J348" s="14">
        <f>COUNTIFS('WM Level'!$D:$D,$A348,'WM Level'!$I:$I,J$140)</f>
        <v>0</v>
      </c>
      <c r="K348" s="14">
        <f>COUNTIFS('WM Level'!$D:$D,$A348,'WM Level'!$I:$I,K$140)</f>
        <v>0</v>
      </c>
      <c r="L348" s="14">
        <f t="shared" si="59"/>
        <v>0</v>
      </c>
      <c r="M348" s="16">
        <f t="shared" si="56"/>
        <v>0</v>
      </c>
      <c r="N348" s="16">
        <f t="shared" si="57"/>
        <v>0</v>
      </c>
      <c r="O348" s="16">
        <f t="shared" si="58"/>
        <v>0</v>
      </c>
    </row>
    <row r="349" spans="1:15" ht="15" thickBot="1" x14ac:dyDescent="0.4">
      <c r="A349" s="20" t="s">
        <v>668</v>
      </c>
      <c r="B349" s="14">
        <f>SUMIFS('Hub Level'!D:D,'Hub Level'!$A:$A, 'Hub Report'!$A349)</f>
        <v>5</v>
      </c>
      <c r="C349" s="14">
        <f>SUMIFS('Hub Level'!C:C, 'Hub Level'!$A:$A, 'Hub Report'!$A349)</f>
        <v>17</v>
      </c>
      <c r="D349" s="14">
        <f>SUMIFS('Hub Level'!E:E, 'Hub Level'!$A:$A, 'Hub Report'!$A349)</f>
        <v>1264</v>
      </c>
      <c r="E349" s="14">
        <f>SUMIFS('Hub Level'!B:B, 'Hub Level'!$A:$A, 'Hub Report'!$A349)</f>
        <v>2108</v>
      </c>
      <c r="F349" s="14">
        <f>SUMIFS('Hub Level'!F:F, 'Hub Level'!$A:$A, 'Hub Report'!$A349)</f>
        <v>3394</v>
      </c>
      <c r="G349" s="15">
        <f t="shared" si="54"/>
        <v>1.4731879787860931E-3</v>
      </c>
      <c r="H349" s="15">
        <f t="shared" si="55"/>
        <v>0.37389510901591044</v>
      </c>
      <c r="I349" s="14">
        <f>COUNTIFS('WM Level'!$D:$D,$A349,'WM Level'!$I:$I,I$140)</f>
        <v>0</v>
      </c>
      <c r="J349" s="14">
        <f>COUNTIFS('WM Level'!$D:$D,$A349,'WM Level'!$I:$I,J$140)</f>
        <v>0</v>
      </c>
      <c r="K349" s="14">
        <f>COUNTIFS('WM Level'!$D:$D,$A349,'WM Level'!$I:$I,K$140)</f>
        <v>0</v>
      </c>
      <c r="L349" s="14">
        <f t="shared" si="59"/>
        <v>0</v>
      </c>
      <c r="M349" s="16">
        <f t="shared" si="56"/>
        <v>0</v>
      </c>
      <c r="N349" s="16">
        <f t="shared" si="57"/>
        <v>0</v>
      </c>
      <c r="O349" s="16">
        <f t="shared" si="58"/>
        <v>0</v>
      </c>
    </row>
    <row r="350" spans="1:15" ht="15" thickBot="1" x14ac:dyDescent="0.4">
      <c r="A350" s="20" t="s">
        <v>673</v>
      </c>
      <c r="B350" s="14">
        <f>SUMIFS('Hub Level'!D:D,'Hub Level'!$A:$A, 'Hub Report'!$A350)</f>
        <v>8</v>
      </c>
      <c r="C350" s="14">
        <f>SUMIFS('Hub Level'!C:C, 'Hub Level'!$A:$A, 'Hub Report'!$A350)</f>
        <v>15</v>
      </c>
      <c r="D350" s="14">
        <f>SUMIFS('Hub Level'!E:E, 'Hub Level'!$A:$A, 'Hub Report'!$A350)</f>
        <v>1366</v>
      </c>
      <c r="E350" s="14">
        <f>SUMIFS('Hub Level'!B:B, 'Hub Level'!$A:$A, 'Hub Report'!$A350)</f>
        <v>2912</v>
      </c>
      <c r="F350" s="14">
        <f>SUMIFS('Hub Level'!F:F, 'Hub Level'!$A:$A, 'Hub Report'!$A350)</f>
        <v>4301</v>
      </c>
      <c r="G350" s="15">
        <f t="shared" si="54"/>
        <v>1.860032550569635E-3</v>
      </c>
      <c r="H350" s="15">
        <f t="shared" si="55"/>
        <v>0.31946059056033482</v>
      </c>
      <c r="I350" s="14">
        <f>COUNTIFS('WM Level'!$D:$D,$A350,'WM Level'!$I:$I,I$140)</f>
        <v>0</v>
      </c>
      <c r="J350" s="14">
        <f>COUNTIFS('WM Level'!$D:$D,$A350,'WM Level'!$I:$I,J$140)</f>
        <v>0</v>
      </c>
      <c r="K350" s="14">
        <f>COUNTIFS('WM Level'!$D:$D,$A350,'WM Level'!$I:$I,K$140)</f>
        <v>0</v>
      </c>
      <c r="L350" s="14">
        <f t="shared" si="59"/>
        <v>0</v>
      </c>
      <c r="M350" s="16">
        <f t="shared" si="56"/>
        <v>0</v>
      </c>
      <c r="N350" s="16">
        <f t="shared" si="57"/>
        <v>0</v>
      </c>
      <c r="O350" s="16">
        <f t="shared" si="58"/>
        <v>0</v>
      </c>
    </row>
    <row r="351" spans="1:15" ht="15" thickBot="1" x14ac:dyDescent="0.4">
      <c r="A351" s="20" t="s">
        <v>679</v>
      </c>
      <c r="B351" s="14">
        <f>SUMIFS('Hub Level'!D:D,'Hub Level'!$A:$A, 'Hub Report'!$A351)</f>
        <v>24</v>
      </c>
      <c r="C351" s="14">
        <f>SUMIFS('Hub Level'!C:C, 'Hub Level'!$A:$A, 'Hub Report'!$A351)</f>
        <v>23</v>
      </c>
      <c r="D351" s="14">
        <f>SUMIFS('Hub Level'!E:E, 'Hub Level'!$A:$A, 'Hub Report'!$A351)</f>
        <v>1680</v>
      </c>
      <c r="E351" s="14">
        <f>SUMIFS('Hub Level'!B:B, 'Hub Level'!$A:$A, 'Hub Report'!$A351)</f>
        <v>3394</v>
      </c>
      <c r="F351" s="14">
        <f>SUMIFS('Hub Level'!F:F, 'Hub Level'!$A:$A, 'Hub Report'!$A351)</f>
        <v>5121</v>
      </c>
      <c r="G351" s="15">
        <f t="shared" si="54"/>
        <v>4.6865846514352666E-3</v>
      </c>
      <c r="H351" s="15">
        <f t="shared" si="55"/>
        <v>0.33274751025190391</v>
      </c>
      <c r="I351" s="14">
        <f>COUNTIFS('WM Level'!$D:$D,$A351,'WM Level'!$I:$I,I$140)</f>
        <v>0</v>
      </c>
      <c r="J351" s="14">
        <f>COUNTIFS('WM Level'!$D:$D,$A351,'WM Level'!$I:$I,J$140)</f>
        <v>0</v>
      </c>
      <c r="K351" s="14">
        <f>COUNTIFS('WM Level'!$D:$D,$A351,'WM Level'!$I:$I,K$140)</f>
        <v>0</v>
      </c>
      <c r="L351" s="14">
        <f t="shared" si="59"/>
        <v>0</v>
      </c>
      <c r="M351" s="16">
        <f t="shared" si="56"/>
        <v>0</v>
      </c>
      <c r="N351" s="16">
        <f t="shared" si="57"/>
        <v>0</v>
      </c>
      <c r="O351" s="16">
        <f t="shared" si="58"/>
        <v>0</v>
      </c>
    </row>
    <row r="352" spans="1:15" ht="15" thickBot="1" x14ac:dyDescent="0.4">
      <c r="A352" s="20" t="s">
        <v>685</v>
      </c>
      <c r="B352" s="14">
        <f>SUMIFS('Hub Level'!D:D,'Hub Level'!$A:$A, 'Hub Report'!$A352)</f>
        <v>0</v>
      </c>
      <c r="C352" s="14">
        <f>SUMIFS('Hub Level'!C:C, 'Hub Level'!$A:$A, 'Hub Report'!$A352)</f>
        <v>10</v>
      </c>
      <c r="D352" s="14">
        <f>SUMIFS('Hub Level'!E:E, 'Hub Level'!$A:$A, 'Hub Report'!$A352)</f>
        <v>600</v>
      </c>
      <c r="E352" s="14">
        <f>SUMIFS('Hub Level'!B:B, 'Hub Level'!$A:$A, 'Hub Report'!$A352)</f>
        <v>1490</v>
      </c>
      <c r="F352" s="14">
        <f>SUMIFS('Hub Level'!F:F, 'Hub Level'!$A:$A, 'Hub Report'!$A352)</f>
        <v>2100</v>
      </c>
      <c r="G352" s="15">
        <f t="shared" si="54"/>
        <v>0</v>
      </c>
      <c r="H352" s="15">
        <f t="shared" si="55"/>
        <v>0.2857142857142857</v>
      </c>
      <c r="I352" s="14">
        <f>COUNTIFS('WM Level'!$D:$D,$A352,'WM Level'!$I:$I,I$140)</f>
        <v>0</v>
      </c>
      <c r="J352" s="14">
        <f>COUNTIFS('WM Level'!$D:$D,$A352,'WM Level'!$I:$I,J$140)</f>
        <v>0</v>
      </c>
      <c r="K352" s="14">
        <f>COUNTIFS('WM Level'!$D:$D,$A352,'WM Level'!$I:$I,K$140)</f>
        <v>0</v>
      </c>
      <c r="L352" s="14">
        <f t="shared" si="59"/>
        <v>0</v>
      </c>
      <c r="M352" s="16">
        <f t="shared" si="56"/>
        <v>0</v>
      </c>
      <c r="N352" s="16">
        <f t="shared" si="57"/>
        <v>0</v>
      </c>
      <c r="O352" s="16">
        <f t="shared" si="58"/>
        <v>0</v>
      </c>
    </row>
    <row r="353" spans="1:15" ht="15" thickBot="1" x14ac:dyDescent="0.4">
      <c r="A353" s="20" t="s">
        <v>687</v>
      </c>
      <c r="B353" s="14">
        <f>SUMIFS('Hub Level'!D:D,'Hub Level'!$A:$A, 'Hub Report'!$A353)</f>
        <v>23</v>
      </c>
      <c r="C353" s="14">
        <f>SUMIFS('Hub Level'!C:C, 'Hub Level'!$A:$A, 'Hub Report'!$A353)</f>
        <v>20</v>
      </c>
      <c r="D353" s="14">
        <f>SUMIFS('Hub Level'!E:E, 'Hub Level'!$A:$A, 'Hub Report'!$A353)</f>
        <v>1767</v>
      </c>
      <c r="E353" s="14">
        <f>SUMIFS('Hub Level'!B:B, 'Hub Level'!$A:$A, 'Hub Report'!$A353)</f>
        <v>4952</v>
      </c>
      <c r="F353" s="14">
        <f>SUMIFS('Hub Level'!F:F, 'Hub Level'!$A:$A, 'Hub Report'!$A353)</f>
        <v>6762</v>
      </c>
      <c r="G353" s="15">
        <f t="shared" si="54"/>
        <v>3.4013605442176869E-3</v>
      </c>
      <c r="H353" s="15">
        <f t="shared" si="55"/>
        <v>0.26471458148476784</v>
      </c>
      <c r="I353" s="14">
        <f>COUNTIFS('WM Level'!$D:$D,$A353,'WM Level'!$I:$I,I$140)</f>
        <v>0</v>
      </c>
      <c r="J353" s="14">
        <f>COUNTIFS('WM Level'!$D:$D,$A353,'WM Level'!$I:$I,J$140)</f>
        <v>0</v>
      </c>
      <c r="K353" s="14">
        <f>COUNTIFS('WM Level'!$D:$D,$A353,'WM Level'!$I:$I,K$140)</f>
        <v>0</v>
      </c>
      <c r="L353" s="14">
        <f t="shared" si="59"/>
        <v>0</v>
      </c>
      <c r="M353" s="16">
        <f t="shared" si="56"/>
        <v>0</v>
      </c>
      <c r="N353" s="16">
        <f t="shared" si="57"/>
        <v>0</v>
      </c>
      <c r="O353" s="16">
        <f t="shared" si="58"/>
        <v>0</v>
      </c>
    </row>
    <row r="354" spans="1:15" ht="15" thickBot="1" x14ac:dyDescent="0.4">
      <c r="A354" s="20" t="s">
        <v>696</v>
      </c>
      <c r="B354" s="14">
        <f>SUMIFS('Hub Level'!D:D,'Hub Level'!$A:$A, 'Hub Report'!$A354)</f>
        <v>3</v>
      </c>
      <c r="C354" s="14">
        <f>SUMIFS('Hub Level'!C:C, 'Hub Level'!$A:$A, 'Hub Report'!$A354)</f>
        <v>4</v>
      </c>
      <c r="D354" s="14">
        <f>SUMIFS('Hub Level'!E:E, 'Hub Level'!$A:$A, 'Hub Report'!$A354)</f>
        <v>478</v>
      </c>
      <c r="E354" s="14">
        <f>SUMIFS('Hub Level'!B:B, 'Hub Level'!$A:$A, 'Hub Report'!$A354)</f>
        <v>1163</v>
      </c>
      <c r="F354" s="14">
        <f>SUMIFS('Hub Level'!F:F, 'Hub Level'!$A:$A, 'Hub Report'!$A354)</f>
        <v>1648</v>
      </c>
      <c r="G354" s="15">
        <f t="shared" si="54"/>
        <v>1.8203883495145632E-3</v>
      </c>
      <c r="H354" s="15">
        <f t="shared" si="55"/>
        <v>0.29186893203883496</v>
      </c>
      <c r="I354" s="14">
        <f>COUNTIFS('WM Level'!$D:$D,$A354,'WM Level'!$I:$I,I$140)</f>
        <v>0</v>
      </c>
      <c r="J354" s="14">
        <f>COUNTIFS('WM Level'!$D:$D,$A354,'WM Level'!$I:$I,J$140)</f>
        <v>0</v>
      </c>
      <c r="K354" s="14">
        <f>COUNTIFS('WM Level'!$D:$D,$A354,'WM Level'!$I:$I,K$140)</f>
        <v>0</v>
      </c>
      <c r="L354" s="14">
        <f t="shared" si="59"/>
        <v>0</v>
      </c>
      <c r="M354" s="16">
        <f t="shared" si="56"/>
        <v>0</v>
      </c>
      <c r="N354" s="16">
        <f t="shared" si="57"/>
        <v>0</v>
      </c>
      <c r="O354" s="16">
        <f t="shared" si="58"/>
        <v>0</v>
      </c>
    </row>
    <row r="355" spans="1:15" ht="15" thickBot="1" x14ac:dyDescent="0.4">
      <c r="A355" s="20" t="s">
        <v>698</v>
      </c>
      <c r="B355" s="14">
        <f>SUMIFS('Hub Level'!D:D,'Hub Level'!$A:$A, 'Hub Report'!$A355)</f>
        <v>23</v>
      </c>
      <c r="C355" s="14">
        <f>SUMIFS('Hub Level'!C:C, 'Hub Level'!$A:$A, 'Hub Report'!$A355)</f>
        <v>16</v>
      </c>
      <c r="D355" s="14">
        <f>SUMIFS('Hub Level'!E:E, 'Hub Level'!$A:$A, 'Hub Report'!$A355)</f>
        <v>1472</v>
      </c>
      <c r="E355" s="14">
        <f>SUMIFS('Hub Level'!B:B, 'Hub Level'!$A:$A, 'Hub Report'!$A355)</f>
        <v>2081</v>
      </c>
      <c r="F355" s="14">
        <f>SUMIFS('Hub Level'!F:F, 'Hub Level'!$A:$A, 'Hub Report'!$A355)</f>
        <v>3592</v>
      </c>
      <c r="G355" s="15">
        <f t="shared" si="54"/>
        <v>6.4031180400890867E-3</v>
      </c>
      <c r="H355" s="15">
        <f t="shared" si="55"/>
        <v>0.41620267260579064</v>
      </c>
      <c r="I355" s="14">
        <f>COUNTIFS('WM Level'!$D:$D,$A355,'WM Level'!$I:$I,I$140)</f>
        <v>0</v>
      </c>
      <c r="J355" s="14">
        <f>COUNTIFS('WM Level'!$D:$D,$A355,'WM Level'!$I:$I,J$140)</f>
        <v>0</v>
      </c>
      <c r="K355" s="14">
        <f>COUNTIFS('WM Level'!$D:$D,$A355,'WM Level'!$I:$I,K$140)</f>
        <v>0</v>
      </c>
      <c r="L355" s="14">
        <f t="shared" si="59"/>
        <v>0</v>
      </c>
      <c r="M355" s="16">
        <f t="shared" si="56"/>
        <v>0</v>
      </c>
      <c r="N355" s="16">
        <f t="shared" si="57"/>
        <v>0</v>
      </c>
      <c r="O355" s="16">
        <f t="shared" si="58"/>
        <v>0</v>
      </c>
    </row>
    <row r="356" spans="1:15" ht="15" thickBot="1" x14ac:dyDescent="0.4">
      <c r="A356" s="20" t="s">
        <v>701</v>
      </c>
      <c r="B356" s="14">
        <f>SUMIFS('Hub Level'!D:D,'Hub Level'!$A:$A, 'Hub Report'!$A356)</f>
        <v>6</v>
      </c>
      <c r="C356" s="14">
        <f>SUMIFS('Hub Level'!C:C, 'Hub Level'!$A:$A, 'Hub Report'!$A356)</f>
        <v>6</v>
      </c>
      <c r="D356" s="14">
        <f>SUMIFS('Hub Level'!E:E, 'Hub Level'!$A:$A, 'Hub Report'!$A356)</f>
        <v>312</v>
      </c>
      <c r="E356" s="14">
        <f>SUMIFS('Hub Level'!B:B, 'Hub Level'!$A:$A, 'Hub Report'!$A356)</f>
        <v>1023</v>
      </c>
      <c r="F356" s="14">
        <f>SUMIFS('Hub Level'!F:F, 'Hub Level'!$A:$A, 'Hub Report'!$A356)</f>
        <v>1347</v>
      </c>
      <c r="G356" s="15">
        <f t="shared" si="54"/>
        <v>4.4543429844097994E-3</v>
      </c>
      <c r="H356" s="15">
        <f t="shared" si="55"/>
        <v>0.23608017817371937</v>
      </c>
      <c r="I356" s="14">
        <f>COUNTIFS('WM Level'!$D:$D,$A356,'WM Level'!$I:$I,I$140)</f>
        <v>0</v>
      </c>
      <c r="J356" s="14">
        <f>COUNTIFS('WM Level'!$D:$D,$A356,'WM Level'!$I:$I,J$140)</f>
        <v>0</v>
      </c>
      <c r="K356" s="14">
        <f>COUNTIFS('WM Level'!$D:$D,$A356,'WM Level'!$I:$I,K$140)</f>
        <v>0</v>
      </c>
      <c r="L356" s="14">
        <f t="shared" si="59"/>
        <v>0</v>
      </c>
      <c r="M356" s="16">
        <f t="shared" si="56"/>
        <v>0</v>
      </c>
      <c r="N356" s="16">
        <f t="shared" si="57"/>
        <v>0</v>
      </c>
      <c r="O356" s="16">
        <f t="shared" si="58"/>
        <v>0</v>
      </c>
    </row>
    <row r="357" spans="1:15" ht="15" thickBot="1" x14ac:dyDescent="0.4">
      <c r="A357" s="20" t="s">
        <v>703</v>
      </c>
      <c r="B357" s="14">
        <f>SUMIFS('Hub Level'!D:D,'Hub Level'!$A:$A, 'Hub Report'!$A357)</f>
        <v>1</v>
      </c>
      <c r="C357" s="14">
        <f>SUMIFS('Hub Level'!C:C, 'Hub Level'!$A:$A, 'Hub Report'!$A357)</f>
        <v>8</v>
      </c>
      <c r="D357" s="14">
        <f>SUMIFS('Hub Level'!E:E, 'Hub Level'!$A:$A, 'Hub Report'!$A357)</f>
        <v>468</v>
      </c>
      <c r="E357" s="14">
        <f>SUMIFS('Hub Level'!B:B, 'Hub Level'!$A:$A, 'Hub Report'!$A357)</f>
        <v>697</v>
      </c>
      <c r="F357" s="14">
        <f>SUMIFS('Hub Level'!F:F, 'Hub Level'!$A:$A, 'Hub Report'!$A357)</f>
        <v>1174</v>
      </c>
      <c r="G357" s="15">
        <f t="shared" si="54"/>
        <v>8.5178875638841568E-4</v>
      </c>
      <c r="H357" s="15">
        <f t="shared" si="55"/>
        <v>0.39948892674616693</v>
      </c>
      <c r="I357" s="14">
        <f>COUNTIFS('WM Level'!$D:$D,$A357,'WM Level'!$I:$I,I$140)</f>
        <v>0</v>
      </c>
      <c r="J357" s="14">
        <f>COUNTIFS('WM Level'!$D:$D,$A357,'WM Level'!$I:$I,J$140)</f>
        <v>0</v>
      </c>
      <c r="K357" s="14">
        <f>COUNTIFS('WM Level'!$D:$D,$A357,'WM Level'!$I:$I,K$140)</f>
        <v>0</v>
      </c>
      <c r="L357" s="14">
        <f t="shared" si="59"/>
        <v>0</v>
      </c>
      <c r="M357" s="16">
        <f t="shared" si="56"/>
        <v>0</v>
      </c>
      <c r="N357" s="16">
        <f t="shared" si="57"/>
        <v>0</v>
      </c>
      <c r="O357" s="16">
        <f t="shared" si="58"/>
        <v>0</v>
      </c>
    </row>
    <row r="358" spans="1:15" ht="15" thickBot="1" x14ac:dyDescent="0.4">
      <c r="A358" s="20" t="s">
        <v>705</v>
      </c>
      <c r="B358" s="14">
        <f>SUMIFS('Hub Level'!D:D,'Hub Level'!$A:$A, 'Hub Report'!$A358)</f>
        <v>27</v>
      </c>
      <c r="C358" s="14">
        <f>SUMIFS('Hub Level'!C:C, 'Hub Level'!$A:$A, 'Hub Report'!$A358)</f>
        <v>12</v>
      </c>
      <c r="D358" s="14">
        <f>SUMIFS('Hub Level'!E:E, 'Hub Level'!$A:$A, 'Hub Report'!$A358)</f>
        <v>2265</v>
      </c>
      <c r="E358" s="14">
        <f>SUMIFS('Hub Level'!B:B, 'Hub Level'!$A:$A, 'Hub Report'!$A358)</f>
        <v>2893</v>
      </c>
      <c r="F358" s="14">
        <f>SUMIFS('Hub Level'!F:F, 'Hub Level'!$A:$A, 'Hub Report'!$A358)</f>
        <v>5197</v>
      </c>
      <c r="G358" s="15">
        <f t="shared" si="54"/>
        <v>5.1953049836444103E-3</v>
      </c>
      <c r="H358" s="15">
        <f t="shared" si="55"/>
        <v>0.44102366750048105</v>
      </c>
      <c r="I358" s="14">
        <f>COUNTIFS('WM Level'!$D:$D,$A358,'WM Level'!$I:$I,I$140)</f>
        <v>0</v>
      </c>
      <c r="J358" s="14">
        <f>COUNTIFS('WM Level'!$D:$D,$A358,'WM Level'!$I:$I,J$140)</f>
        <v>0</v>
      </c>
      <c r="K358" s="14">
        <f>COUNTIFS('WM Level'!$D:$D,$A358,'WM Level'!$I:$I,K$140)</f>
        <v>0</v>
      </c>
      <c r="L358" s="14">
        <f t="shared" si="59"/>
        <v>0</v>
      </c>
      <c r="M358" s="16">
        <f t="shared" si="56"/>
        <v>0</v>
      </c>
      <c r="N358" s="16">
        <f t="shared" si="57"/>
        <v>0</v>
      </c>
      <c r="O358" s="16">
        <f t="shared" si="58"/>
        <v>0</v>
      </c>
    </row>
    <row r="359" spans="1:15" ht="15" thickBot="1" x14ac:dyDescent="0.4">
      <c r="A359" s="20" t="s">
        <v>706</v>
      </c>
      <c r="B359" s="14">
        <f>SUMIFS('Hub Level'!D:D,'Hub Level'!$A:$A, 'Hub Report'!$A359)</f>
        <v>10</v>
      </c>
      <c r="C359" s="14">
        <f>SUMIFS('Hub Level'!C:C, 'Hub Level'!$A:$A, 'Hub Report'!$A359)</f>
        <v>1</v>
      </c>
      <c r="D359" s="14">
        <f>SUMIFS('Hub Level'!E:E, 'Hub Level'!$A:$A, 'Hub Report'!$A359)</f>
        <v>411</v>
      </c>
      <c r="E359" s="14">
        <f>SUMIFS('Hub Level'!B:B, 'Hub Level'!$A:$A, 'Hub Report'!$A359)</f>
        <v>877</v>
      </c>
      <c r="F359" s="14">
        <f>SUMIFS('Hub Level'!F:F, 'Hub Level'!$A:$A, 'Hub Report'!$A359)</f>
        <v>1299</v>
      </c>
      <c r="G359" s="15">
        <f t="shared" si="54"/>
        <v>7.6982294072363358E-3</v>
      </c>
      <c r="H359" s="15">
        <f t="shared" si="55"/>
        <v>0.32409545804464973</v>
      </c>
      <c r="I359" s="14">
        <f>COUNTIFS('WM Level'!$D:$D,$A359,'WM Level'!$I:$I,I$140)</f>
        <v>0</v>
      </c>
      <c r="J359" s="14">
        <f>COUNTIFS('WM Level'!$D:$D,$A359,'WM Level'!$I:$I,J$140)</f>
        <v>0</v>
      </c>
      <c r="K359" s="14">
        <f>COUNTIFS('WM Level'!$D:$D,$A359,'WM Level'!$I:$I,K$140)</f>
        <v>0</v>
      </c>
      <c r="L359" s="14">
        <f t="shared" si="59"/>
        <v>0</v>
      </c>
      <c r="M359" s="16">
        <f t="shared" si="56"/>
        <v>0</v>
      </c>
      <c r="N359" s="16">
        <f t="shared" si="57"/>
        <v>0</v>
      </c>
      <c r="O359" s="16">
        <f t="shared" si="58"/>
        <v>0</v>
      </c>
    </row>
    <row r="360" spans="1:15" ht="15" thickBot="1" x14ac:dyDescent="0.4">
      <c r="A360" s="20" t="s">
        <v>707</v>
      </c>
      <c r="B360" s="14">
        <f>SUMIFS('Hub Level'!D:D,'Hub Level'!$A:$A, 'Hub Report'!$A360)</f>
        <v>15</v>
      </c>
      <c r="C360" s="14">
        <f>SUMIFS('Hub Level'!C:C, 'Hub Level'!$A:$A, 'Hub Report'!$A360)</f>
        <v>3</v>
      </c>
      <c r="D360" s="14">
        <f>SUMIFS('Hub Level'!E:E, 'Hub Level'!$A:$A, 'Hub Report'!$A360)</f>
        <v>388</v>
      </c>
      <c r="E360" s="14">
        <f>SUMIFS('Hub Level'!B:B, 'Hub Level'!$A:$A, 'Hub Report'!$A360)</f>
        <v>1228</v>
      </c>
      <c r="F360" s="14">
        <f>SUMIFS('Hub Level'!F:F, 'Hub Level'!$A:$A, 'Hub Report'!$A360)</f>
        <v>1634</v>
      </c>
      <c r="G360" s="15">
        <f t="shared" si="54"/>
        <v>9.1799265605875154E-3</v>
      </c>
      <c r="H360" s="15">
        <f t="shared" si="55"/>
        <v>0.24663402692778458</v>
      </c>
      <c r="I360" s="14">
        <f>COUNTIFS('WM Level'!$D:$D,$A360,'WM Level'!$I:$I,I$140)</f>
        <v>0</v>
      </c>
      <c r="J360" s="14">
        <f>COUNTIFS('WM Level'!$D:$D,$A360,'WM Level'!$I:$I,J$140)</f>
        <v>0</v>
      </c>
      <c r="K360" s="14">
        <f>COUNTIFS('WM Level'!$D:$D,$A360,'WM Level'!$I:$I,K$140)</f>
        <v>0</v>
      </c>
      <c r="L360" s="14">
        <f t="shared" si="59"/>
        <v>0</v>
      </c>
      <c r="M360" s="16">
        <f t="shared" si="56"/>
        <v>0</v>
      </c>
      <c r="N360" s="16">
        <f t="shared" si="57"/>
        <v>0</v>
      </c>
      <c r="O360" s="16">
        <f t="shared" si="58"/>
        <v>0</v>
      </c>
    </row>
    <row r="361" spans="1:15" ht="15" thickBot="1" x14ac:dyDescent="0.4">
      <c r="A361" s="20" t="s">
        <v>709</v>
      </c>
      <c r="B361" s="14">
        <f>SUMIFS('Hub Level'!D:D,'Hub Level'!$A:$A, 'Hub Report'!$A361)</f>
        <v>3</v>
      </c>
      <c r="C361" s="14">
        <f>SUMIFS('Hub Level'!C:C, 'Hub Level'!$A:$A, 'Hub Report'!$A361)</f>
        <v>7</v>
      </c>
      <c r="D361" s="14">
        <f>SUMIFS('Hub Level'!E:E, 'Hub Level'!$A:$A, 'Hub Report'!$A361)</f>
        <v>200</v>
      </c>
      <c r="E361" s="14">
        <f>SUMIFS('Hub Level'!B:B, 'Hub Level'!$A:$A, 'Hub Report'!$A361)</f>
        <v>736</v>
      </c>
      <c r="F361" s="14">
        <f>SUMIFS('Hub Level'!F:F, 'Hub Level'!$A:$A, 'Hub Report'!$A361)</f>
        <v>946</v>
      </c>
      <c r="G361" s="15">
        <f t="shared" si="54"/>
        <v>3.1712473572938688E-3</v>
      </c>
      <c r="H361" s="15">
        <f t="shared" si="55"/>
        <v>0.21458773784355178</v>
      </c>
      <c r="I361" s="14">
        <f>COUNTIFS('WM Level'!$D:$D,$A361,'WM Level'!$I:$I,I$140)</f>
        <v>0</v>
      </c>
      <c r="J361" s="14">
        <f>COUNTIFS('WM Level'!$D:$D,$A361,'WM Level'!$I:$I,J$140)</f>
        <v>0</v>
      </c>
      <c r="K361" s="14">
        <f>COUNTIFS('WM Level'!$D:$D,$A361,'WM Level'!$I:$I,K$140)</f>
        <v>0</v>
      </c>
      <c r="L361" s="14">
        <f t="shared" si="59"/>
        <v>0</v>
      </c>
      <c r="M361" s="16">
        <f t="shared" si="56"/>
        <v>0</v>
      </c>
      <c r="N361" s="16">
        <f t="shared" si="57"/>
        <v>0</v>
      </c>
      <c r="O361" s="16">
        <f t="shared" si="58"/>
        <v>0</v>
      </c>
    </row>
    <row r="362" spans="1:15" ht="15" thickBot="1" x14ac:dyDescent="0.4">
      <c r="A362" s="20" t="s">
        <v>1184</v>
      </c>
      <c r="B362" s="14">
        <f>SUMIFS('Hub Level'!D:D,'Hub Level'!$A:$A, 'Hub Report'!$A362)</f>
        <v>7</v>
      </c>
      <c r="C362" s="14">
        <f>SUMIFS('Hub Level'!C:C, 'Hub Level'!$A:$A, 'Hub Report'!$A362)</f>
        <v>8</v>
      </c>
      <c r="D362" s="14">
        <f>SUMIFS('Hub Level'!E:E, 'Hub Level'!$A:$A, 'Hub Report'!$A362)</f>
        <v>968</v>
      </c>
      <c r="E362" s="14">
        <f>SUMIFS('Hub Level'!B:B, 'Hub Level'!$A:$A, 'Hub Report'!$A362)</f>
        <v>858</v>
      </c>
      <c r="F362" s="14">
        <f>SUMIFS('Hub Level'!F:F, 'Hub Level'!$A:$A, 'Hub Report'!$A362)</f>
        <v>1841</v>
      </c>
      <c r="G362" s="15">
        <f t="shared" si="54"/>
        <v>3.8022813688212928E-3</v>
      </c>
      <c r="H362" s="15">
        <f t="shared" si="55"/>
        <v>0.52960347637153726</v>
      </c>
      <c r="I362" s="14">
        <f>COUNTIFS('WM Level'!$D:$D,$A362,'WM Level'!$I:$I,I$140)</f>
        <v>0</v>
      </c>
      <c r="J362" s="14">
        <f>COUNTIFS('WM Level'!$D:$D,$A362,'WM Level'!$I:$I,J$140)</f>
        <v>0</v>
      </c>
      <c r="K362" s="14">
        <f>COUNTIFS('WM Level'!$D:$D,$A362,'WM Level'!$I:$I,K$140)</f>
        <v>0</v>
      </c>
      <c r="L362" s="14">
        <f t="shared" si="59"/>
        <v>0</v>
      </c>
      <c r="M362" s="16">
        <f t="shared" si="56"/>
        <v>0</v>
      </c>
      <c r="N362" s="16">
        <f t="shared" si="57"/>
        <v>0</v>
      </c>
      <c r="O362" s="16">
        <f t="shared" si="58"/>
        <v>0</v>
      </c>
    </row>
    <row r="363" spans="1:15" ht="15" thickBot="1" x14ac:dyDescent="0.4">
      <c r="A363" s="20" t="s">
        <v>711</v>
      </c>
      <c r="B363" s="14">
        <f>SUMIFS('Hub Level'!D:D,'Hub Level'!$A:$A, 'Hub Report'!$A363)</f>
        <v>89</v>
      </c>
      <c r="C363" s="14">
        <f>SUMIFS('Hub Level'!C:C, 'Hub Level'!$A:$A, 'Hub Report'!$A363)</f>
        <v>9</v>
      </c>
      <c r="D363" s="14">
        <f>SUMIFS('Hub Level'!E:E, 'Hub Level'!$A:$A, 'Hub Report'!$A363)</f>
        <v>614</v>
      </c>
      <c r="E363" s="14">
        <f>SUMIFS('Hub Level'!B:B, 'Hub Level'!$A:$A, 'Hub Report'!$A363)</f>
        <v>730</v>
      </c>
      <c r="F363" s="14">
        <f>SUMIFS('Hub Level'!F:F, 'Hub Level'!$A:$A, 'Hub Report'!$A363)</f>
        <v>1442</v>
      </c>
      <c r="G363" s="15">
        <f t="shared" si="54"/>
        <v>6.1719833564493759E-2</v>
      </c>
      <c r="H363" s="15">
        <f t="shared" si="55"/>
        <v>0.48751733703190014</v>
      </c>
      <c r="I363" s="14">
        <f>COUNTIFS('WM Level'!$D:$D,$A363,'WM Level'!$I:$I,I$140)</f>
        <v>0</v>
      </c>
      <c r="J363" s="14">
        <f>COUNTIFS('WM Level'!$D:$D,$A363,'WM Level'!$I:$I,J$140)</f>
        <v>0</v>
      </c>
      <c r="K363" s="14">
        <f>COUNTIFS('WM Level'!$D:$D,$A363,'WM Level'!$I:$I,K$140)</f>
        <v>0</v>
      </c>
      <c r="L363" s="14">
        <f t="shared" si="59"/>
        <v>0</v>
      </c>
      <c r="M363" s="16">
        <f t="shared" si="56"/>
        <v>0</v>
      </c>
      <c r="N363" s="16">
        <f t="shared" si="57"/>
        <v>0</v>
      </c>
      <c r="O363" s="16">
        <f t="shared" si="58"/>
        <v>0</v>
      </c>
    </row>
    <row r="364" spans="1:15" ht="15" thickBot="1" x14ac:dyDescent="0.4">
      <c r="A364" s="20" t="s">
        <v>716</v>
      </c>
      <c r="B364" s="14">
        <f>SUMIFS('Hub Level'!D:D,'Hub Level'!$A:$A, 'Hub Report'!$A364)</f>
        <v>14</v>
      </c>
      <c r="C364" s="14">
        <f>SUMIFS('Hub Level'!C:C, 'Hub Level'!$A:$A, 'Hub Report'!$A364)</f>
        <v>8</v>
      </c>
      <c r="D364" s="14">
        <f>SUMIFS('Hub Level'!E:E, 'Hub Level'!$A:$A, 'Hub Report'!$A364)</f>
        <v>789</v>
      </c>
      <c r="E364" s="14">
        <f>SUMIFS('Hub Level'!B:B, 'Hub Level'!$A:$A, 'Hub Report'!$A364)</f>
        <v>1259</v>
      </c>
      <c r="F364" s="14">
        <f>SUMIFS('Hub Level'!F:F, 'Hub Level'!$A:$A, 'Hub Report'!$A364)</f>
        <v>2070</v>
      </c>
      <c r="G364" s="15">
        <f t="shared" si="54"/>
        <v>6.7632850241545897E-3</v>
      </c>
      <c r="H364" s="15">
        <f t="shared" si="55"/>
        <v>0.38792270531400969</v>
      </c>
      <c r="I364" s="14">
        <f>COUNTIFS('WM Level'!$D:$D,$A364,'WM Level'!$I:$I,I$140)</f>
        <v>0</v>
      </c>
      <c r="J364" s="14">
        <f>COUNTIFS('WM Level'!$D:$D,$A364,'WM Level'!$I:$I,J$140)</f>
        <v>0</v>
      </c>
      <c r="K364" s="14">
        <f>COUNTIFS('WM Level'!$D:$D,$A364,'WM Level'!$I:$I,K$140)</f>
        <v>0</v>
      </c>
      <c r="L364" s="14">
        <f t="shared" si="59"/>
        <v>0</v>
      </c>
      <c r="M364" s="16">
        <f t="shared" si="56"/>
        <v>0</v>
      </c>
      <c r="N364" s="16">
        <f t="shared" si="57"/>
        <v>0</v>
      </c>
      <c r="O364" s="16">
        <f t="shared" si="58"/>
        <v>0</v>
      </c>
    </row>
    <row r="365" spans="1:15" ht="15" thickBot="1" x14ac:dyDescent="0.4">
      <c r="A365" s="20" t="s">
        <v>717</v>
      </c>
      <c r="B365" s="14">
        <f>SUMIFS('Hub Level'!D:D,'Hub Level'!$A:$A, 'Hub Report'!$A365)</f>
        <v>6</v>
      </c>
      <c r="C365" s="14">
        <f>SUMIFS('Hub Level'!C:C, 'Hub Level'!$A:$A, 'Hub Report'!$A365)</f>
        <v>4</v>
      </c>
      <c r="D365" s="14">
        <f>SUMIFS('Hub Level'!E:E, 'Hub Level'!$A:$A, 'Hub Report'!$A365)</f>
        <v>663</v>
      </c>
      <c r="E365" s="14">
        <f>SUMIFS('Hub Level'!B:B, 'Hub Level'!$A:$A, 'Hub Report'!$A365)</f>
        <v>1329</v>
      </c>
      <c r="F365" s="14">
        <f>SUMIFS('Hub Level'!F:F, 'Hub Level'!$A:$A, 'Hub Report'!$A365)</f>
        <v>2002</v>
      </c>
      <c r="G365" s="15">
        <f t="shared" si="54"/>
        <v>2.997002997002997E-3</v>
      </c>
      <c r="H365" s="15">
        <f t="shared" si="55"/>
        <v>0.33416583416583417</v>
      </c>
      <c r="I365" s="14">
        <f>COUNTIFS('WM Level'!$D:$D,$A365,'WM Level'!$I:$I,I$140)</f>
        <v>0</v>
      </c>
      <c r="J365" s="14">
        <f>COUNTIFS('WM Level'!$D:$D,$A365,'WM Level'!$I:$I,J$140)</f>
        <v>0</v>
      </c>
      <c r="K365" s="14">
        <f>COUNTIFS('WM Level'!$D:$D,$A365,'WM Level'!$I:$I,K$140)</f>
        <v>0</v>
      </c>
      <c r="L365" s="14">
        <f t="shared" si="59"/>
        <v>0</v>
      </c>
      <c r="M365" s="16">
        <f t="shared" si="56"/>
        <v>0</v>
      </c>
      <c r="N365" s="16">
        <f t="shared" si="57"/>
        <v>0</v>
      </c>
      <c r="O365" s="16">
        <f t="shared" si="58"/>
        <v>0</v>
      </c>
    </row>
    <row r="366" spans="1:15" ht="15" thickBot="1" x14ac:dyDescent="0.4">
      <c r="A366" s="20" t="s">
        <v>720</v>
      </c>
      <c r="B366" s="14">
        <f>SUMIFS('Hub Level'!D:D,'Hub Level'!$A:$A, 'Hub Report'!$A366)</f>
        <v>16</v>
      </c>
      <c r="C366" s="14">
        <f>SUMIFS('Hub Level'!C:C, 'Hub Level'!$A:$A, 'Hub Report'!$A366)</f>
        <v>16</v>
      </c>
      <c r="D366" s="14">
        <f>SUMIFS('Hub Level'!E:E, 'Hub Level'!$A:$A, 'Hub Report'!$A366)</f>
        <v>1589</v>
      </c>
      <c r="E366" s="14">
        <f>SUMIFS('Hub Level'!B:B, 'Hub Level'!$A:$A, 'Hub Report'!$A366)</f>
        <v>3735</v>
      </c>
      <c r="F366" s="14">
        <f>SUMIFS('Hub Level'!F:F, 'Hub Level'!$A:$A, 'Hub Report'!$A366)</f>
        <v>5356</v>
      </c>
      <c r="G366" s="15">
        <f t="shared" si="54"/>
        <v>2.9873039581777448E-3</v>
      </c>
      <c r="H366" s="15">
        <f t="shared" si="55"/>
        <v>0.29966392830470501</v>
      </c>
      <c r="I366" s="14">
        <f>COUNTIFS('WM Level'!$D:$D,$A366,'WM Level'!$I:$I,I$140)</f>
        <v>0</v>
      </c>
      <c r="J366" s="14">
        <f>COUNTIFS('WM Level'!$D:$D,$A366,'WM Level'!$I:$I,J$140)</f>
        <v>0</v>
      </c>
      <c r="K366" s="14">
        <f>COUNTIFS('WM Level'!$D:$D,$A366,'WM Level'!$I:$I,K$140)</f>
        <v>0</v>
      </c>
      <c r="L366" s="14">
        <f t="shared" si="59"/>
        <v>0</v>
      </c>
      <c r="M366" s="16">
        <f t="shared" si="56"/>
        <v>0</v>
      </c>
      <c r="N366" s="16">
        <f t="shared" si="57"/>
        <v>0</v>
      </c>
      <c r="O366" s="16">
        <f t="shared" si="58"/>
        <v>0</v>
      </c>
    </row>
    <row r="367" spans="1:15" ht="15" thickBot="1" x14ac:dyDescent="0.4">
      <c r="A367" s="20" t="s">
        <v>721</v>
      </c>
      <c r="B367" s="14">
        <f>SUMIFS('Hub Level'!D:D,'Hub Level'!$A:$A, 'Hub Report'!$A367)</f>
        <v>14</v>
      </c>
      <c r="C367" s="14">
        <f>SUMIFS('Hub Level'!C:C, 'Hub Level'!$A:$A, 'Hub Report'!$A367)</f>
        <v>5</v>
      </c>
      <c r="D367" s="14">
        <f>SUMIFS('Hub Level'!E:E, 'Hub Level'!$A:$A, 'Hub Report'!$A367)</f>
        <v>634</v>
      </c>
      <c r="E367" s="14">
        <f>SUMIFS('Hub Level'!B:B, 'Hub Level'!$A:$A, 'Hub Report'!$A367)</f>
        <v>1313</v>
      </c>
      <c r="F367" s="14">
        <f>SUMIFS('Hub Level'!F:F, 'Hub Level'!$A:$A, 'Hub Report'!$A367)</f>
        <v>1966</v>
      </c>
      <c r="G367" s="15">
        <f t="shared" si="54"/>
        <v>7.1210579857578843E-3</v>
      </c>
      <c r="H367" s="15">
        <f t="shared" si="55"/>
        <v>0.32960325534079349</v>
      </c>
      <c r="I367" s="14">
        <f>COUNTIFS('WM Level'!$D:$D,$A367,'WM Level'!$I:$I,I$140)</f>
        <v>0</v>
      </c>
      <c r="J367" s="14">
        <f>COUNTIFS('WM Level'!$D:$D,$A367,'WM Level'!$I:$I,J$140)</f>
        <v>0</v>
      </c>
      <c r="K367" s="14">
        <f>COUNTIFS('WM Level'!$D:$D,$A367,'WM Level'!$I:$I,K$140)</f>
        <v>0</v>
      </c>
      <c r="L367" s="14">
        <f t="shared" si="59"/>
        <v>0</v>
      </c>
      <c r="M367" s="16">
        <f t="shared" si="56"/>
        <v>0</v>
      </c>
      <c r="N367" s="16">
        <f t="shared" si="57"/>
        <v>0</v>
      </c>
      <c r="O367" s="16">
        <f t="shared" si="58"/>
        <v>0</v>
      </c>
    </row>
    <row r="368" spans="1:15" ht="15" thickBot="1" x14ac:dyDescent="0.4">
      <c r="A368" s="20" t="s">
        <v>725</v>
      </c>
      <c r="B368" s="14">
        <f>SUMIFS('Hub Level'!D:D,'Hub Level'!$A:$A, 'Hub Report'!$A368)</f>
        <v>1</v>
      </c>
      <c r="C368" s="14">
        <f>SUMIFS('Hub Level'!C:C, 'Hub Level'!$A:$A, 'Hub Report'!$A368)</f>
        <v>14</v>
      </c>
      <c r="D368" s="14">
        <f>SUMIFS('Hub Level'!E:E, 'Hub Level'!$A:$A, 'Hub Report'!$A368)</f>
        <v>676</v>
      </c>
      <c r="E368" s="14">
        <f>SUMIFS('Hub Level'!B:B, 'Hub Level'!$A:$A, 'Hub Report'!$A368)</f>
        <v>1612</v>
      </c>
      <c r="F368" s="14">
        <f>SUMIFS('Hub Level'!F:F, 'Hub Level'!$A:$A, 'Hub Report'!$A368)</f>
        <v>2303</v>
      </c>
      <c r="G368" s="15">
        <f t="shared" si="54"/>
        <v>4.3421623968736432E-4</v>
      </c>
      <c r="H368" s="15">
        <f t="shared" si="55"/>
        <v>0.29396439426834564</v>
      </c>
      <c r="I368" s="14">
        <f>COUNTIFS('WM Level'!$D:$D,$A368,'WM Level'!$I:$I,I$140)</f>
        <v>0</v>
      </c>
      <c r="J368" s="14">
        <f>COUNTIFS('WM Level'!$D:$D,$A368,'WM Level'!$I:$I,J$140)</f>
        <v>0</v>
      </c>
      <c r="K368" s="14">
        <f>COUNTIFS('WM Level'!$D:$D,$A368,'WM Level'!$I:$I,K$140)</f>
        <v>0</v>
      </c>
      <c r="L368" s="14">
        <f t="shared" si="59"/>
        <v>0</v>
      </c>
      <c r="M368" s="16">
        <f t="shared" si="56"/>
        <v>0</v>
      </c>
      <c r="N368" s="16">
        <f t="shared" si="57"/>
        <v>0</v>
      </c>
      <c r="O368" s="16">
        <f t="shared" si="58"/>
        <v>0</v>
      </c>
    </row>
    <row r="369" spans="1:15" ht="15" thickBot="1" x14ac:dyDescent="0.4">
      <c r="A369" s="20" t="s">
        <v>731</v>
      </c>
      <c r="B369" s="14">
        <f>SUMIFS('Hub Level'!D:D,'Hub Level'!$A:$A, 'Hub Report'!$A369)</f>
        <v>33</v>
      </c>
      <c r="C369" s="14">
        <f>SUMIFS('Hub Level'!C:C, 'Hub Level'!$A:$A, 'Hub Report'!$A369)</f>
        <v>14</v>
      </c>
      <c r="D369" s="14">
        <f>SUMIFS('Hub Level'!E:E, 'Hub Level'!$A:$A, 'Hub Report'!$A369)</f>
        <v>748</v>
      </c>
      <c r="E369" s="14">
        <f>SUMIFS('Hub Level'!B:B, 'Hub Level'!$A:$A, 'Hub Report'!$A369)</f>
        <v>1034</v>
      </c>
      <c r="F369" s="14">
        <f>SUMIFS('Hub Level'!F:F, 'Hub Level'!$A:$A, 'Hub Report'!$A369)</f>
        <v>1829</v>
      </c>
      <c r="G369" s="15">
        <f t="shared" si="54"/>
        <v>1.8042646254784037E-2</v>
      </c>
      <c r="H369" s="15">
        <f t="shared" si="55"/>
        <v>0.42700929469655552</v>
      </c>
      <c r="I369" s="14">
        <f>COUNTIFS('WM Level'!$D:$D,$A369,'WM Level'!$I:$I,I$140)</f>
        <v>0</v>
      </c>
      <c r="J369" s="14">
        <f>COUNTIFS('WM Level'!$D:$D,$A369,'WM Level'!$I:$I,J$140)</f>
        <v>0</v>
      </c>
      <c r="K369" s="14">
        <f>COUNTIFS('WM Level'!$D:$D,$A369,'WM Level'!$I:$I,K$140)</f>
        <v>0</v>
      </c>
      <c r="L369" s="14">
        <f t="shared" si="59"/>
        <v>0</v>
      </c>
      <c r="M369" s="16">
        <f t="shared" si="56"/>
        <v>0</v>
      </c>
      <c r="N369" s="16">
        <f t="shared" si="57"/>
        <v>0</v>
      </c>
      <c r="O369" s="16">
        <f t="shared" si="58"/>
        <v>0</v>
      </c>
    </row>
    <row r="370" spans="1:15" ht="15" thickBot="1" x14ac:dyDescent="0.4">
      <c r="A370" s="20" t="s">
        <v>737</v>
      </c>
      <c r="B370" s="14">
        <f>SUMIFS('Hub Level'!D:D,'Hub Level'!$A:$A, 'Hub Report'!$A370)</f>
        <v>48</v>
      </c>
      <c r="C370" s="14">
        <f>SUMIFS('Hub Level'!C:C, 'Hub Level'!$A:$A, 'Hub Report'!$A370)</f>
        <v>10</v>
      </c>
      <c r="D370" s="14">
        <f>SUMIFS('Hub Level'!E:E, 'Hub Level'!$A:$A, 'Hub Report'!$A370)</f>
        <v>788</v>
      </c>
      <c r="E370" s="14">
        <f>SUMIFS('Hub Level'!B:B, 'Hub Level'!$A:$A, 'Hub Report'!$A370)</f>
        <v>890</v>
      </c>
      <c r="F370" s="14">
        <f>SUMIFS('Hub Level'!F:F, 'Hub Level'!$A:$A, 'Hub Report'!$A370)</f>
        <v>1736</v>
      </c>
      <c r="G370" s="15">
        <f t="shared" si="54"/>
        <v>2.7649769585253458E-2</v>
      </c>
      <c r="H370" s="15">
        <f t="shared" si="55"/>
        <v>0.48156682027649772</v>
      </c>
      <c r="I370" s="14">
        <f>COUNTIFS('WM Level'!$D:$D,$A370,'WM Level'!$I:$I,I$140)</f>
        <v>0</v>
      </c>
      <c r="J370" s="14">
        <f>COUNTIFS('WM Level'!$D:$D,$A370,'WM Level'!$I:$I,J$140)</f>
        <v>0</v>
      </c>
      <c r="K370" s="14">
        <f>COUNTIFS('WM Level'!$D:$D,$A370,'WM Level'!$I:$I,K$140)</f>
        <v>0</v>
      </c>
      <c r="L370" s="14">
        <f t="shared" si="59"/>
        <v>0</v>
      </c>
      <c r="M370" s="16">
        <f t="shared" si="56"/>
        <v>0</v>
      </c>
      <c r="N370" s="16">
        <f t="shared" si="57"/>
        <v>0</v>
      </c>
      <c r="O370" s="16">
        <f t="shared" si="58"/>
        <v>0</v>
      </c>
    </row>
    <row r="371" spans="1:15" ht="15" thickBot="1" x14ac:dyDescent="0.4">
      <c r="A371" s="20" t="s">
        <v>739</v>
      </c>
      <c r="B371" s="14">
        <f>SUMIFS('Hub Level'!D:D,'Hub Level'!$A:$A, 'Hub Report'!$A371)</f>
        <v>19</v>
      </c>
      <c r="C371" s="14">
        <f>SUMIFS('Hub Level'!C:C, 'Hub Level'!$A:$A, 'Hub Report'!$A371)</f>
        <v>15</v>
      </c>
      <c r="D371" s="14">
        <f>SUMIFS('Hub Level'!E:E, 'Hub Level'!$A:$A, 'Hub Report'!$A371)</f>
        <v>553</v>
      </c>
      <c r="E371" s="14">
        <f>SUMIFS('Hub Level'!B:B, 'Hub Level'!$A:$A, 'Hub Report'!$A371)</f>
        <v>1765</v>
      </c>
      <c r="F371" s="14">
        <f>SUMIFS('Hub Level'!F:F, 'Hub Level'!$A:$A, 'Hub Report'!$A371)</f>
        <v>2352</v>
      </c>
      <c r="G371" s="15">
        <f t="shared" si="54"/>
        <v>8.0782312925170071E-3</v>
      </c>
      <c r="H371" s="15">
        <f t="shared" si="55"/>
        <v>0.24319727891156462</v>
      </c>
      <c r="I371" s="14">
        <f>COUNTIFS('WM Level'!$D:$D,$A371,'WM Level'!$I:$I,I$140)</f>
        <v>0</v>
      </c>
      <c r="J371" s="14">
        <f>COUNTIFS('WM Level'!$D:$D,$A371,'WM Level'!$I:$I,J$140)</f>
        <v>0</v>
      </c>
      <c r="K371" s="14">
        <f>COUNTIFS('WM Level'!$D:$D,$A371,'WM Level'!$I:$I,K$140)</f>
        <v>0</v>
      </c>
      <c r="L371" s="14">
        <f t="shared" si="59"/>
        <v>0</v>
      </c>
      <c r="M371" s="16">
        <f t="shared" si="56"/>
        <v>0</v>
      </c>
      <c r="N371" s="16">
        <f t="shared" si="57"/>
        <v>0</v>
      </c>
      <c r="O371" s="16">
        <f t="shared" si="58"/>
        <v>0</v>
      </c>
    </row>
    <row r="372" spans="1:15" ht="15" thickBot="1" x14ac:dyDescent="0.4">
      <c r="A372" s="20" t="s">
        <v>744</v>
      </c>
      <c r="B372" s="14">
        <f>SUMIFS('Hub Level'!D:D,'Hub Level'!$A:$A, 'Hub Report'!$A372)</f>
        <v>47</v>
      </c>
      <c r="C372" s="14">
        <f>SUMIFS('Hub Level'!C:C, 'Hub Level'!$A:$A, 'Hub Report'!$A372)</f>
        <v>12</v>
      </c>
      <c r="D372" s="14">
        <f>SUMIFS('Hub Level'!E:E, 'Hub Level'!$A:$A, 'Hub Report'!$A372)</f>
        <v>818</v>
      </c>
      <c r="E372" s="14">
        <f>SUMIFS('Hub Level'!B:B, 'Hub Level'!$A:$A, 'Hub Report'!$A372)</f>
        <v>1682</v>
      </c>
      <c r="F372" s="14">
        <f>SUMIFS('Hub Level'!F:F, 'Hub Level'!$A:$A, 'Hub Report'!$A372)</f>
        <v>2559</v>
      </c>
      <c r="G372" s="15">
        <f t="shared" si="54"/>
        <v>1.836654943337241E-2</v>
      </c>
      <c r="H372" s="15">
        <f t="shared" si="55"/>
        <v>0.33802266510355605</v>
      </c>
      <c r="I372" s="14">
        <f>COUNTIFS('WM Level'!$D:$D,$A372,'WM Level'!$I:$I,I$140)</f>
        <v>0</v>
      </c>
      <c r="J372" s="14">
        <f>COUNTIFS('WM Level'!$D:$D,$A372,'WM Level'!$I:$I,J$140)</f>
        <v>0</v>
      </c>
      <c r="K372" s="14">
        <f>COUNTIFS('WM Level'!$D:$D,$A372,'WM Level'!$I:$I,K$140)</f>
        <v>0</v>
      </c>
      <c r="L372" s="14">
        <f t="shared" si="59"/>
        <v>0</v>
      </c>
      <c r="M372" s="16">
        <f t="shared" si="56"/>
        <v>0</v>
      </c>
      <c r="N372" s="16">
        <f t="shared" si="57"/>
        <v>0</v>
      </c>
      <c r="O372" s="16">
        <f t="shared" si="58"/>
        <v>0</v>
      </c>
    </row>
    <row r="373" spans="1:15" ht="15" thickBot="1" x14ac:dyDescent="0.4">
      <c r="A373" s="20" t="s">
        <v>749</v>
      </c>
      <c r="B373" s="14">
        <f>SUMIFS('Hub Level'!D:D,'Hub Level'!$A:$A, 'Hub Report'!$A373)</f>
        <v>1</v>
      </c>
      <c r="C373" s="14">
        <f>SUMIFS('Hub Level'!C:C, 'Hub Level'!$A:$A, 'Hub Report'!$A373)</f>
        <v>1</v>
      </c>
      <c r="D373" s="14">
        <f>SUMIFS('Hub Level'!E:E, 'Hub Level'!$A:$A, 'Hub Report'!$A373)</f>
        <v>389</v>
      </c>
      <c r="E373" s="14">
        <f>SUMIFS('Hub Level'!B:B, 'Hub Level'!$A:$A, 'Hub Report'!$A373)</f>
        <v>682</v>
      </c>
      <c r="F373" s="14">
        <f>SUMIFS('Hub Level'!F:F, 'Hub Level'!$A:$A, 'Hub Report'!$A373)</f>
        <v>1073</v>
      </c>
      <c r="G373" s="15">
        <f t="shared" si="54"/>
        <v>9.3196644920782849E-4</v>
      </c>
      <c r="H373" s="15">
        <f t="shared" si="55"/>
        <v>0.36346691519105312</v>
      </c>
      <c r="I373" s="14">
        <f>COUNTIFS('WM Level'!$D:$D,$A373,'WM Level'!$I:$I,I$140)</f>
        <v>0</v>
      </c>
      <c r="J373" s="14">
        <f>COUNTIFS('WM Level'!$D:$D,$A373,'WM Level'!$I:$I,J$140)</f>
        <v>0</v>
      </c>
      <c r="K373" s="14">
        <f>COUNTIFS('WM Level'!$D:$D,$A373,'WM Level'!$I:$I,K$140)</f>
        <v>0</v>
      </c>
      <c r="L373" s="14">
        <f t="shared" si="59"/>
        <v>0</v>
      </c>
      <c r="M373" s="16">
        <f t="shared" si="56"/>
        <v>0</v>
      </c>
      <c r="N373" s="16">
        <f t="shared" si="57"/>
        <v>0</v>
      </c>
      <c r="O373" s="16">
        <f t="shared" si="58"/>
        <v>0</v>
      </c>
    </row>
    <row r="374" spans="1:15" ht="15" thickBot="1" x14ac:dyDescent="0.4">
      <c r="A374" s="20" t="s">
        <v>751</v>
      </c>
      <c r="B374" s="14">
        <f>SUMIFS('Hub Level'!D:D,'Hub Level'!$A:$A, 'Hub Report'!$A374)</f>
        <v>10</v>
      </c>
      <c r="C374" s="14">
        <f>SUMIFS('Hub Level'!C:C, 'Hub Level'!$A:$A, 'Hub Report'!$A374)</f>
        <v>5</v>
      </c>
      <c r="D374" s="14">
        <f>SUMIFS('Hub Level'!E:E, 'Hub Level'!$A:$A, 'Hub Report'!$A374)</f>
        <v>617</v>
      </c>
      <c r="E374" s="14">
        <f>SUMIFS('Hub Level'!B:B, 'Hub Level'!$A:$A, 'Hub Report'!$A374)</f>
        <v>1417</v>
      </c>
      <c r="F374" s="14">
        <f>SUMIFS('Hub Level'!F:F, 'Hub Level'!$A:$A, 'Hub Report'!$A374)</f>
        <v>2049</v>
      </c>
      <c r="G374" s="15">
        <f t="shared" si="54"/>
        <v>4.880429477794046E-3</v>
      </c>
      <c r="H374" s="15">
        <f t="shared" si="55"/>
        <v>0.30600292825768666</v>
      </c>
      <c r="I374" s="14">
        <f>COUNTIFS('WM Level'!$D:$D,$A374,'WM Level'!$I:$I,I$140)</f>
        <v>0</v>
      </c>
      <c r="J374" s="14">
        <f>COUNTIFS('WM Level'!$D:$D,$A374,'WM Level'!$I:$I,J$140)</f>
        <v>0</v>
      </c>
      <c r="K374" s="14">
        <f>COUNTIFS('WM Level'!$D:$D,$A374,'WM Level'!$I:$I,K$140)</f>
        <v>0</v>
      </c>
      <c r="L374" s="14">
        <f t="shared" si="59"/>
        <v>0</v>
      </c>
      <c r="M374" s="16">
        <f t="shared" si="56"/>
        <v>0</v>
      </c>
      <c r="N374" s="16">
        <f t="shared" si="57"/>
        <v>0</v>
      </c>
      <c r="O374" s="16">
        <f t="shared" si="58"/>
        <v>0</v>
      </c>
    </row>
    <row r="375" spans="1:15" ht="15" thickBot="1" x14ac:dyDescent="0.4">
      <c r="A375" s="20" t="s">
        <v>753</v>
      </c>
      <c r="B375" s="14">
        <f>SUMIFS('Hub Level'!D:D,'Hub Level'!$A:$A, 'Hub Report'!$A375)</f>
        <v>22</v>
      </c>
      <c r="C375" s="14">
        <f>SUMIFS('Hub Level'!C:C, 'Hub Level'!$A:$A, 'Hub Report'!$A375)</f>
        <v>19</v>
      </c>
      <c r="D375" s="14">
        <f>SUMIFS('Hub Level'!E:E, 'Hub Level'!$A:$A, 'Hub Report'!$A375)</f>
        <v>1086</v>
      </c>
      <c r="E375" s="14">
        <f>SUMIFS('Hub Level'!B:B, 'Hub Level'!$A:$A, 'Hub Report'!$A375)</f>
        <v>2563</v>
      </c>
      <c r="F375" s="14">
        <f>SUMIFS('Hub Level'!F:F, 'Hub Level'!$A:$A, 'Hub Report'!$A375)</f>
        <v>3690</v>
      </c>
      <c r="G375" s="15">
        <f t="shared" si="54"/>
        <v>5.962059620596206E-3</v>
      </c>
      <c r="H375" s="15">
        <f t="shared" si="55"/>
        <v>0.3002710027100271</v>
      </c>
      <c r="I375" s="14">
        <f>COUNTIFS('WM Level'!$D:$D,$A375,'WM Level'!$I:$I,I$140)</f>
        <v>0</v>
      </c>
      <c r="J375" s="14">
        <f>COUNTIFS('WM Level'!$D:$D,$A375,'WM Level'!$I:$I,J$140)</f>
        <v>0</v>
      </c>
      <c r="K375" s="14">
        <f>COUNTIFS('WM Level'!$D:$D,$A375,'WM Level'!$I:$I,K$140)</f>
        <v>0</v>
      </c>
      <c r="L375" s="14">
        <f t="shared" si="59"/>
        <v>0</v>
      </c>
      <c r="M375" s="16">
        <f t="shared" si="56"/>
        <v>0</v>
      </c>
      <c r="N375" s="16">
        <f t="shared" si="57"/>
        <v>0</v>
      </c>
      <c r="O375" s="16">
        <f t="shared" si="58"/>
        <v>0</v>
      </c>
    </row>
    <row r="376" spans="1:15" ht="15" thickBot="1" x14ac:dyDescent="0.4">
      <c r="A376" s="20" t="s">
        <v>756</v>
      </c>
      <c r="B376" s="14">
        <f>SUMIFS('Hub Level'!D:D,'Hub Level'!$A:$A, 'Hub Report'!$A376)</f>
        <v>10</v>
      </c>
      <c r="C376" s="14">
        <f>SUMIFS('Hub Level'!C:C, 'Hub Level'!$A:$A, 'Hub Report'!$A376)</f>
        <v>9</v>
      </c>
      <c r="D376" s="14">
        <f>SUMIFS('Hub Level'!E:E, 'Hub Level'!$A:$A, 'Hub Report'!$A376)</f>
        <v>471</v>
      </c>
      <c r="E376" s="14">
        <f>SUMIFS('Hub Level'!B:B, 'Hub Level'!$A:$A, 'Hub Report'!$A376)</f>
        <v>1426</v>
      </c>
      <c r="F376" s="14">
        <f>SUMIFS('Hub Level'!F:F, 'Hub Level'!$A:$A, 'Hub Report'!$A376)</f>
        <v>1916</v>
      </c>
      <c r="G376" s="15">
        <f t="shared" si="54"/>
        <v>5.2192066805845511E-3</v>
      </c>
      <c r="H376" s="15">
        <f t="shared" si="55"/>
        <v>0.2510438413361169</v>
      </c>
      <c r="I376" s="14">
        <f>COUNTIFS('WM Level'!$D:$D,$A376,'WM Level'!$I:$I,I$140)</f>
        <v>0</v>
      </c>
      <c r="J376" s="14">
        <f>COUNTIFS('WM Level'!$D:$D,$A376,'WM Level'!$I:$I,J$140)</f>
        <v>0</v>
      </c>
      <c r="K376" s="14">
        <f>COUNTIFS('WM Level'!$D:$D,$A376,'WM Level'!$I:$I,K$140)</f>
        <v>0</v>
      </c>
      <c r="L376" s="14">
        <f t="shared" si="59"/>
        <v>0</v>
      </c>
      <c r="M376" s="16">
        <f t="shared" si="56"/>
        <v>0</v>
      </c>
      <c r="N376" s="16">
        <f t="shared" si="57"/>
        <v>0</v>
      </c>
      <c r="O376" s="16">
        <f t="shared" si="58"/>
        <v>0</v>
      </c>
    </row>
    <row r="377" spans="1:15" ht="15" thickBot="1" x14ac:dyDescent="0.4">
      <c r="A377" s="20" t="s">
        <v>760</v>
      </c>
      <c r="B377" s="14">
        <f>SUMIFS('Hub Level'!D:D,'Hub Level'!$A:$A, 'Hub Report'!$A377)</f>
        <v>1</v>
      </c>
      <c r="C377" s="14">
        <f>SUMIFS('Hub Level'!C:C, 'Hub Level'!$A:$A, 'Hub Report'!$A377)</f>
        <v>10</v>
      </c>
      <c r="D377" s="14">
        <f>SUMIFS('Hub Level'!E:E, 'Hub Level'!$A:$A, 'Hub Report'!$A377)</f>
        <v>654</v>
      </c>
      <c r="E377" s="14">
        <f>SUMIFS('Hub Level'!B:B, 'Hub Level'!$A:$A, 'Hub Report'!$A377)</f>
        <v>881</v>
      </c>
      <c r="F377" s="14">
        <f>SUMIFS('Hub Level'!F:F, 'Hub Level'!$A:$A, 'Hub Report'!$A377)</f>
        <v>1546</v>
      </c>
      <c r="G377" s="15">
        <f t="shared" si="54"/>
        <v>6.4683053040103498E-4</v>
      </c>
      <c r="H377" s="15">
        <f t="shared" si="55"/>
        <v>0.42367399741267786</v>
      </c>
      <c r="I377" s="14">
        <f>COUNTIFS('WM Level'!$D:$D,$A377,'WM Level'!$I:$I,I$140)</f>
        <v>0</v>
      </c>
      <c r="J377" s="14">
        <f>COUNTIFS('WM Level'!$D:$D,$A377,'WM Level'!$I:$I,J$140)</f>
        <v>0</v>
      </c>
      <c r="K377" s="14">
        <f>COUNTIFS('WM Level'!$D:$D,$A377,'WM Level'!$I:$I,K$140)</f>
        <v>0</v>
      </c>
      <c r="L377" s="14">
        <f t="shared" si="59"/>
        <v>0</v>
      </c>
      <c r="M377" s="16">
        <f t="shared" si="56"/>
        <v>0</v>
      </c>
      <c r="N377" s="16">
        <f t="shared" si="57"/>
        <v>0</v>
      </c>
      <c r="O377" s="16">
        <f t="shared" si="58"/>
        <v>0</v>
      </c>
    </row>
    <row r="378" spans="1:15" ht="15" thickBot="1" x14ac:dyDescent="0.4">
      <c r="A378" s="20" t="s">
        <v>768</v>
      </c>
      <c r="B378" s="14">
        <f>SUMIFS('Hub Level'!D:D,'Hub Level'!$A:$A, 'Hub Report'!$A378)</f>
        <v>0</v>
      </c>
      <c r="C378" s="14">
        <f>SUMIFS('Hub Level'!C:C, 'Hub Level'!$A:$A, 'Hub Report'!$A378)</f>
        <v>1</v>
      </c>
      <c r="D378" s="14">
        <f>SUMIFS('Hub Level'!E:E, 'Hub Level'!$A:$A, 'Hub Report'!$A378)</f>
        <v>157</v>
      </c>
      <c r="E378" s="14">
        <f>SUMIFS('Hub Level'!B:B, 'Hub Level'!$A:$A, 'Hub Report'!$A378)</f>
        <v>700</v>
      </c>
      <c r="F378" s="14">
        <f>SUMIFS('Hub Level'!F:F, 'Hub Level'!$A:$A, 'Hub Report'!$A378)</f>
        <v>858</v>
      </c>
      <c r="G378" s="15">
        <f t="shared" si="54"/>
        <v>0</v>
      </c>
      <c r="H378" s="15">
        <f t="shared" si="55"/>
        <v>0.18298368298368298</v>
      </c>
      <c r="I378" s="14">
        <f>COUNTIFS('WM Level'!$D:$D,$A378,'WM Level'!$I:$I,I$140)</f>
        <v>0</v>
      </c>
      <c r="J378" s="14">
        <f>COUNTIFS('WM Level'!$D:$D,$A378,'WM Level'!$I:$I,J$140)</f>
        <v>0</v>
      </c>
      <c r="K378" s="14">
        <f>COUNTIFS('WM Level'!$D:$D,$A378,'WM Level'!$I:$I,K$140)</f>
        <v>0</v>
      </c>
      <c r="L378" s="14">
        <f t="shared" si="59"/>
        <v>0</v>
      </c>
      <c r="M378" s="16">
        <f t="shared" si="56"/>
        <v>0</v>
      </c>
      <c r="N378" s="16">
        <f t="shared" si="57"/>
        <v>0</v>
      </c>
      <c r="O378" s="16">
        <f t="shared" si="58"/>
        <v>0</v>
      </c>
    </row>
    <row r="379" spans="1:15" ht="15" thickBot="1" x14ac:dyDescent="0.4">
      <c r="A379" s="20" t="s">
        <v>769</v>
      </c>
      <c r="B379" s="14">
        <f>SUMIFS('Hub Level'!D:D,'Hub Level'!$A:$A, 'Hub Report'!$A379)</f>
        <v>69</v>
      </c>
      <c r="C379" s="14">
        <f>SUMIFS('Hub Level'!C:C, 'Hub Level'!$A:$A, 'Hub Report'!$A379)</f>
        <v>4</v>
      </c>
      <c r="D379" s="14">
        <f>SUMIFS('Hub Level'!E:E, 'Hub Level'!$A:$A, 'Hub Report'!$A379)</f>
        <v>1116</v>
      </c>
      <c r="E379" s="14">
        <f>SUMIFS('Hub Level'!B:B, 'Hub Level'!$A:$A, 'Hub Report'!$A379)</f>
        <v>1104</v>
      </c>
      <c r="F379" s="14">
        <f>SUMIFS('Hub Level'!F:F, 'Hub Level'!$A:$A, 'Hub Report'!$A379)</f>
        <v>2293</v>
      </c>
      <c r="G379" s="15">
        <f t="shared" si="54"/>
        <v>3.0091583078935891E-2</v>
      </c>
      <c r="H379" s="15">
        <f t="shared" si="55"/>
        <v>0.51679023113824685</v>
      </c>
      <c r="I379" s="14">
        <f>COUNTIFS('WM Level'!$D:$D,$A379,'WM Level'!$I:$I,I$140)</f>
        <v>0</v>
      </c>
      <c r="J379" s="14">
        <f>COUNTIFS('WM Level'!$D:$D,$A379,'WM Level'!$I:$I,J$140)</f>
        <v>0</v>
      </c>
      <c r="K379" s="14">
        <f>COUNTIFS('WM Level'!$D:$D,$A379,'WM Level'!$I:$I,K$140)</f>
        <v>0</v>
      </c>
      <c r="L379" s="14">
        <f t="shared" si="59"/>
        <v>0</v>
      </c>
      <c r="M379" s="16">
        <f t="shared" si="56"/>
        <v>0</v>
      </c>
      <c r="N379" s="16">
        <f t="shared" si="57"/>
        <v>0</v>
      </c>
      <c r="O379" s="16">
        <f t="shared" si="58"/>
        <v>0</v>
      </c>
    </row>
    <row r="380" spans="1:15" ht="15" thickBot="1" x14ac:dyDescent="0.4">
      <c r="A380" s="20" t="s">
        <v>770</v>
      </c>
      <c r="B380" s="14">
        <f>SUMIFS('Hub Level'!D:D,'Hub Level'!$A:$A, 'Hub Report'!$A380)</f>
        <v>14</v>
      </c>
      <c r="C380" s="14">
        <f>SUMIFS('Hub Level'!C:C, 'Hub Level'!$A:$A, 'Hub Report'!$A380)</f>
        <v>6</v>
      </c>
      <c r="D380" s="14">
        <f>SUMIFS('Hub Level'!E:E, 'Hub Level'!$A:$A, 'Hub Report'!$A380)</f>
        <v>521</v>
      </c>
      <c r="E380" s="14">
        <f>SUMIFS('Hub Level'!B:B, 'Hub Level'!$A:$A, 'Hub Report'!$A380)</f>
        <v>1120</v>
      </c>
      <c r="F380" s="14">
        <f>SUMIFS('Hub Level'!F:F, 'Hub Level'!$A:$A, 'Hub Report'!$A380)</f>
        <v>1661</v>
      </c>
      <c r="G380" s="15">
        <f t="shared" si="54"/>
        <v>8.4286574352799518E-3</v>
      </c>
      <c r="H380" s="15">
        <f t="shared" si="55"/>
        <v>0.32209512341962671</v>
      </c>
      <c r="I380" s="14">
        <f>COUNTIFS('WM Level'!$D:$D,$A380,'WM Level'!$I:$I,I$140)</f>
        <v>0</v>
      </c>
      <c r="J380" s="14">
        <f>COUNTIFS('WM Level'!$D:$D,$A380,'WM Level'!$I:$I,J$140)</f>
        <v>0</v>
      </c>
      <c r="K380" s="14">
        <f>COUNTIFS('WM Level'!$D:$D,$A380,'WM Level'!$I:$I,K$140)</f>
        <v>0</v>
      </c>
      <c r="L380" s="14">
        <f t="shared" si="59"/>
        <v>0</v>
      </c>
      <c r="M380" s="16">
        <f t="shared" si="56"/>
        <v>0</v>
      </c>
      <c r="N380" s="16">
        <f t="shared" si="57"/>
        <v>0</v>
      </c>
      <c r="O380" s="16">
        <f t="shared" si="58"/>
        <v>0</v>
      </c>
    </row>
    <row r="381" spans="1:15" ht="15" thickBot="1" x14ac:dyDescent="0.4">
      <c r="A381" s="20" t="s">
        <v>780</v>
      </c>
      <c r="B381" s="14">
        <f>SUMIFS('Hub Level'!D:D,'Hub Level'!$A:$A, 'Hub Report'!$A381)</f>
        <v>3</v>
      </c>
      <c r="C381" s="14">
        <f>SUMIFS('Hub Level'!C:C, 'Hub Level'!$A:$A, 'Hub Report'!$A381)</f>
        <v>19</v>
      </c>
      <c r="D381" s="14">
        <f>SUMIFS('Hub Level'!E:E, 'Hub Level'!$A:$A, 'Hub Report'!$A381)</f>
        <v>1432</v>
      </c>
      <c r="E381" s="14">
        <f>SUMIFS('Hub Level'!B:B, 'Hub Level'!$A:$A, 'Hub Report'!$A381)</f>
        <v>3124</v>
      </c>
      <c r="F381" s="14">
        <f>SUMIFS('Hub Level'!F:F, 'Hub Level'!$A:$A, 'Hub Report'!$A381)</f>
        <v>4578</v>
      </c>
      <c r="G381" s="15">
        <f t="shared" si="54"/>
        <v>6.5530799475753605E-4</v>
      </c>
      <c r="H381" s="15">
        <f t="shared" si="55"/>
        <v>0.31345565749235477</v>
      </c>
      <c r="I381" s="14">
        <f>COUNTIFS('WM Level'!$D:$D,$A381,'WM Level'!$I:$I,I$140)</f>
        <v>0</v>
      </c>
      <c r="J381" s="14">
        <f>COUNTIFS('WM Level'!$D:$D,$A381,'WM Level'!$I:$I,J$140)</f>
        <v>0</v>
      </c>
      <c r="K381" s="14">
        <f>COUNTIFS('WM Level'!$D:$D,$A381,'WM Level'!$I:$I,K$140)</f>
        <v>0</v>
      </c>
      <c r="L381" s="14">
        <f t="shared" si="59"/>
        <v>0</v>
      </c>
      <c r="M381" s="16">
        <f t="shared" si="56"/>
        <v>0</v>
      </c>
      <c r="N381" s="16">
        <f t="shared" si="57"/>
        <v>0</v>
      </c>
      <c r="O381" s="16">
        <f t="shared" si="58"/>
        <v>0</v>
      </c>
    </row>
    <row r="382" spans="1:15" ht="15" thickBot="1" x14ac:dyDescent="0.4">
      <c r="A382" s="20" t="s">
        <v>781</v>
      </c>
      <c r="B382" s="14">
        <f>SUMIFS('Hub Level'!D:D,'Hub Level'!$A:$A, 'Hub Report'!$A382)</f>
        <v>6</v>
      </c>
      <c r="C382" s="14">
        <f>SUMIFS('Hub Level'!C:C, 'Hub Level'!$A:$A, 'Hub Report'!$A382)</f>
        <v>12</v>
      </c>
      <c r="D382" s="14">
        <f>SUMIFS('Hub Level'!E:E, 'Hub Level'!$A:$A, 'Hub Report'!$A382)</f>
        <v>718</v>
      </c>
      <c r="E382" s="14">
        <f>SUMIFS('Hub Level'!B:B, 'Hub Level'!$A:$A, 'Hub Report'!$A382)</f>
        <v>2240</v>
      </c>
      <c r="F382" s="14">
        <f>SUMIFS('Hub Level'!F:F, 'Hub Level'!$A:$A, 'Hub Report'!$A382)</f>
        <v>2976</v>
      </c>
      <c r="G382" s="15">
        <f t="shared" si="54"/>
        <v>2.0161290322580645E-3</v>
      </c>
      <c r="H382" s="15">
        <f t="shared" si="55"/>
        <v>0.24327956989247312</v>
      </c>
      <c r="I382" s="14">
        <f>COUNTIFS('WM Level'!$D:$D,$A382,'WM Level'!$I:$I,I$140)</f>
        <v>0</v>
      </c>
      <c r="J382" s="14">
        <f>COUNTIFS('WM Level'!$D:$D,$A382,'WM Level'!$I:$I,J$140)</f>
        <v>0</v>
      </c>
      <c r="K382" s="14">
        <f>COUNTIFS('WM Level'!$D:$D,$A382,'WM Level'!$I:$I,K$140)</f>
        <v>0</v>
      </c>
      <c r="L382" s="14">
        <f t="shared" si="59"/>
        <v>0</v>
      </c>
      <c r="M382" s="16">
        <f t="shared" si="56"/>
        <v>0</v>
      </c>
      <c r="N382" s="16">
        <f t="shared" si="57"/>
        <v>0</v>
      </c>
      <c r="O382" s="16">
        <f t="shared" si="58"/>
        <v>0</v>
      </c>
    </row>
    <row r="383" spans="1:15" ht="15" thickBot="1" x14ac:dyDescent="0.4">
      <c r="A383" s="20" t="s">
        <v>782</v>
      </c>
      <c r="B383" s="14">
        <f>SUMIFS('Hub Level'!D:D,'Hub Level'!$A:$A, 'Hub Report'!$A383)</f>
        <v>65</v>
      </c>
      <c r="C383" s="14">
        <f>SUMIFS('Hub Level'!C:C, 'Hub Level'!$A:$A, 'Hub Report'!$A383)</f>
        <v>23</v>
      </c>
      <c r="D383" s="14">
        <f>SUMIFS('Hub Level'!E:E, 'Hub Level'!$A:$A, 'Hub Report'!$A383)</f>
        <v>1891</v>
      </c>
      <c r="E383" s="14">
        <f>SUMIFS('Hub Level'!B:B, 'Hub Level'!$A:$A, 'Hub Report'!$A383)</f>
        <v>4467</v>
      </c>
      <c r="F383" s="14">
        <f>SUMIFS('Hub Level'!F:F, 'Hub Level'!$A:$A, 'Hub Report'!$A383)</f>
        <v>6446</v>
      </c>
      <c r="G383" s="15">
        <f t="shared" si="54"/>
        <v>1.0083772882407695E-2</v>
      </c>
      <c r="H383" s="15">
        <f t="shared" si="55"/>
        <v>0.30344399627676077</v>
      </c>
      <c r="I383" s="14">
        <f>COUNTIFS('WM Level'!$D:$D,$A383,'WM Level'!$I:$I,I$140)</f>
        <v>0</v>
      </c>
      <c r="J383" s="14">
        <f>COUNTIFS('WM Level'!$D:$D,$A383,'WM Level'!$I:$I,J$140)</f>
        <v>0</v>
      </c>
      <c r="K383" s="14">
        <f>COUNTIFS('WM Level'!$D:$D,$A383,'WM Level'!$I:$I,K$140)</f>
        <v>0</v>
      </c>
      <c r="L383" s="14">
        <f t="shared" si="59"/>
        <v>0</v>
      </c>
      <c r="M383" s="16">
        <f t="shared" si="56"/>
        <v>0</v>
      </c>
      <c r="N383" s="16">
        <f t="shared" si="57"/>
        <v>0</v>
      </c>
      <c r="O383" s="16">
        <f t="shared" si="58"/>
        <v>0</v>
      </c>
    </row>
    <row r="384" spans="1:15" ht="15" thickBot="1" x14ac:dyDescent="0.4">
      <c r="A384" s="20" t="s">
        <v>785</v>
      </c>
      <c r="B384" s="14">
        <f>SUMIFS('Hub Level'!D:D,'Hub Level'!$A:$A, 'Hub Report'!$A384)</f>
        <v>31</v>
      </c>
      <c r="C384" s="14">
        <f>SUMIFS('Hub Level'!C:C, 'Hub Level'!$A:$A, 'Hub Report'!$A384)</f>
        <v>6</v>
      </c>
      <c r="D384" s="14">
        <f>SUMIFS('Hub Level'!E:E, 'Hub Level'!$A:$A, 'Hub Report'!$A384)</f>
        <v>1168</v>
      </c>
      <c r="E384" s="14">
        <f>SUMIFS('Hub Level'!B:B, 'Hub Level'!$A:$A, 'Hub Report'!$A384)</f>
        <v>1199</v>
      </c>
      <c r="F384" s="14">
        <f>SUMIFS('Hub Level'!F:F, 'Hub Level'!$A:$A, 'Hub Report'!$A384)</f>
        <v>2404</v>
      </c>
      <c r="G384" s="15">
        <f t="shared" si="54"/>
        <v>1.2895174708818636E-2</v>
      </c>
      <c r="H384" s="15">
        <f t="shared" si="55"/>
        <v>0.49875207986688852</v>
      </c>
      <c r="I384" s="14">
        <f>COUNTIFS('WM Level'!$D:$D,$A384,'WM Level'!$I:$I,I$140)</f>
        <v>0</v>
      </c>
      <c r="J384" s="14">
        <f>COUNTIFS('WM Level'!$D:$D,$A384,'WM Level'!$I:$I,J$140)</f>
        <v>0</v>
      </c>
      <c r="K384" s="14">
        <f>COUNTIFS('WM Level'!$D:$D,$A384,'WM Level'!$I:$I,K$140)</f>
        <v>0</v>
      </c>
      <c r="L384" s="14">
        <f t="shared" si="59"/>
        <v>0</v>
      </c>
      <c r="M384" s="16">
        <f t="shared" si="56"/>
        <v>0</v>
      </c>
      <c r="N384" s="16">
        <f t="shared" si="57"/>
        <v>0</v>
      </c>
      <c r="O384" s="16">
        <f t="shared" si="58"/>
        <v>0</v>
      </c>
    </row>
    <row r="385" spans="1:15" ht="15" thickBot="1" x14ac:dyDescent="0.4">
      <c r="A385" s="20" t="s">
        <v>786</v>
      </c>
      <c r="B385" s="14">
        <f>SUMIFS('Hub Level'!D:D,'Hub Level'!$A:$A, 'Hub Report'!$A385)</f>
        <v>15</v>
      </c>
      <c r="C385" s="14">
        <f>SUMIFS('Hub Level'!C:C, 'Hub Level'!$A:$A, 'Hub Report'!$A385)</f>
        <v>10</v>
      </c>
      <c r="D385" s="14">
        <f>SUMIFS('Hub Level'!E:E, 'Hub Level'!$A:$A, 'Hub Report'!$A385)</f>
        <v>1047</v>
      </c>
      <c r="E385" s="14">
        <f>SUMIFS('Hub Level'!B:B, 'Hub Level'!$A:$A, 'Hub Report'!$A385)</f>
        <v>1895</v>
      </c>
      <c r="F385" s="14">
        <f>SUMIFS('Hub Level'!F:F, 'Hub Level'!$A:$A, 'Hub Report'!$A385)</f>
        <v>2967</v>
      </c>
      <c r="G385" s="15">
        <f t="shared" si="54"/>
        <v>5.0556117290192111E-3</v>
      </c>
      <c r="H385" s="15">
        <f t="shared" si="55"/>
        <v>0.35793731041456017</v>
      </c>
      <c r="I385" s="14">
        <f>COUNTIFS('WM Level'!$D:$D,$A385,'WM Level'!$I:$I,I$140)</f>
        <v>0</v>
      </c>
      <c r="J385" s="14">
        <f>COUNTIFS('WM Level'!$D:$D,$A385,'WM Level'!$I:$I,J$140)</f>
        <v>0</v>
      </c>
      <c r="K385" s="14">
        <f>COUNTIFS('WM Level'!$D:$D,$A385,'WM Level'!$I:$I,K$140)</f>
        <v>0</v>
      </c>
      <c r="L385" s="14">
        <f t="shared" si="59"/>
        <v>0</v>
      </c>
      <c r="M385" s="16">
        <f t="shared" si="56"/>
        <v>0</v>
      </c>
      <c r="N385" s="16">
        <f t="shared" si="57"/>
        <v>0</v>
      </c>
      <c r="O385" s="16">
        <f t="shared" si="58"/>
        <v>0</v>
      </c>
    </row>
    <row r="386" spans="1:15" ht="15" thickBot="1" x14ac:dyDescent="0.4">
      <c r="A386" s="20" t="s">
        <v>787</v>
      </c>
      <c r="B386" s="14">
        <f>SUMIFS('Hub Level'!D:D,'Hub Level'!$A:$A, 'Hub Report'!$A386)</f>
        <v>15</v>
      </c>
      <c r="C386" s="14">
        <f>SUMIFS('Hub Level'!C:C, 'Hub Level'!$A:$A, 'Hub Report'!$A386)</f>
        <v>1</v>
      </c>
      <c r="D386" s="14">
        <f>SUMIFS('Hub Level'!E:E, 'Hub Level'!$A:$A, 'Hub Report'!$A386)</f>
        <v>578</v>
      </c>
      <c r="E386" s="14">
        <f>SUMIFS('Hub Level'!B:B, 'Hub Level'!$A:$A, 'Hub Report'!$A386)</f>
        <v>1496</v>
      </c>
      <c r="F386" s="14">
        <f>SUMIFS('Hub Level'!F:F, 'Hub Level'!$A:$A, 'Hub Report'!$A386)</f>
        <v>2090</v>
      </c>
      <c r="G386" s="15">
        <f t="shared" si="54"/>
        <v>7.1770334928229667E-3</v>
      </c>
      <c r="H386" s="15">
        <f t="shared" si="55"/>
        <v>0.28373205741626795</v>
      </c>
      <c r="I386" s="14">
        <f>COUNTIFS('WM Level'!$D:$D,$A386,'WM Level'!$I:$I,I$140)</f>
        <v>0</v>
      </c>
      <c r="J386" s="14">
        <f>COUNTIFS('WM Level'!$D:$D,$A386,'WM Level'!$I:$I,J$140)</f>
        <v>0</v>
      </c>
      <c r="K386" s="14">
        <f>COUNTIFS('WM Level'!$D:$D,$A386,'WM Level'!$I:$I,K$140)</f>
        <v>0</v>
      </c>
      <c r="L386" s="14">
        <f t="shared" si="59"/>
        <v>0</v>
      </c>
      <c r="M386" s="16">
        <f t="shared" si="56"/>
        <v>0</v>
      </c>
      <c r="N386" s="16">
        <f t="shared" si="57"/>
        <v>0</v>
      </c>
      <c r="O386" s="16">
        <f t="shared" si="58"/>
        <v>0</v>
      </c>
    </row>
    <row r="387" spans="1:15" ht="15" thickBot="1" x14ac:dyDescent="0.4">
      <c r="A387" s="20" t="s">
        <v>793</v>
      </c>
      <c r="B387" s="14">
        <f>SUMIFS('Hub Level'!D:D,'Hub Level'!$A:$A, 'Hub Report'!$A387)</f>
        <v>19</v>
      </c>
      <c r="C387" s="14">
        <f>SUMIFS('Hub Level'!C:C, 'Hub Level'!$A:$A, 'Hub Report'!$A387)</f>
        <v>19</v>
      </c>
      <c r="D387" s="14">
        <f>SUMIFS('Hub Level'!E:E, 'Hub Level'!$A:$A, 'Hub Report'!$A387)</f>
        <v>1734</v>
      </c>
      <c r="E387" s="14">
        <f>SUMIFS('Hub Level'!B:B, 'Hub Level'!$A:$A, 'Hub Report'!$A387)</f>
        <v>3643</v>
      </c>
      <c r="F387" s="14">
        <f>SUMIFS('Hub Level'!F:F, 'Hub Level'!$A:$A, 'Hub Report'!$A387)</f>
        <v>5415</v>
      </c>
      <c r="G387" s="15">
        <f t="shared" si="54"/>
        <v>3.5087719298245615E-3</v>
      </c>
      <c r="H387" s="15">
        <f t="shared" si="55"/>
        <v>0.323730378578024</v>
      </c>
      <c r="I387" s="14">
        <f>COUNTIFS('WM Level'!$D:$D,$A387,'WM Level'!$I:$I,I$140)</f>
        <v>0</v>
      </c>
      <c r="J387" s="14">
        <f>COUNTIFS('WM Level'!$D:$D,$A387,'WM Level'!$I:$I,J$140)</f>
        <v>0</v>
      </c>
      <c r="K387" s="14">
        <f>COUNTIFS('WM Level'!$D:$D,$A387,'WM Level'!$I:$I,K$140)</f>
        <v>0</v>
      </c>
      <c r="L387" s="14">
        <f t="shared" si="59"/>
        <v>0</v>
      </c>
      <c r="M387" s="16">
        <f t="shared" si="56"/>
        <v>0</v>
      </c>
      <c r="N387" s="16">
        <f t="shared" si="57"/>
        <v>0</v>
      </c>
      <c r="O387" s="16">
        <f t="shared" si="58"/>
        <v>0</v>
      </c>
    </row>
    <row r="388" spans="1:15" ht="15" thickBot="1" x14ac:dyDescent="0.4">
      <c r="A388" s="20" t="s">
        <v>796</v>
      </c>
      <c r="B388" s="14">
        <f>SUMIFS('Hub Level'!D:D,'Hub Level'!$A:$A, 'Hub Report'!$A388)</f>
        <v>5</v>
      </c>
      <c r="C388" s="14">
        <f>SUMIFS('Hub Level'!C:C, 'Hub Level'!$A:$A, 'Hub Report'!$A388)</f>
        <v>5</v>
      </c>
      <c r="D388" s="14">
        <f>SUMIFS('Hub Level'!E:E, 'Hub Level'!$A:$A, 'Hub Report'!$A388)</f>
        <v>576</v>
      </c>
      <c r="E388" s="14">
        <f>SUMIFS('Hub Level'!B:B, 'Hub Level'!$A:$A, 'Hub Report'!$A388)</f>
        <v>1394</v>
      </c>
      <c r="F388" s="14">
        <f>SUMIFS('Hub Level'!F:F, 'Hub Level'!$A:$A, 'Hub Report'!$A388)</f>
        <v>1980</v>
      </c>
      <c r="G388" s="15">
        <f t="shared" si="54"/>
        <v>2.5252525252525255E-3</v>
      </c>
      <c r="H388" s="15">
        <f t="shared" si="55"/>
        <v>0.29343434343434344</v>
      </c>
      <c r="I388" s="14">
        <f>COUNTIFS('WM Level'!$D:$D,$A388,'WM Level'!$I:$I,I$140)</f>
        <v>0</v>
      </c>
      <c r="J388" s="14">
        <f>COUNTIFS('WM Level'!$D:$D,$A388,'WM Level'!$I:$I,J$140)</f>
        <v>0</v>
      </c>
      <c r="K388" s="14">
        <f>COUNTIFS('WM Level'!$D:$D,$A388,'WM Level'!$I:$I,K$140)</f>
        <v>0</v>
      </c>
      <c r="L388" s="14">
        <f t="shared" si="59"/>
        <v>0</v>
      </c>
      <c r="M388" s="16">
        <f t="shared" si="56"/>
        <v>0</v>
      </c>
      <c r="N388" s="16">
        <f t="shared" si="57"/>
        <v>0</v>
      </c>
      <c r="O388" s="16">
        <f t="shared" si="58"/>
        <v>0</v>
      </c>
    </row>
    <row r="389" spans="1:15" ht="15" thickBot="1" x14ac:dyDescent="0.4">
      <c r="A389" s="20" t="s">
        <v>798</v>
      </c>
      <c r="B389" s="14">
        <f>SUMIFS('Hub Level'!D:D,'Hub Level'!$A:$A, 'Hub Report'!$A389)</f>
        <v>5</v>
      </c>
      <c r="C389" s="14">
        <f>SUMIFS('Hub Level'!C:C, 'Hub Level'!$A:$A, 'Hub Report'!$A389)</f>
        <v>2</v>
      </c>
      <c r="D389" s="14">
        <f>SUMIFS('Hub Level'!E:E, 'Hub Level'!$A:$A, 'Hub Report'!$A389)</f>
        <v>602</v>
      </c>
      <c r="E389" s="14">
        <f>SUMIFS('Hub Level'!B:B, 'Hub Level'!$A:$A, 'Hub Report'!$A389)</f>
        <v>1746</v>
      </c>
      <c r="F389" s="14">
        <f>SUMIFS('Hub Level'!F:F, 'Hub Level'!$A:$A, 'Hub Report'!$A389)</f>
        <v>2355</v>
      </c>
      <c r="G389" s="15">
        <f t="shared" si="54"/>
        <v>2.1231422505307855E-3</v>
      </c>
      <c r="H389" s="15">
        <f t="shared" si="55"/>
        <v>0.25774946921443737</v>
      </c>
      <c r="I389" s="14">
        <f>COUNTIFS('WM Level'!$D:$D,$A389,'WM Level'!$I:$I,I$140)</f>
        <v>0</v>
      </c>
      <c r="J389" s="14">
        <f>COUNTIFS('WM Level'!$D:$D,$A389,'WM Level'!$I:$I,J$140)</f>
        <v>0</v>
      </c>
      <c r="K389" s="14">
        <f>COUNTIFS('WM Level'!$D:$D,$A389,'WM Level'!$I:$I,K$140)</f>
        <v>0</v>
      </c>
      <c r="L389" s="14">
        <f t="shared" si="59"/>
        <v>0</v>
      </c>
      <c r="M389" s="16">
        <f t="shared" si="56"/>
        <v>0</v>
      </c>
      <c r="N389" s="16">
        <f t="shared" si="57"/>
        <v>0</v>
      </c>
      <c r="O389" s="16">
        <f t="shared" si="58"/>
        <v>0</v>
      </c>
    </row>
    <row r="390" spans="1:15" ht="15" thickBot="1" x14ac:dyDescent="0.4">
      <c r="A390" s="20" t="s">
        <v>799</v>
      </c>
      <c r="B390" s="14">
        <f>SUMIFS('Hub Level'!D:D,'Hub Level'!$A:$A, 'Hub Report'!$A390)</f>
        <v>23</v>
      </c>
      <c r="C390" s="14">
        <f>SUMIFS('Hub Level'!C:C, 'Hub Level'!$A:$A, 'Hub Report'!$A390)</f>
        <v>12</v>
      </c>
      <c r="D390" s="14">
        <f>SUMIFS('Hub Level'!E:E, 'Hub Level'!$A:$A, 'Hub Report'!$A390)</f>
        <v>1195</v>
      </c>
      <c r="E390" s="14">
        <f>SUMIFS('Hub Level'!B:B, 'Hub Level'!$A:$A, 'Hub Report'!$A390)</f>
        <v>818</v>
      </c>
      <c r="F390" s="14">
        <f>SUMIFS('Hub Level'!F:F, 'Hub Level'!$A:$A, 'Hub Report'!$A390)</f>
        <v>2048</v>
      </c>
      <c r="G390" s="15">
        <f t="shared" si="54"/>
        <v>1.123046875E-2</v>
      </c>
      <c r="H390" s="15">
        <f t="shared" si="55"/>
        <v>0.5947265625</v>
      </c>
      <c r="I390" s="14">
        <f>COUNTIFS('WM Level'!$D:$D,$A390,'WM Level'!$I:$I,I$140)</f>
        <v>0</v>
      </c>
      <c r="J390" s="14">
        <f>COUNTIFS('WM Level'!$D:$D,$A390,'WM Level'!$I:$I,J$140)</f>
        <v>0</v>
      </c>
      <c r="K390" s="14">
        <f>COUNTIFS('WM Level'!$D:$D,$A390,'WM Level'!$I:$I,K$140)</f>
        <v>0</v>
      </c>
      <c r="L390" s="14">
        <f t="shared" si="59"/>
        <v>0</v>
      </c>
      <c r="M390" s="16">
        <f t="shared" si="56"/>
        <v>0</v>
      </c>
      <c r="N390" s="16">
        <f t="shared" si="57"/>
        <v>0</v>
      </c>
      <c r="O390" s="16">
        <f t="shared" si="58"/>
        <v>0</v>
      </c>
    </row>
    <row r="391" spans="1:15" ht="15" thickBot="1" x14ac:dyDescent="0.4">
      <c r="A391" s="20" t="s">
        <v>800</v>
      </c>
      <c r="B391" s="14">
        <f>SUMIFS('Hub Level'!D:D,'Hub Level'!$A:$A, 'Hub Report'!$A391)</f>
        <v>19</v>
      </c>
      <c r="C391" s="14">
        <f>SUMIFS('Hub Level'!C:C, 'Hub Level'!$A:$A, 'Hub Report'!$A391)</f>
        <v>14</v>
      </c>
      <c r="D391" s="14">
        <f>SUMIFS('Hub Level'!E:E, 'Hub Level'!$A:$A, 'Hub Report'!$A391)</f>
        <v>622</v>
      </c>
      <c r="E391" s="14">
        <f>SUMIFS('Hub Level'!B:B, 'Hub Level'!$A:$A, 'Hub Report'!$A391)</f>
        <v>1475</v>
      </c>
      <c r="F391" s="14">
        <f>SUMIFS('Hub Level'!F:F, 'Hub Level'!$A:$A, 'Hub Report'!$A391)</f>
        <v>2130</v>
      </c>
      <c r="G391" s="15">
        <f t="shared" si="54"/>
        <v>8.9201877934272297E-3</v>
      </c>
      <c r="H391" s="15">
        <f t="shared" si="55"/>
        <v>0.30093896713615026</v>
      </c>
      <c r="I391" s="14">
        <f>COUNTIFS('WM Level'!$D:$D,$A391,'WM Level'!$I:$I,I$140)</f>
        <v>0</v>
      </c>
      <c r="J391" s="14">
        <f>COUNTIFS('WM Level'!$D:$D,$A391,'WM Level'!$I:$I,J$140)</f>
        <v>0</v>
      </c>
      <c r="K391" s="14">
        <f>COUNTIFS('WM Level'!$D:$D,$A391,'WM Level'!$I:$I,K$140)</f>
        <v>0</v>
      </c>
      <c r="L391" s="14">
        <f t="shared" si="59"/>
        <v>0</v>
      </c>
      <c r="M391" s="16">
        <f t="shared" si="56"/>
        <v>0</v>
      </c>
      <c r="N391" s="16">
        <f t="shared" si="57"/>
        <v>0</v>
      </c>
      <c r="O391" s="16">
        <f t="shared" si="58"/>
        <v>0</v>
      </c>
    </row>
    <row r="392" spans="1:15" ht="15" thickBot="1" x14ac:dyDescent="0.4">
      <c r="A392" s="20" t="s">
        <v>803</v>
      </c>
      <c r="B392" s="14">
        <f>SUMIFS('Hub Level'!D:D,'Hub Level'!$A:$A, 'Hub Report'!$A392)</f>
        <v>10</v>
      </c>
      <c r="C392" s="14">
        <f>SUMIFS('Hub Level'!C:C, 'Hub Level'!$A:$A, 'Hub Report'!$A392)</f>
        <v>14</v>
      </c>
      <c r="D392" s="14">
        <f>SUMIFS('Hub Level'!E:E, 'Hub Level'!$A:$A, 'Hub Report'!$A392)</f>
        <v>2270</v>
      </c>
      <c r="E392" s="14">
        <f>SUMIFS('Hub Level'!B:B, 'Hub Level'!$A:$A, 'Hub Report'!$A392)</f>
        <v>4375</v>
      </c>
      <c r="F392" s="14">
        <f>SUMIFS('Hub Level'!F:F, 'Hub Level'!$A:$A, 'Hub Report'!$A392)</f>
        <v>6669</v>
      </c>
      <c r="G392" s="15">
        <f t="shared" si="54"/>
        <v>1.49947518368571E-3</v>
      </c>
      <c r="H392" s="15">
        <f t="shared" si="55"/>
        <v>0.34188034188034189</v>
      </c>
      <c r="I392" s="14">
        <f>COUNTIFS('WM Level'!$D:$D,$A392,'WM Level'!$I:$I,I$140)</f>
        <v>0</v>
      </c>
      <c r="J392" s="14">
        <f>COUNTIFS('WM Level'!$D:$D,$A392,'WM Level'!$I:$I,J$140)</f>
        <v>0</v>
      </c>
      <c r="K392" s="14">
        <f>COUNTIFS('WM Level'!$D:$D,$A392,'WM Level'!$I:$I,K$140)</f>
        <v>0</v>
      </c>
      <c r="L392" s="14">
        <f t="shared" si="59"/>
        <v>0</v>
      </c>
      <c r="M392" s="16">
        <f t="shared" si="56"/>
        <v>0</v>
      </c>
      <c r="N392" s="16">
        <f t="shared" si="57"/>
        <v>0</v>
      </c>
      <c r="O392" s="16">
        <f t="shared" si="58"/>
        <v>0</v>
      </c>
    </row>
    <row r="393" spans="1:15" ht="15" thickBot="1" x14ac:dyDescent="0.4">
      <c r="A393" s="20" t="s">
        <v>804</v>
      </c>
      <c r="B393" s="14">
        <f>SUMIFS('Hub Level'!D:D,'Hub Level'!$A:$A, 'Hub Report'!$A393)</f>
        <v>36</v>
      </c>
      <c r="C393" s="14">
        <f>SUMIFS('Hub Level'!C:C, 'Hub Level'!$A:$A, 'Hub Report'!$A393)</f>
        <v>9</v>
      </c>
      <c r="D393" s="14">
        <f>SUMIFS('Hub Level'!E:E, 'Hub Level'!$A:$A, 'Hub Report'!$A393)</f>
        <v>795</v>
      </c>
      <c r="E393" s="14">
        <f>SUMIFS('Hub Level'!B:B, 'Hub Level'!$A:$A, 'Hub Report'!$A393)</f>
        <v>1332</v>
      </c>
      <c r="F393" s="14">
        <f>SUMIFS('Hub Level'!F:F, 'Hub Level'!$A:$A, 'Hub Report'!$A393)</f>
        <v>2172</v>
      </c>
      <c r="G393" s="15">
        <f t="shared" si="54"/>
        <v>1.6574585635359115E-2</v>
      </c>
      <c r="H393" s="15">
        <f t="shared" si="55"/>
        <v>0.38259668508287292</v>
      </c>
      <c r="I393" s="14">
        <f>COUNTIFS('WM Level'!$D:$D,$A393,'WM Level'!$I:$I,I$140)</f>
        <v>0</v>
      </c>
      <c r="J393" s="14">
        <f>COUNTIFS('WM Level'!$D:$D,$A393,'WM Level'!$I:$I,J$140)</f>
        <v>0</v>
      </c>
      <c r="K393" s="14">
        <f>COUNTIFS('WM Level'!$D:$D,$A393,'WM Level'!$I:$I,K$140)</f>
        <v>0</v>
      </c>
      <c r="L393" s="14">
        <f t="shared" si="59"/>
        <v>0</v>
      </c>
      <c r="M393" s="16">
        <f t="shared" si="56"/>
        <v>0</v>
      </c>
      <c r="N393" s="16">
        <f t="shared" si="57"/>
        <v>0</v>
      </c>
      <c r="O393" s="16">
        <f t="shared" si="58"/>
        <v>0</v>
      </c>
    </row>
    <row r="394" spans="1:15" ht="15" thickBot="1" x14ac:dyDescent="0.4">
      <c r="A394" s="20" t="s">
        <v>805</v>
      </c>
      <c r="B394" s="14">
        <f>SUMIFS('Hub Level'!D:D,'Hub Level'!$A:$A, 'Hub Report'!$A394)</f>
        <v>26</v>
      </c>
      <c r="C394" s="14">
        <f>SUMIFS('Hub Level'!C:C, 'Hub Level'!$A:$A, 'Hub Report'!$A394)</f>
        <v>23</v>
      </c>
      <c r="D394" s="14">
        <f>SUMIFS('Hub Level'!E:E, 'Hub Level'!$A:$A, 'Hub Report'!$A394)</f>
        <v>2003</v>
      </c>
      <c r="E394" s="14">
        <f>SUMIFS('Hub Level'!B:B, 'Hub Level'!$A:$A, 'Hub Report'!$A394)</f>
        <v>4812</v>
      </c>
      <c r="F394" s="14">
        <f>SUMIFS('Hub Level'!F:F, 'Hub Level'!$A:$A, 'Hub Report'!$A394)</f>
        <v>6864</v>
      </c>
      <c r="G394" s="15">
        <f t="shared" si="54"/>
        <v>3.787878787878788E-3</v>
      </c>
      <c r="H394" s="15">
        <f t="shared" si="55"/>
        <v>0.29560023310023309</v>
      </c>
      <c r="I394" s="14">
        <f>COUNTIFS('WM Level'!$D:$D,$A394,'WM Level'!$I:$I,I$140)</f>
        <v>0</v>
      </c>
      <c r="J394" s="14">
        <f>COUNTIFS('WM Level'!$D:$D,$A394,'WM Level'!$I:$I,J$140)</f>
        <v>0</v>
      </c>
      <c r="K394" s="14">
        <f>COUNTIFS('WM Level'!$D:$D,$A394,'WM Level'!$I:$I,K$140)</f>
        <v>0</v>
      </c>
      <c r="L394" s="14">
        <f t="shared" si="59"/>
        <v>0</v>
      </c>
      <c r="M394" s="16">
        <f t="shared" si="56"/>
        <v>0</v>
      </c>
      <c r="N394" s="16">
        <f t="shared" si="57"/>
        <v>0</v>
      </c>
      <c r="O394" s="16">
        <f t="shared" si="58"/>
        <v>0</v>
      </c>
    </row>
    <row r="395" spans="1:15" ht="15" thickBot="1" x14ac:dyDescent="0.4">
      <c r="A395" s="20" t="s">
        <v>806</v>
      </c>
      <c r="B395" s="14">
        <f>SUMIFS('Hub Level'!D:D,'Hub Level'!$A:$A, 'Hub Report'!$A395)</f>
        <v>0</v>
      </c>
      <c r="C395" s="14">
        <f>SUMIFS('Hub Level'!C:C, 'Hub Level'!$A:$A, 'Hub Report'!$A395)</f>
        <v>13</v>
      </c>
      <c r="D395" s="14">
        <f>SUMIFS('Hub Level'!E:E, 'Hub Level'!$A:$A, 'Hub Report'!$A395)</f>
        <v>618</v>
      </c>
      <c r="E395" s="14">
        <f>SUMIFS('Hub Level'!B:B, 'Hub Level'!$A:$A, 'Hub Report'!$A395)</f>
        <v>1539</v>
      </c>
      <c r="F395" s="14">
        <f>SUMIFS('Hub Level'!F:F, 'Hub Level'!$A:$A, 'Hub Report'!$A395)</f>
        <v>2170</v>
      </c>
      <c r="G395" s="15">
        <f t="shared" si="54"/>
        <v>0</v>
      </c>
      <c r="H395" s="15">
        <f t="shared" si="55"/>
        <v>0.28479262672811062</v>
      </c>
      <c r="I395" s="14">
        <f>COUNTIFS('WM Level'!$D:$D,$A395,'WM Level'!$I:$I,I$140)</f>
        <v>0</v>
      </c>
      <c r="J395" s="14">
        <f>COUNTIFS('WM Level'!$D:$D,$A395,'WM Level'!$I:$I,J$140)</f>
        <v>0</v>
      </c>
      <c r="K395" s="14">
        <f>COUNTIFS('WM Level'!$D:$D,$A395,'WM Level'!$I:$I,K$140)</f>
        <v>0</v>
      </c>
      <c r="L395" s="14">
        <f t="shared" si="59"/>
        <v>0</v>
      </c>
      <c r="M395" s="16">
        <f t="shared" si="56"/>
        <v>0</v>
      </c>
      <c r="N395" s="16">
        <f t="shared" si="57"/>
        <v>0</v>
      </c>
      <c r="O395" s="16">
        <f t="shared" si="58"/>
        <v>0</v>
      </c>
    </row>
    <row r="396" spans="1:15" ht="15" thickBot="1" x14ac:dyDescent="0.4">
      <c r="A396" s="20" t="s">
        <v>807</v>
      </c>
      <c r="B396" s="14">
        <f>SUMIFS('Hub Level'!D:D,'Hub Level'!$A:$A, 'Hub Report'!$A396)</f>
        <v>3</v>
      </c>
      <c r="C396" s="14">
        <f>SUMIFS('Hub Level'!C:C, 'Hub Level'!$A:$A, 'Hub Report'!$A396)</f>
        <v>7</v>
      </c>
      <c r="D396" s="14">
        <f>SUMIFS('Hub Level'!E:E, 'Hub Level'!$A:$A, 'Hub Report'!$A396)</f>
        <v>388</v>
      </c>
      <c r="E396" s="14">
        <f>SUMIFS('Hub Level'!B:B, 'Hub Level'!$A:$A, 'Hub Report'!$A396)</f>
        <v>1172</v>
      </c>
      <c r="F396" s="14">
        <f>SUMIFS('Hub Level'!F:F, 'Hub Level'!$A:$A, 'Hub Report'!$A396)</f>
        <v>1570</v>
      </c>
      <c r="G396" s="15">
        <f t="shared" si="54"/>
        <v>1.910828025477707E-3</v>
      </c>
      <c r="H396" s="15">
        <f t="shared" si="55"/>
        <v>0.24904458598726115</v>
      </c>
      <c r="I396" s="14">
        <f>COUNTIFS('WM Level'!$D:$D,$A396,'WM Level'!$I:$I,I$140)</f>
        <v>0</v>
      </c>
      <c r="J396" s="14">
        <f>COUNTIFS('WM Level'!$D:$D,$A396,'WM Level'!$I:$I,J$140)</f>
        <v>0</v>
      </c>
      <c r="K396" s="14">
        <f>COUNTIFS('WM Level'!$D:$D,$A396,'WM Level'!$I:$I,K$140)</f>
        <v>0</v>
      </c>
      <c r="L396" s="14">
        <f t="shared" si="59"/>
        <v>0</v>
      </c>
      <c r="M396" s="16">
        <f t="shared" si="56"/>
        <v>0</v>
      </c>
      <c r="N396" s="16">
        <f t="shared" si="57"/>
        <v>0</v>
      </c>
      <c r="O396" s="16">
        <f t="shared" si="58"/>
        <v>0</v>
      </c>
    </row>
    <row r="397" spans="1:15" ht="15" thickBot="1" x14ac:dyDescent="0.4">
      <c r="A397" s="20" t="s">
        <v>809</v>
      </c>
      <c r="B397" s="14">
        <f>SUMIFS('Hub Level'!D:D,'Hub Level'!$A:$A, 'Hub Report'!$A397)</f>
        <v>6</v>
      </c>
      <c r="C397" s="14">
        <f>SUMIFS('Hub Level'!C:C, 'Hub Level'!$A:$A, 'Hub Report'!$A397)</f>
        <v>5</v>
      </c>
      <c r="D397" s="14">
        <f>SUMIFS('Hub Level'!E:E, 'Hub Level'!$A:$A, 'Hub Report'!$A397)</f>
        <v>599</v>
      </c>
      <c r="E397" s="14">
        <f>SUMIFS('Hub Level'!B:B, 'Hub Level'!$A:$A, 'Hub Report'!$A397)</f>
        <v>1314</v>
      </c>
      <c r="F397" s="14">
        <f>SUMIFS('Hub Level'!F:F, 'Hub Level'!$A:$A, 'Hub Report'!$A397)</f>
        <v>1924</v>
      </c>
      <c r="G397" s="15">
        <f t="shared" ref="G397:G460" si="60">B397/F397</f>
        <v>3.1185031185031187E-3</v>
      </c>
      <c r="H397" s="15">
        <f t="shared" ref="H397:H460" si="61">(B397+D397)/F397</f>
        <v>0.31444906444906445</v>
      </c>
      <c r="I397" s="14">
        <f>COUNTIFS('WM Level'!$D:$D,$A397,'WM Level'!$I:$I,I$140)</f>
        <v>0</v>
      </c>
      <c r="J397" s="14">
        <f>COUNTIFS('WM Level'!$D:$D,$A397,'WM Level'!$I:$I,J$140)</f>
        <v>0</v>
      </c>
      <c r="K397" s="14">
        <f>COUNTIFS('WM Level'!$D:$D,$A397,'WM Level'!$I:$I,K$140)</f>
        <v>0</v>
      </c>
      <c r="L397" s="14">
        <f t="shared" si="59"/>
        <v>0</v>
      </c>
      <c r="M397" s="16">
        <f t="shared" ref="M397:M460" si="62">I397/$F397</f>
        <v>0</v>
      </c>
      <c r="N397" s="16">
        <f t="shared" ref="N397:N460" si="63">J397/$F397</f>
        <v>0</v>
      </c>
      <c r="O397" s="16">
        <f t="shared" ref="O397:O460" si="64">K397/$F397</f>
        <v>0</v>
      </c>
    </row>
    <row r="398" spans="1:15" ht="15" thickBot="1" x14ac:dyDescent="0.4">
      <c r="A398" s="20" t="s">
        <v>812</v>
      </c>
      <c r="B398" s="14">
        <f>SUMIFS('Hub Level'!D:D,'Hub Level'!$A:$A, 'Hub Report'!$A398)</f>
        <v>0</v>
      </c>
      <c r="C398" s="14">
        <f>SUMIFS('Hub Level'!C:C, 'Hub Level'!$A:$A, 'Hub Report'!$A398)</f>
        <v>8</v>
      </c>
      <c r="D398" s="14">
        <f>SUMIFS('Hub Level'!E:E, 'Hub Level'!$A:$A, 'Hub Report'!$A398)</f>
        <v>438</v>
      </c>
      <c r="E398" s="14">
        <f>SUMIFS('Hub Level'!B:B, 'Hub Level'!$A:$A, 'Hub Report'!$A398)</f>
        <v>378</v>
      </c>
      <c r="F398" s="14">
        <f>SUMIFS('Hub Level'!F:F, 'Hub Level'!$A:$A, 'Hub Report'!$A398)</f>
        <v>824</v>
      </c>
      <c r="G398" s="15">
        <f t="shared" si="60"/>
        <v>0</v>
      </c>
      <c r="H398" s="15">
        <f t="shared" si="61"/>
        <v>0.53155339805825241</v>
      </c>
      <c r="I398" s="14">
        <f>COUNTIFS('WM Level'!$D:$D,$A398,'WM Level'!$I:$I,I$140)</f>
        <v>0</v>
      </c>
      <c r="J398" s="14">
        <f>COUNTIFS('WM Level'!$D:$D,$A398,'WM Level'!$I:$I,J$140)</f>
        <v>0</v>
      </c>
      <c r="K398" s="14">
        <f>COUNTIFS('WM Level'!$D:$D,$A398,'WM Level'!$I:$I,K$140)</f>
        <v>0</v>
      </c>
      <c r="L398" s="14">
        <f t="shared" ref="L398:L461" si="65">SUM(I398:K398)</f>
        <v>0</v>
      </c>
      <c r="M398" s="16">
        <f t="shared" si="62"/>
        <v>0</v>
      </c>
      <c r="N398" s="16">
        <f t="shared" si="63"/>
        <v>0</v>
      </c>
      <c r="O398" s="16">
        <f t="shared" si="64"/>
        <v>0</v>
      </c>
    </row>
    <row r="399" spans="1:15" ht="15" thickBot="1" x14ac:dyDescent="0.4">
      <c r="A399" s="20" t="s">
        <v>814</v>
      </c>
      <c r="B399" s="14">
        <f>SUMIFS('Hub Level'!D:D,'Hub Level'!$A:$A, 'Hub Report'!$A399)</f>
        <v>21</v>
      </c>
      <c r="C399" s="14">
        <f>SUMIFS('Hub Level'!C:C, 'Hub Level'!$A:$A, 'Hub Report'!$A399)</f>
        <v>9</v>
      </c>
      <c r="D399" s="14">
        <f>SUMIFS('Hub Level'!E:E, 'Hub Level'!$A:$A, 'Hub Report'!$A399)</f>
        <v>1428</v>
      </c>
      <c r="E399" s="14">
        <f>SUMIFS('Hub Level'!B:B, 'Hub Level'!$A:$A, 'Hub Report'!$A399)</f>
        <v>3436</v>
      </c>
      <c r="F399" s="14">
        <f>SUMIFS('Hub Level'!F:F, 'Hub Level'!$A:$A, 'Hub Report'!$A399)</f>
        <v>4894</v>
      </c>
      <c r="G399" s="15">
        <f t="shared" si="60"/>
        <v>4.290968532897425E-3</v>
      </c>
      <c r="H399" s="15">
        <f t="shared" si="61"/>
        <v>0.29607682876992236</v>
      </c>
      <c r="I399" s="14">
        <f>COUNTIFS('WM Level'!$D:$D,$A399,'WM Level'!$I:$I,I$140)</f>
        <v>0</v>
      </c>
      <c r="J399" s="14">
        <f>COUNTIFS('WM Level'!$D:$D,$A399,'WM Level'!$I:$I,J$140)</f>
        <v>0</v>
      </c>
      <c r="K399" s="14">
        <f>COUNTIFS('WM Level'!$D:$D,$A399,'WM Level'!$I:$I,K$140)</f>
        <v>0</v>
      </c>
      <c r="L399" s="14">
        <f t="shared" si="65"/>
        <v>0</v>
      </c>
      <c r="M399" s="16">
        <f t="shared" si="62"/>
        <v>0</v>
      </c>
      <c r="N399" s="16">
        <f t="shared" si="63"/>
        <v>0</v>
      </c>
      <c r="O399" s="16">
        <f t="shared" si="64"/>
        <v>0</v>
      </c>
    </row>
    <row r="400" spans="1:15" ht="15" thickBot="1" x14ac:dyDescent="0.4">
      <c r="A400" s="20" t="s">
        <v>819</v>
      </c>
      <c r="B400" s="14">
        <f>SUMIFS('Hub Level'!D:D,'Hub Level'!$A:$A, 'Hub Report'!$A400)</f>
        <v>8</v>
      </c>
      <c r="C400" s="14">
        <f>SUMIFS('Hub Level'!C:C, 'Hub Level'!$A:$A, 'Hub Report'!$A400)</f>
        <v>5</v>
      </c>
      <c r="D400" s="14">
        <f>SUMIFS('Hub Level'!E:E, 'Hub Level'!$A:$A, 'Hub Report'!$A400)</f>
        <v>1115</v>
      </c>
      <c r="E400" s="14">
        <f>SUMIFS('Hub Level'!B:B, 'Hub Level'!$A:$A, 'Hub Report'!$A400)</f>
        <v>1622</v>
      </c>
      <c r="F400" s="14">
        <f>SUMIFS('Hub Level'!F:F, 'Hub Level'!$A:$A, 'Hub Report'!$A400)</f>
        <v>2750</v>
      </c>
      <c r="G400" s="15">
        <f t="shared" si="60"/>
        <v>2.9090909090909089E-3</v>
      </c>
      <c r="H400" s="15">
        <f t="shared" si="61"/>
        <v>0.40836363636363637</v>
      </c>
      <c r="I400" s="14">
        <f>COUNTIFS('WM Level'!$D:$D,$A400,'WM Level'!$I:$I,I$140)</f>
        <v>0</v>
      </c>
      <c r="J400" s="14">
        <f>COUNTIFS('WM Level'!$D:$D,$A400,'WM Level'!$I:$I,J$140)</f>
        <v>0</v>
      </c>
      <c r="K400" s="14">
        <f>COUNTIFS('WM Level'!$D:$D,$A400,'WM Level'!$I:$I,K$140)</f>
        <v>0</v>
      </c>
      <c r="L400" s="14">
        <f t="shared" si="65"/>
        <v>0</v>
      </c>
      <c r="M400" s="16">
        <f t="shared" si="62"/>
        <v>0</v>
      </c>
      <c r="N400" s="16">
        <f t="shared" si="63"/>
        <v>0</v>
      </c>
      <c r="O400" s="16">
        <f t="shared" si="64"/>
        <v>0</v>
      </c>
    </row>
    <row r="401" spans="1:15" ht="15" thickBot="1" x14ac:dyDescent="0.4">
      <c r="A401" s="20" t="s">
        <v>820</v>
      </c>
      <c r="B401" s="14">
        <f>SUMIFS('Hub Level'!D:D,'Hub Level'!$A:$A, 'Hub Report'!$A401)</f>
        <v>8</v>
      </c>
      <c r="C401" s="14">
        <f>SUMIFS('Hub Level'!C:C, 'Hub Level'!$A:$A, 'Hub Report'!$A401)</f>
        <v>7</v>
      </c>
      <c r="D401" s="14">
        <f>SUMIFS('Hub Level'!E:E, 'Hub Level'!$A:$A, 'Hub Report'!$A401)</f>
        <v>570</v>
      </c>
      <c r="E401" s="14">
        <f>SUMIFS('Hub Level'!B:B, 'Hub Level'!$A:$A, 'Hub Report'!$A401)</f>
        <v>1736</v>
      </c>
      <c r="F401" s="14">
        <f>SUMIFS('Hub Level'!F:F, 'Hub Level'!$A:$A, 'Hub Report'!$A401)</f>
        <v>2321</v>
      </c>
      <c r="G401" s="15">
        <f t="shared" si="60"/>
        <v>3.4467901766479965E-3</v>
      </c>
      <c r="H401" s="15">
        <f t="shared" si="61"/>
        <v>0.24903059026281776</v>
      </c>
      <c r="I401" s="14">
        <f>COUNTIFS('WM Level'!$D:$D,$A401,'WM Level'!$I:$I,I$140)</f>
        <v>0</v>
      </c>
      <c r="J401" s="14">
        <f>COUNTIFS('WM Level'!$D:$D,$A401,'WM Level'!$I:$I,J$140)</f>
        <v>0</v>
      </c>
      <c r="K401" s="14">
        <f>COUNTIFS('WM Level'!$D:$D,$A401,'WM Level'!$I:$I,K$140)</f>
        <v>0</v>
      </c>
      <c r="L401" s="14">
        <f t="shared" si="65"/>
        <v>0</v>
      </c>
      <c r="M401" s="16">
        <f t="shared" si="62"/>
        <v>0</v>
      </c>
      <c r="N401" s="16">
        <f t="shared" si="63"/>
        <v>0</v>
      </c>
      <c r="O401" s="16">
        <f t="shared" si="64"/>
        <v>0</v>
      </c>
    </row>
    <row r="402" spans="1:15" ht="15" thickBot="1" x14ac:dyDescent="0.4">
      <c r="A402" s="20" t="s">
        <v>826</v>
      </c>
      <c r="B402" s="14">
        <f>SUMIFS('Hub Level'!D:D,'Hub Level'!$A:$A, 'Hub Report'!$A402)</f>
        <v>5</v>
      </c>
      <c r="C402" s="14">
        <f>SUMIFS('Hub Level'!C:C, 'Hub Level'!$A:$A, 'Hub Report'!$A402)</f>
        <v>3</v>
      </c>
      <c r="D402" s="14">
        <f>SUMIFS('Hub Level'!E:E, 'Hub Level'!$A:$A, 'Hub Report'!$A402)</f>
        <v>206</v>
      </c>
      <c r="E402" s="14">
        <f>SUMIFS('Hub Level'!B:B, 'Hub Level'!$A:$A, 'Hub Report'!$A402)</f>
        <v>485</v>
      </c>
      <c r="F402" s="14">
        <f>SUMIFS('Hub Level'!F:F, 'Hub Level'!$A:$A, 'Hub Report'!$A402)</f>
        <v>699</v>
      </c>
      <c r="G402" s="15">
        <f t="shared" si="60"/>
        <v>7.1530758226037196E-3</v>
      </c>
      <c r="H402" s="15">
        <f t="shared" si="61"/>
        <v>0.30185979971387694</v>
      </c>
      <c r="I402" s="14">
        <f>COUNTIFS('WM Level'!$D:$D,$A402,'WM Level'!$I:$I,I$140)</f>
        <v>0</v>
      </c>
      <c r="J402" s="14">
        <f>COUNTIFS('WM Level'!$D:$D,$A402,'WM Level'!$I:$I,J$140)</f>
        <v>0</v>
      </c>
      <c r="K402" s="14">
        <f>COUNTIFS('WM Level'!$D:$D,$A402,'WM Level'!$I:$I,K$140)</f>
        <v>0</v>
      </c>
      <c r="L402" s="14">
        <f t="shared" si="65"/>
        <v>0</v>
      </c>
      <c r="M402" s="16">
        <f t="shared" si="62"/>
        <v>0</v>
      </c>
      <c r="N402" s="16">
        <f t="shared" si="63"/>
        <v>0</v>
      </c>
      <c r="O402" s="16">
        <f t="shared" si="64"/>
        <v>0</v>
      </c>
    </row>
    <row r="403" spans="1:15" ht="15" thickBot="1" x14ac:dyDescent="0.4">
      <c r="A403" s="20" t="s">
        <v>828</v>
      </c>
      <c r="B403" s="14">
        <f>SUMIFS('Hub Level'!D:D,'Hub Level'!$A:$A, 'Hub Report'!$A403)</f>
        <v>21</v>
      </c>
      <c r="C403" s="14">
        <f>SUMIFS('Hub Level'!C:C, 'Hub Level'!$A:$A, 'Hub Report'!$A403)</f>
        <v>15</v>
      </c>
      <c r="D403" s="14">
        <f>SUMIFS('Hub Level'!E:E, 'Hub Level'!$A:$A, 'Hub Report'!$A403)</f>
        <v>817</v>
      </c>
      <c r="E403" s="14">
        <f>SUMIFS('Hub Level'!B:B, 'Hub Level'!$A:$A, 'Hub Report'!$A403)</f>
        <v>2153</v>
      </c>
      <c r="F403" s="14">
        <f>SUMIFS('Hub Level'!F:F, 'Hub Level'!$A:$A, 'Hub Report'!$A403)</f>
        <v>3006</v>
      </c>
      <c r="G403" s="15">
        <f t="shared" si="60"/>
        <v>6.9860279441117763E-3</v>
      </c>
      <c r="H403" s="15">
        <f t="shared" si="61"/>
        <v>0.27877578176979373</v>
      </c>
      <c r="I403" s="14">
        <f>COUNTIFS('WM Level'!$D:$D,$A403,'WM Level'!$I:$I,I$140)</f>
        <v>0</v>
      </c>
      <c r="J403" s="14">
        <f>COUNTIFS('WM Level'!$D:$D,$A403,'WM Level'!$I:$I,J$140)</f>
        <v>0</v>
      </c>
      <c r="K403" s="14">
        <f>COUNTIFS('WM Level'!$D:$D,$A403,'WM Level'!$I:$I,K$140)</f>
        <v>0</v>
      </c>
      <c r="L403" s="14">
        <f t="shared" si="65"/>
        <v>0</v>
      </c>
      <c r="M403" s="16">
        <f t="shared" si="62"/>
        <v>0</v>
      </c>
      <c r="N403" s="16">
        <f t="shared" si="63"/>
        <v>0</v>
      </c>
      <c r="O403" s="16">
        <f t="shared" si="64"/>
        <v>0</v>
      </c>
    </row>
    <row r="404" spans="1:15" ht="15" thickBot="1" x14ac:dyDescent="0.4">
      <c r="A404" s="20" t="s">
        <v>829</v>
      </c>
      <c r="B404" s="14">
        <f>SUMIFS('Hub Level'!D:D,'Hub Level'!$A:$A, 'Hub Report'!$A404)</f>
        <v>12</v>
      </c>
      <c r="C404" s="14">
        <f>SUMIFS('Hub Level'!C:C, 'Hub Level'!$A:$A, 'Hub Report'!$A404)</f>
        <v>19</v>
      </c>
      <c r="D404" s="14">
        <f>SUMIFS('Hub Level'!E:E, 'Hub Level'!$A:$A, 'Hub Report'!$A404)</f>
        <v>1358</v>
      </c>
      <c r="E404" s="14">
        <f>SUMIFS('Hub Level'!B:B, 'Hub Level'!$A:$A, 'Hub Report'!$A404)</f>
        <v>1838</v>
      </c>
      <c r="F404" s="14">
        <f>SUMIFS('Hub Level'!F:F, 'Hub Level'!$A:$A, 'Hub Report'!$A404)</f>
        <v>3227</v>
      </c>
      <c r="G404" s="15">
        <f t="shared" si="60"/>
        <v>3.7186241090796405E-3</v>
      </c>
      <c r="H404" s="15">
        <f t="shared" si="61"/>
        <v>0.42454291911992564</v>
      </c>
      <c r="I404" s="14">
        <f>COUNTIFS('WM Level'!$D:$D,$A404,'WM Level'!$I:$I,I$140)</f>
        <v>0</v>
      </c>
      <c r="J404" s="14">
        <f>COUNTIFS('WM Level'!$D:$D,$A404,'WM Level'!$I:$I,J$140)</f>
        <v>0</v>
      </c>
      <c r="K404" s="14">
        <f>COUNTIFS('WM Level'!$D:$D,$A404,'WM Level'!$I:$I,K$140)</f>
        <v>0</v>
      </c>
      <c r="L404" s="14">
        <f t="shared" si="65"/>
        <v>0</v>
      </c>
      <c r="M404" s="16">
        <f t="shared" si="62"/>
        <v>0</v>
      </c>
      <c r="N404" s="16">
        <f t="shared" si="63"/>
        <v>0</v>
      </c>
      <c r="O404" s="16">
        <f t="shared" si="64"/>
        <v>0</v>
      </c>
    </row>
    <row r="405" spans="1:15" ht="15" thickBot="1" x14ac:dyDescent="0.4">
      <c r="A405" s="20" t="s">
        <v>831</v>
      </c>
      <c r="B405" s="14">
        <f>SUMIFS('Hub Level'!D:D,'Hub Level'!$A:$A, 'Hub Report'!$A405)</f>
        <v>17</v>
      </c>
      <c r="C405" s="14">
        <f>SUMIFS('Hub Level'!C:C, 'Hub Level'!$A:$A, 'Hub Report'!$A405)</f>
        <v>4</v>
      </c>
      <c r="D405" s="14">
        <f>SUMIFS('Hub Level'!E:E, 'Hub Level'!$A:$A, 'Hub Report'!$A405)</f>
        <v>448</v>
      </c>
      <c r="E405" s="14">
        <f>SUMIFS('Hub Level'!B:B, 'Hub Level'!$A:$A, 'Hub Report'!$A405)</f>
        <v>1318</v>
      </c>
      <c r="F405" s="14">
        <f>SUMIFS('Hub Level'!F:F, 'Hub Level'!$A:$A, 'Hub Report'!$A405)</f>
        <v>1787</v>
      </c>
      <c r="G405" s="15">
        <f t="shared" si="60"/>
        <v>9.5131505316172361E-3</v>
      </c>
      <c r="H405" s="15">
        <f t="shared" si="61"/>
        <v>0.26021264689423618</v>
      </c>
      <c r="I405" s="14">
        <f>COUNTIFS('WM Level'!$D:$D,$A405,'WM Level'!$I:$I,I$140)</f>
        <v>0</v>
      </c>
      <c r="J405" s="14">
        <f>COUNTIFS('WM Level'!$D:$D,$A405,'WM Level'!$I:$I,J$140)</f>
        <v>0</v>
      </c>
      <c r="K405" s="14">
        <f>COUNTIFS('WM Level'!$D:$D,$A405,'WM Level'!$I:$I,K$140)</f>
        <v>0</v>
      </c>
      <c r="L405" s="14">
        <f t="shared" si="65"/>
        <v>0</v>
      </c>
      <c r="M405" s="16">
        <f t="shared" si="62"/>
        <v>0</v>
      </c>
      <c r="N405" s="16">
        <f t="shared" si="63"/>
        <v>0</v>
      </c>
      <c r="O405" s="16">
        <f t="shared" si="64"/>
        <v>0</v>
      </c>
    </row>
    <row r="406" spans="1:15" ht="15" thickBot="1" x14ac:dyDescent="0.4">
      <c r="A406" s="20" t="s">
        <v>832</v>
      </c>
      <c r="B406" s="14">
        <f>SUMIFS('Hub Level'!D:D,'Hub Level'!$A:$A, 'Hub Report'!$A406)</f>
        <v>10</v>
      </c>
      <c r="C406" s="14">
        <f>SUMIFS('Hub Level'!C:C, 'Hub Level'!$A:$A, 'Hub Report'!$A406)</f>
        <v>2</v>
      </c>
      <c r="D406" s="14">
        <f>SUMIFS('Hub Level'!E:E, 'Hub Level'!$A:$A, 'Hub Report'!$A406)</f>
        <v>350</v>
      </c>
      <c r="E406" s="14">
        <f>SUMIFS('Hub Level'!B:B, 'Hub Level'!$A:$A, 'Hub Report'!$A406)</f>
        <v>763</v>
      </c>
      <c r="F406" s="14">
        <f>SUMIFS('Hub Level'!F:F, 'Hub Level'!$A:$A, 'Hub Report'!$A406)</f>
        <v>1125</v>
      </c>
      <c r="G406" s="15">
        <f t="shared" si="60"/>
        <v>8.8888888888888889E-3</v>
      </c>
      <c r="H406" s="15">
        <f t="shared" si="61"/>
        <v>0.32</v>
      </c>
      <c r="I406" s="14">
        <f>COUNTIFS('WM Level'!$D:$D,$A406,'WM Level'!$I:$I,I$140)</f>
        <v>0</v>
      </c>
      <c r="J406" s="14">
        <f>COUNTIFS('WM Level'!$D:$D,$A406,'WM Level'!$I:$I,J$140)</f>
        <v>0</v>
      </c>
      <c r="K406" s="14">
        <f>COUNTIFS('WM Level'!$D:$D,$A406,'WM Level'!$I:$I,K$140)</f>
        <v>0</v>
      </c>
      <c r="L406" s="14">
        <f t="shared" si="65"/>
        <v>0</v>
      </c>
      <c r="M406" s="16">
        <f t="shared" si="62"/>
        <v>0</v>
      </c>
      <c r="N406" s="16">
        <f t="shared" si="63"/>
        <v>0</v>
      </c>
      <c r="O406" s="16">
        <f t="shared" si="64"/>
        <v>0</v>
      </c>
    </row>
    <row r="407" spans="1:15" ht="15" thickBot="1" x14ac:dyDescent="0.4">
      <c r="A407" s="20" t="s">
        <v>833</v>
      </c>
      <c r="B407" s="14">
        <f>SUMIFS('Hub Level'!D:D,'Hub Level'!$A:$A, 'Hub Report'!$A407)</f>
        <v>30</v>
      </c>
      <c r="C407" s="14">
        <f>SUMIFS('Hub Level'!C:C, 'Hub Level'!$A:$A, 'Hub Report'!$A407)</f>
        <v>23</v>
      </c>
      <c r="D407" s="14">
        <f>SUMIFS('Hub Level'!E:E, 'Hub Level'!$A:$A, 'Hub Report'!$A407)</f>
        <v>910</v>
      </c>
      <c r="E407" s="14">
        <f>SUMIFS('Hub Level'!B:B, 'Hub Level'!$A:$A, 'Hub Report'!$A407)</f>
        <v>2016</v>
      </c>
      <c r="F407" s="14">
        <f>SUMIFS('Hub Level'!F:F, 'Hub Level'!$A:$A, 'Hub Report'!$A407)</f>
        <v>2979</v>
      </c>
      <c r="G407" s="15">
        <f t="shared" si="60"/>
        <v>1.0070493454179255E-2</v>
      </c>
      <c r="H407" s="15">
        <f t="shared" si="61"/>
        <v>0.31554212823094996</v>
      </c>
      <c r="I407" s="14">
        <f>COUNTIFS('WM Level'!$D:$D,$A407,'WM Level'!$I:$I,I$140)</f>
        <v>0</v>
      </c>
      <c r="J407" s="14">
        <f>COUNTIFS('WM Level'!$D:$D,$A407,'WM Level'!$I:$I,J$140)</f>
        <v>0</v>
      </c>
      <c r="K407" s="14">
        <f>COUNTIFS('WM Level'!$D:$D,$A407,'WM Level'!$I:$I,K$140)</f>
        <v>0</v>
      </c>
      <c r="L407" s="14">
        <f t="shared" si="65"/>
        <v>0</v>
      </c>
      <c r="M407" s="16">
        <f t="shared" si="62"/>
        <v>0</v>
      </c>
      <c r="N407" s="16">
        <f t="shared" si="63"/>
        <v>0</v>
      </c>
      <c r="O407" s="16">
        <f t="shared" si="64"/>
        <v>0</v>
      </c>
    </row>
    <row r="408" spans="1:15" ht="15" thickBot="1" x14ac:dyDescent="0.4">
      <c r="A408" s="20" t="s">
        <v>837</v>
      </c>
      <c r="B408" s="14">
        <f>SUMIFS('Hub Level'!D:D,'Hub Level'!$A:$A, 'Hub Report'!$A408)</f>
        <v>6</v>
      </c>
      <c r="C408" s="14">
        <f>SUMIFS('Hub Level'!C:C, 'Hub Level'!$A:$A, 'Hub Report'!$A408)</f>
        <v>6</v>
      </c>
      <c r="D408" s="14">
        <f>SUMIFS('Hub Level'!E:E, 'Hub Level'!$A:$A, 'Hub Report'!$A408)</f>
        <v>457</v>
      </c>
      <c r="E408" s="14">
        <f>SUMIFS('Hub Level'!B:B, 'Hub Level'!$A:$A, 'Hub Report'!$A408)</f>
        <v>1667</v>
      </c>
      <c r="F408" s="14">
        <f>SUMIFS('Hub Level'!F:F, 'Hub Level'!$A:$A, 'Hub Report'!$A408)</f>
        <v>2136</v>
      </c>
      <c r="G408" s="15">
        <f t="shared" si="60"/>
        <v>2.8089887640449437E-3</v>
      </c>
      <c r="H408" s="15">
        <f t="shared" si="61"/>
        <v>0.21676029962546817</v>
      </c>
      <c r="I408" s="14">
        <f>COUNTIFS('WM Level'!$D:$D,$A408,'WM Level'!$I:$I,I$140)</f>
        <v>0</v>
      </c>
      <c r="J408" s="14">
        <f>COUNTIFS('WM Level'!$D:$D,$A408,'WM Level'!$I:$I,J$140)</f>
        <v>0</v>
      </c>
      <c r="K408" s="14">
        <f>COUNTIFS('WM Level'!$D:$D,$A408,'WM Level'!$I:$I,K$140)</f>
        <v>0</v>
      </c>
      <c r="L408" s="14">
        <f t="shared" si="65"/>
        <v>0</v>
      </c>
      <c r="M408" s="16">
        <f t="shared" si="62"/>
        <v>0</v>
      </c>
      <c r="N408" s="16">
        <f t="shared" si="63"/>
        <v>0</v>
      </c>
      <c r="O408" s="16">
        <f t="shared" si="64"/>
        <v>0</v>
      </c>
    </row>
    <row r="409" spans="1:15" ht="15" thickBot="1" x14ac:dyDescent="0.4">
      <c r="A409" s="20" t="s">
        <v>839</v>
      </c>
      <c r="B409" s="14">
        <f>SUMIFS('Hub Level'!D:D,'Hub Level'!$A:$A, 'Hub Report'!$A409)</f>
        <v>20</v>
      </c>
      <c r="C409" s="14">
        <f>SUMIFS('Hub Level'!C:C, 'Hub Level'!$A:$A, 'Hub Report'!$A409)</f>
        <v>6</v>
      </c>
      <c r="D409" s="14">
        <f>SUMIFS('Hub Level'!E:E, 'Hub Level'!$A:$A, 'Hub Report'!$A409)</f>
        <v>335</v>
      </c>
      <c r="E409" s="14">
        <f>SUMIFS('Hub Level'!B:B, 'Hub Level'!$A:$A, 'Hub Report'!$A409)</f>
        <v>609</v>
      </c>
      <c r="F409" s="14">
        <f>SUMIFS('Hub Level'!F:F, 'Hub Level'!$A:$A, 'Hub Report'!$A409)</f>
        <v>970</v>
      </c>
      <c r="G409" s="15">
        <f t="shared" si="60"/>
        <v>2.0618556701030927E-2</v>
      </c>
      <c r="H409" s="15">
        <f t="shared" si="61"/>
        <v>0.36597938144329895</v>
      </c>
      <c r="I409" s="14">
        <f>COUNTIFS('WM Level'!$D:$D,$A409,'WM Level'!$I:$I,I$140)</f>
        <v>0</v>
      </c>
      <c r="J409" s="14">
        <f>COUNTIFS('WM Level'!$D:$D,$A409,'WM Level'!$I:$I,J$140)</f>
        <v>0</v>
      </c>
      <c r="K409" s="14">
        <f>COUNTIFS('WM Level'!$D:$D,$A409,'WM Level'!$I:$I,K$140)</f>
        <v>0</v>
      </c>
      <c r="L409" s="14">
        <f t="shared" si="65"/>
        <v>0</v>
      </c>
      <c r="M409" s="16">
        <f t="shared" si="62"/>
        <v>0</v>
      </c>
      <c r="N409" s="16">
        <f t="shared" si="63"/>
        <v>0</v>
      </c>
      <c r="O409" s="16">
        <f t="shared" si="64"/>
        <v>0</v>
      </c>
    </row>
    <row r="410" spans="1:15" ht="15" thickBot="1" x14ac:dyDescent="0.4">
      <c r="A410" s="20" t="s">
        <v>840</v>
      </c>
      <c r="B410" s="14">
        <f>SUMIFS('Hub Level'!D:D,'Hub Level'!$A:$A, 'Hub Report'!$A410)</f>
        <v>13</v>
      </c>
      <c r="C410" s="14">
        <f>SUMIFS('Hub Level'!C:C, 'Hub Level'!$A:$A, 'Hub Report'!$A410)</f>
        <v>3</v>
      </c>
      <c r="D410" s="14">
        <f>SUMIFS('Hub Level'!E:E, 'Hub Level'!$A:$A, 'Hub Report'!$A410)</f>
        <v>919</v>
      </c>
      <c r="E410" s="14">
        <f>SUMIFS('Hub Level'!B:B, 'Hub Level'!$A:$A, 'Hub Report'!$A410)</f>
        <v>1807</v>
      </c>
      <c r="F410" s="14">
        <f>SUMIFS('Hub Level'!F:F, 'Hub Level'!$A:$A, 'Hub Report'!$A410)</f>
        <v>2742</v>
      </c>
      <c r="G410" s="15">
        <f t="shared" si="60"/>
        <v>4.7410649161196208E-3</v>
      </c>
      <c r="H410" s="15">
        <f t="shared" si="61"/>
        <v>0.3398978847556528</v>
      </c>
      <c r="I410" s="14">
        <f>COUNTIFS('WM Level'!$D:$D,$A410,'WM Level'!$I:$I,I$140)</f>
        <v>0</v>
      </c>
      <c r="J410" s="14">
        <f>COUNTIFS('WM Level'!$D:$D,$A410,'WM Level'!$I:$I,J$140)</f>
        <v>0</v>
      </c>
      <c r="K410" s="14">
        <f>COUNTIFS('WM Level'!$D:$D,$A410,'WM Level'!$I:$I,K$140)</f>
        <v>0</v>
      </c>
      <c r="L410" s="14">
        <f t="shared" si="65"/>
        <v>0</v>
      </c>
      <c r="M410" s="16">
        <f t="shared" si="62"/>
        <v>0</v>
      </c>
      <c r="N410" s="16">
        <f t="shared" si="63"/>
        <v>0</v>
      </c>
      <c r="O410" s="16">
        <f t="shared" si="64"/>
        <v>0</v>
      </c>
    </row>
    <row r="411" spans="1:15" ht="15" thickBot="1" x14ac:dyDescent="0.4">
      <c r="A411" s="20" t="s">
        <v>1185</v>
      </c>
      <c r="B411" s="14">
        <f>SUMIFS('Hub Level'!D:D,'Hub Level'!$A:$A, 'Hub Report'!$A411)</f>
        <v>1</v>
      </c>
      <c r="C411" s="14">
        <f>SUMIFS('Hub Level'!C:C, 'Hub Level'!$A:$A, 'Hub Report'!$A411)</f>
        <v>8</v>
      </c>
      <c r="D411" s="14">
        <f>SUMIFS('Hub Level'!E:E, 'Hub Level'!$A:$A, 'Hub Report'!$A411)</f>
        <v>415</v>
      </c>
      <c r="E411" s="14">
        <f>SUMIFS('Hub Level'!B:B, 'Hub Level'!$A:$A, 'Hub Report'!$A411)</f>
        <v>1395</v>
      </c>
      <c r="F411" s="14">
        <f>SUMIFS('Hub Level'!F:F, 'Hub Level'!$A:$A, 'Hub Report'!$A411)</f>
        <v>1819</v>
      </c>
      <c r="G411" s="15">
        <f t="shared" si="60"/>
        <v>5.4975261132490382E-4</v>
      </c>
      <c r="H411" s="15">
        <f t="shared" si="61"/>
        <v>0.22869708631115998</v>
      </c>
      <c r="I411" s="14">
        <f>COUNTIFS('WM Level'!$D:$D,$A411,'WM Level'!$I:$I,I$140)</f>
        <v>0</v>
      </c>
      <c r="J411" s="14">
        <f>COUNTIFS('WM Level'!$D:$D,$A411,'WM Level'!$I:$I,J$140)</f>
        <v>0</v>
      </c>
      <c r="K411" s="14">
        <f>COUNTIFS('WM Level'!$D:$D,$A411,'WM Level'!$I:$I,K$140)</f>
        <v>0</v>
      </c>
      <c r="L411" s="14">
        <f t="shared" si="65"/>
        <v>0</v>
      </c>
      <c r="M411" s="16">
        <f t="shared" si="62"/>
        <v>0</v>
      </c>
      <c r="N411" s="16">
        <f t="shared" si="63"/>
        <v>0</v>
      </c>
      <c r="O411" s="16">
        <f t="shared" si="64"/>
        <v>0</v>
      </c>
    </row>
    <row r="412" spans="1:15" ht="15" thickBot="1" x14ac:dyDescent="0.4">
      <c r="A412" s="20" t="s">
        <v>845</v>
      </c>
      <c r="B412" s="14">
        <f>SUMIFS('Hub Level'!D:D,'Hub Level'!$A:$A, 'Hub Report'!$A412)</f>
        <v>38</v>
      </c>
      <c r="C412" s="14">
        <f>SUMIFS('Hub Level'!C:C, 'Hub Level'!$A:$A, 'Hub Report'!$A412)</f>
        <v>18</v>
      </c>
      <c r="D412" s="14">
        <f>SUMIFS('Hub Level'!E:E, 'Hub Level'!$A:$A, 'Hub Report'!$A412)</f>
        <v>1505</v>
      </c>
      <c r="E412" s="14">
        <f>SUMIFS('Hub Level'!B:B, 'Hub Level'!$A:$A, 'Hub Report'!$A412)</f>
        <v>1587</v>
      </c>
      <c r="F412" s="14">
        <f>SUMIFS('Hub Level'!F:F, 'Hub Level'!$A:$A, 'Hub Report'!$A412)</f>
        <v>3148</v>
      </c>
      <c r="G412" s="15">
        <f t="shared" si="60"/>
        <v>1.207115628970775E-2</v>
      </c>
      <c r="H412" s="15">
        <f t="shared" si="61"/>
        <v>0.49015247776365944</v>
      </c>
      <c r="I412" s="14">
        <f>COUNTIFS('WM Level'!$D:$D,$A412,'WM Level'!$I:$I,I$140)</f>
        <v>0</v>
      </c>
      <c r="J412" s="14">
        <f>COUNTIFS('WM Level'!$D:$D,$A412,'WM Level'!$I:$I,J$140)</f>
        <v>0</v>
      </c>
      <c r="K412" s="14">
        <f>COUNTIFS('WM Level'!$D:$D,$A412,'WM Level'!$I:$I,K$140)</f>
        <v>0</v>
      </c>
      <c r="L412" s="14">
        <f t="shared" si="65"/>
        <v>0</v>
      </c>
      <c r="M412" s="16">
        <f t="shared" si="62"/>
        <v>0</v>
      </c>
      <c r="N412" s="16">
        <f t="shared" si="63"/>
        <v>0</v>
      </c>
      <c r="O412" s="16">
        <f t="shared" si="64"/>
        <v>0</v>
      </c>
    </row>
    <row r="413" spans="1:15" ht="15" thickBot="1" x14ac:dyDescent="0.4">
      <c r="A413" s="20" t="s">
        <v>846</v>
      </c>
      <c r="B413" s="14">
        <f>SUMIFS('Hub Level'!D:D,'Hub Level'!$A:$A, 'Hub Report'!$A413)</f>
        <v>21</v>
      </c>
      <c r="C413" s="14">
        <f>SUMIFS('Hub Level'!C:C, 'Hub Level'!$A:$A, 'Hub Report'!$A413)</f>
        <v>13</v>
      </c>
      <c r="D413" s="14">
        <f>SUMIFS('Hub Level'!E:E, 'Hub Level'!$A:$A, 'Hub Report'!$A413)</f>
        <v>1306</v>
      </c>
      <c r="E413" s="14">
        <f>SUMIFS('Hub Level'!B:B, 'Hub Level'!$A:$A, 'Hub Report'!$A413)</f>
        <v>1149</v>
      </c>
      <c r="F413" s="14">
        <f>SUMIFS('Hub Level'!F:F, 'Hub Level'!$A:$A, 'Hub Report'!$A413)</f>
        <v>2489</v>
      </c>
      <c r="G413" s="15">
        <f t="shared" si="60"/>
        <v>8.4371233427079154E-3</v>
      </c>
      <c r="H413" s="15">
        <f t="shared" si="61"/>
        <v>0.53314584170349533</v>
      </c>
      <c r="I413" s="14">
        <f>COUNTIFS('WM Level'!$D:$D,$A413,'WM Level'!$I:$I,I$140)</f>
        <v>0</v>
      </c>
      <c r="J413" s="14">
        <f>COUNTIFS('WM Level'!$D:$D,$A413,'WM Level'!$I:$I,J$140)</f>
        <v>0</v>
      </c>
      <c r="K413" s="14">
        <f>COUNTIFS('WM Level'!$D:$D,$A413,'WM Level'!$I:$I,K$140)</f>
        <v>0</v>
      </c>
      <c r="L413" s="14">
        <f t="shared" si="65"/>
        <v>0</v>
      </c>
      <c r="M413" s="16">
        <f t="shared" si="62"/>
        <v>0</v>
      </c>
      <c r="N413" s="16">
        <f t="shared" si="63"/>
        <v>0</v>
      </c>
      <c r="O413" s="16">
        <f t="shared" si="64"/>
        <v>0</v>
      </c>
    </row>
    <row r="414" spans="1:15" ht="15" thickBot="1" x14ac:dyDescent="0.4">
      <c r="A414" s="20" t="s">
        <v>848</v>
      </c>
      <c r="B414" s="14">
        <f>SUMIFS('Hub Level'!D:D,'Hub Level'!$A:$A, 'Hub Report'!$A414)</f>
        <v>0</v>
      </c>
      <c r="C414" s="14">
        <f>SUMIFS('Hub Level'!C:C, 'Hub Level'!$A:$A, 'Hub Report'!$A414)</f>
        <v>0</v>
      </c>
      <c r="D414" s="14">
        <f>SUMIFS('Hub Level'!E:E, 'Hub Level'!$A:$A, 'Hub Report'!$A414)</f>
        <v>3</v>
      </c>
      <c r="E414" s="14">
        <f>SUMIFS('Hub Level'!B:B, 'Hub Level'!$A:$A, 'Hub Report'!$A414)</f>
        <v>0</v>
      </c>
      <c r="F414" s="14">
        <f>SUMIFS('Hub Level'!F:F, 'Hub Level'!$A:$A, 'Hub Report'!$A414)</f>
        <v>3</v>
      </c>
      <c r="G414" s="15">
        <f t="shared" si="60"/>
        <v>0</v>
      </c>
      <c r="H414" s="15">
        <f t="shared" si="61"/>
        <v>1</v>
      </c>
      <c r="I414" s="14">
        <f>COUNTIFS('WM Level'!$D:$D,$A414,'WM Level'!$I:$I,I$140)</f>
        <v>0</v>
      </c>
      <c r="J414" s="14">
        <f>COUNTIFS('WM Level'!$D:$D,$A414,'WM Level'!$I:$I,J$140)</f>
        <v>0</v>
      </c>
      <c r="K414" s="14">
        <f>COUNTIFS('WM Level'!$D:$D,$A414,'WM Level'!$I:$I,K$140)</f>
        <v>0</v>
      </c>
      <c r="L414" s="14">
        <f t="shared" si="65"/>
        <v>0</v>
      </c>
      <c r="M414" s="16">
        <f t="shared" si="62"/>
        <v>0</v>
      </c>
      <c r="N414" s="16">
        <f t="shared" si="63"/>
        <v>0</v>
      </c>
      <c r="O414" s="16">
        <f t="shared" si="64"/>
        <v>0</v>
      </c>
    </row>
    <row r="415" spans="1:15" ht="15" thickBot="1" x14ac:dyDescent="0.4">
      <c r="A415" s="20" t="s">
        <v>851</v>
      </c>
      <c r="B415" s="14">
        <f>SUMIFS('Hub Level'!D:D,'Hub Level'!$A:$A, 'Hub Report'!$A415)</f>
        <v>24</v>
      </c>
      <c r="C415" s="14">
        <f>SUMIFS('Hub Level'!C:C, 'Hub Level'!$A:$A, 'Hub Report'!$A415)</f>
        <v>12</v>
      </c>
      <c r="D415" s="14">
        <f>SUMIFS('Hub Level'!E:E, 'Hub Level'!$A:$A, 'Hub Report'!$A415)</f>
        <v>664</v>
      </c>
      <c r="E415" s="14">
        <f>SUMIFS('Hub Level'!B:B, 'Hub Level'!$A:$A, 'Hub Report'!$A415)</f>
        <v>1379</v>
      </c>
      <c r="F415" s="14">
        <f>SUMIFS('Hub Level'!F:F, 'Hub Level'!$A:$A, 'Hub Report'!$A415)</f>
        <v>2079</v>
      </c>
      <c r="G415" s="15">
        <f t="shared" si="60"/>
        <v>1.1544011544011544E-2</v>
      </c>
      <c r="H415" s="15">
        <f t="shared" si="61"/>
        <v>0.3309283309283309</v>
      </c>
      <c r="I415" s="14">
        <f>COUNTIFS('WM Level'!$D:$D,$A415,'WM Level'!$I:$I,I$140)</f>
        <v>0</v>
      </c>
      <c r="J415" s="14">
        <f>COUNTIFS('WM Level'!$D:$D,$A415,'WM Level'!$I:$I,J$140)</f>
        <v>0</v>
      </c>
      <c r="K415" s="14">
        <f>COUNTIFS('WM Level'!$D:$D,$A415,'WM Level'!$I:$I,K$140)</f>
        <v>0</v>
      </c>
      <c r="L415" s="14">
        <f t="shared" si="65"/>
        <v>0</v>
      </c>
      <c r="M415" s="16">
        <f t="shared" si="62"/>
        <v>0</v>
      </c>
      <c r="N415" s="16">
        <f t="shared" si="63"/>
        <v>0</v>
      </c>
      <c r="O415" s="16">
        <f t="shared" si="64"/>
        <v>0</v>
      </c>
    </row>
    <row r="416" spans="1:15" ht="15" thickBot="1" x14ac:dyDescent="0.4">
      <c r="A416" s="20" t="s">
        <v>852</v>
      </c>
      <c r="B416" s="14">
        <f>SUMIFS('Hub Level'!D:D,'Hub Level'!$A:$A, 'Hub Report'!$A416)</f>
        <v>9</v>
      </c>
      <c r="C416" s="14">
        <f>SUMIFS('Hub Level'!C:C, 'Hub Level'!$A:$A, 'Hub Report'!$A416)</f>
        <v>10</v>
      </c>
      <c r="D416" s="14">
        <f>SUMIFS('Hub Level'!E:E, 'Hub Level'!$A:$A, 'Hub Report'!$A416)</f>
        <v>1051</v>
      </c>
      <c r="E416" s="14">
        <f>SUMIFS('Hub Level'!B:B, 'Hub Level'!$A:$A, 'Hub Report'!$A416)</f>
        <v>2096</v>
      </c>
      <c r="F416" s="14">
        <f>SUMIFS('Hub Level'!F:F, 'Hub Level'!$A:$A, 'Hub Report'!$A416)</f>
        <v>3166</v>
      </c>
      <c r="G416" s="15">
        <f t="shared" si="60"/>
        <v>2.8427037271004422E-3</v>
      </c>
      <c r="H416" s="15">
        <f t="shared" si="61"/>
        <v>0.33480732785849654</v>
      </c>
      <c r="I416" s="14">
        <f>COUNTIFS('WM Level'!$D:$D,$A416,'WM Level'!$I:$I,I$140)</f>
        <v>0</v>
      </c>
      <c r="J416" s="14">
        <f>COUNTIFS('WM Level'!$D:$D,$A416,'WM Level'!$I:$I,J$140)</f>
        <v>0</v>
      </c>
      <c r="K416" s="14">
        <f>COUNTIFS('WM Level'!$D:$D,$A416,'WM Level'!$I:$I,K$140)</f>
        <v>0</v>
      </c>
      <c r="L416" s="14">
        <f t="shared" si="65"/>
        <v>0</v>
      </c>
      <c r="M416" s="16">
        <f t="shared" si="62"/>
        <v>0</v>
      </c>
      <c r="N416" s="16">
        <f t="shared" si="63"/>
        <v>0</v>
      </c>
      <c r="O416" s="16">
        <f t="shared" si="64"/>
        <v>0</v>
      </c>
    </row>
    <row r="417" spans="1:15" ht="15" thickBot="1" x14ac:dyDescent="0.4">
      <c r="A417" s="20" t="s">
        <v>854</v>
      </c>
      <c r="B417" s="14">
        <f>SUMIFS('Hub Level'!D:D,'Hub Level'!$A:$A, 'Hub Report'!$A417)</f>
        <v>17</v>
      </c>
      <c r="C417" s="14">
        <f>SUMIFS('Hub Level'!C:C, 'Hub Level'!$A:$A, 'Hub Report'!$A417)</f>
        <v>12</v>
      </c>
      <c r="D417" s="14">
        <f>SUMIFS('Hub Level'!E:E, 'Hub Level'!$A:$A, 'Hub Report'!$A417)</f>
        <v>831</v>
      </c>
      <c r="E417" s="14">
        <f>SUMIFS('Hub Level'!B:B, 'Hub Level'!$A:$A, 'Hub Report'!$A417)</f>
        <v>2530</v>
      </c>
      <c r="F417" s="14">
        <f>SUMIFS('Hub Level'!F:F, 'Hub Level'!$A:$A, 'Hub Report'!$A417)</f>
        <v>3390</v>
      </c>
      <c r="G417" s="15">
        <f t="shared" si="60"/>
        <v>5.0147492625368731E-3</v>
      </c>
      <c r="H417" s="15">
        <f t="shared" si="61"/>
        <v>0.25014749262536873</v>
      </c>
      <c r="I417" s="14">
        <f>COUNTIFS('WM Level'!$D:$D,$A417,'WM Level'!$I:$I,I$140)</f>
        <v>0</v>
      </c>
      <c r="J417" s="14">
        <f>COUNTIFS('WM Level'!$D:$D,$A417,'WM Level'!$I:$I,J$140)</f>
        <v>0</v>
      </c>
      <c r="K417" s="14">
        <f>COUNTIFS('WM Level'!$D:$D,$A417,'WM Level'!$I:$I,K$140)</f>
        <v>0</v>
      </c>
      <c r="L417" s="14">
        <f t="shared" si="65"/>
        <v>0</v>
      </c>
      <c r="M417" s="16">
        <f t="shared" si="62"/>
        <v>0</v>
      </c>
      <c r="N417" s="16">
        <f t="shared" si="63"/>
        <v>0</v>
      </c>
      <c r="O417" s="16">
        <f t="shared" si="64"/>
        <v>0</v>
      </c>
    </row>
    <row r="418" spans="1:15" ht="15" thickBot="1" x14ac:dyDescent="0.4">
      <c r="A418" s="20" t="s">
        <v>855</v>
      </c>
      <c r="B418" s="14">
        <f>SUMIFS('Hub Level'!D:D,'Hub Level'!$A:$A, 'Hub Report'!$A418)</f>
        <v>7</v>
      </c>
      <c r="C418" s="14">
        <f>SUMIFS('Hub Level'!C:C, 'Hub Level'!$A:$A, 'Hub Report'!$A418)</f>
        <v>11</v>
      </c>
      <c r="D418" s="14">
        <f>SUMIFS('Hub Level'!E:E, 'Hub Level'!$A:$A, 'Hub Report'!$A418)</f>
        <v>2126</v>
      </c>
      <c r="E418" s="14">
        <f>SUMIFS('Hub Level'!B:B, 'Hub Level'!$A:$A, 'Hub Report'!$A418)</f>
        <v>4271</v>
      </c>
      <c r="F418" s="14">
        <f>SUMIFS('Hub Level'!F:F, 'Hub Level'!$A:$A, 'Hub Report'!$A418)</f>
        <v>6415</v>
      </c>
      <c r="G418" s="15">
        <f t="shared" si="60"/>
        <v>1.0911925175370225E-3</v>
      </c>
      <c r="H418" s="15">
        <f t="shared" si="61"/>
        <v>0.33250194855806703</v>
      </c>
      <c r="I418" s="14">
        <f>COUNTIFS('WM Level'!$D:$D,$A418,'WM Level'!$I:$I,I$140)</f>
        <v>0</v>
      </c>
      <c r="J418" s="14">
        <f>COUNTIFS('WM Level'!$D:$D,$A418,'WM Level'!$I:$I,J$140)</f>
        <v>0</v>
      </c>
      <c r="K418" s="14">
        <f>COUNTIFS('WM Level'!$D:$D,$A418,'WM Level'!$I:$I,K$140)</f>
        <v>0</v>
      </c>
      <c r="L418" s="14">
        <f t="shared" si="65"/>
        <v>0</v>
      </c>
      <c r="M418" s="16">
        <f t="shared" si="62"/>
        <v>0</v>
      </c>
      <c r="N418" s="16">
        <f t="shared" si="63"/>
        <v>0</v>
      </c>
      <c r="O418" s="16">
        <f t="shared" si="64"/>
        <v>0</v>
      </c>
    </row>
    <row r="419" spans="1:15" ht="15" thickBot="1" x14ac:dyDescent="0.4">
      <c r="A419" s="20" t="s">
        <v>858</v>
      </c>
      <c r="B419" s="14">
        <f>SUMIFS('Hub Level'!D:D,'Hub Level'!$A:$A, 'Hub Report'!$A419)</f>
        <v>47</v>
      </c>
      <c r="C419" s="14">
        <f>SUMIFS('Hub Level'!C:C, 'Hub Level'!$A:$A, 'Hub Report'!$A419)</f>
        <v>16</v>
      </c>
      <c r="D419" s="14">
        <f>SUMIFS('Hub Level'!E:E, 'Hub Level'!$A:$A, 'Hub Report'!$A419)</f>
        <v>850</v>
      </c>
      <c r="E419" s="14">
        <f>SUMIFS('Hub Level'!B:B, 'Hub Level'!$A:$A, 'Hub Report'!$A419)</f>
        <v>1762</v>
      </c>
      <c r="F419" s="14">
        <f>SUMIFS('Hub Level'!F:F, 'Hub Level'!$A:$A, 'Hub Report'!$A419)</f>
        <v>2675</v>
      </c>
      <c r="G419" s="15">
        <f t="shared" si="60"/>
        <v>1.7570093457943924E-2</v>
      </c>
      <c r="H419" s="15">
        <f t="shared" si="61"/>
        <v>0.33532710280373834</v>
      </c>
      <c r="I419" s="14">
        <f>COUNTIFS('WM Level'!$D:$D,$A419,'WM Level'!$I:$I,I$140)</f>
        <v>0</v>
      </c>
      <c r="J419" s="14">
        <f>COUNTIFS('WM Level'!$D:$D,$A419,'WM Level'!$I:$I,J$140)</f>
        <v>0</v>
      </c>
      <c r="K419" s="14">
        <f>COUNTIFS('WM Level'!$D:$D,$A419,'WM Level'!$I:$I,K$140)</f>
        <v>0</v>
      </c>
      <c r="L419" s="14">
        <f t="shared" si="65"/>
        <v>0</v>
      </c>
      <c r="M419" s="16">
        <f t="shared" si="62"/>
        <v>0</v>
      </c>
      <c r="N419" s="16">
        <f t="shared" si="63"/>
        <v>0</v>
      </c>
      <c r="O419" s="16">
        <f t="shared" si="64"/>
        <v>0</v>
      </c>
    </row>
    <row r="420" spans="1:15" ht="15" thickBot="1" x14ac:dyDescent="0.4">
      <c r="A420" s="20" t="s">
        <v>863</v>
      </c>
      <c r="B420" s="14">
        <f>SUMIFS('Hub Level'!D:D,'Hub Level'!$A:$A, 'Hub Report'!$A420)</f>
        <v>17</v>
      </c>
      <c r="C420" s="14">
        <f>SUMIFS('Hub Level'!C:C, 'Hub Level'!$A:$A, 'Hub Report'!$A420)</f>
        <v>6</v>
      </c>
      <c r="D420" s="14">
        <f>SUMIFS('Hub Level'!E:E, 'Hub Level'!$A:$A, 'Hub Report'!$A420)</f>
        <v>678</v>
      </c>
      <c r="E420" s="14">
        <f>SUMIFS('Hub Level'!B:B, 'Hub Level'!$A:$A, 'Hub Report'!$A420)</f>
        <v>857</v>
      </c>
      <c r="F420" s="14">
        <f>SUMIFS('Hub Level'!F:F, 'Hub Level'!$A:$A, 'Hub Report'!$A420)</f>
        <v>1558</v>
      </c>
      <c r="G420" s="15">
        <f t="shared" si="60"/>
        <v>1.0911424903722721E-2</v>
      </c>
      <c r="H420" s="15">
        <f t="shared" si="61"/>
        <v>0.44608472400513477</v>
      </c>
      <c r="I420" s="14">
        <f>COUNTIFS('WM Level'!$D:$D,$A420,'WM Level'!$I:$I,I$140)</f>
        <v>0</v>
      </c>
      <c r="J420" s="14">
        <f>COUNTIFS('WM Level'!$D:$D,$A420,'WM Level'!$I:$I,J$140)</f>
        <v>0</v>
      </c>
      <c r="K420" s="14">
        <f>COUNTIFS('WM Level'!$D:$D,$A420,'WM Level'!$I:$I,K$140)</f>
        <v>0</v>
      </c>
      <c r="L420" s="14">
        <f t="shared" si="65"/>
        <v>0</v>
      </c>
      <c r="M420" s="16">
        <f t="shared" si="62"/>
        <v>0</v>
      </c>
      <c r="N420" s="16">
        <f t="shared" si="63"/>
        <v>0</v>
      </c>
      <c r="O420" s="16">
        <f t="shared" si="64"/>
        <v>0</v>
      </c>
    </row>
    <row r="421" spans="1:15" ht="15" thickBot="1" x14ac:dyDescent="0.4">
      <c r="A421" s="20" t="s">
        <v>865</v>
      </c>
      <c r="B421" s="14">
        <f>SUMIFS('Hub Level'!D:D,'Hub Level'!$A:$A, 'Hub Report'!$A421)</f>
        <v>0</v>
      </c>
      <c r="C421" s="14">
        <f>SUMIFS('Hub Level'!C:C, 'Hub Level'!$A:$A, 'Hub Report'!$A421)</f>
        <v>2</v>
      </c>
      <c r="D421" s="14">
        <f>SUMIFS('Hub Level'!E:E, 'Hub Level'!$A:$A, 'Hub Report'!$A421)</f>
        <v>308</v>
      </c>
      <c r="E421" s="14">
        <f>SUMIFS('Hub Level'!B:B, 'Hub Level'!$A:$A, 'Hub Report'!$A421)</f>
        <v>802</v>
      </c>
      <c r="F421" s="14">
        <f>SUMIFS('Hub Level'!F:F, 'Hub Level'!$A:$A, 'Hub Report'!$A421)</f>
        <v>1112</v>
      </c>
      <c r="G421" s="15">
        <f t="shared" si="60"/>
        <v>0</v>
      </c>
      <c r="H421" s="15">
        <f t="shared" si="61"/>
        <v>0.27697841726618705</v>
      </c>
      <c r="I421" s="14">
        <f>COUNTIFS('WM Level'!$D:$D,$A421,'WM Level'!$I:$I,I$140)</f>
        <v>0</v>
      </c>
      <c r="J421" s="14">
        <f>COUNTIFS('WM Level'!$D:$D,$A421,'WM Level'!$I:$I,J$140)</f>
        <v>0</v>
      </c>
      <c r="K421" s="14">
        <f>COUNTIFS('WM Level'!$D:$D,$A421,'WM Level'!$I:$I,K$140)</f>
        <v>0</v>
      </c>
      <c r="L421" s="14">
        <f t="shared" si="65"/>
        <v>0</v>
      </c>
      <c r="M421" s="16">
        <f t="shared" si="62"/>
        <v>0</v>
      </c>
      <c r="N421" s="16">
        <f t="shared" si="63"/>
        <v>0</v>
      </c>
      <c r="O421" s="16">
        <f t="shared" si="64"/>
        <v>0</v>
      </c>
    </row>
    <row r="422" spans="1:15" ht="15" thickBot="1" x14ac:dyDescent="0.4">
      <c r="A422" s="20" t="s">
        <v>867</v>
      </c>
      <c r="B422" s="14">
        <f>SUMIFS('Hub Level'!D:D,'Hub Level'!$A:$A, 'Hub Report'!$A422)</f>
        <v>0</v>
      </c>
      <c r="C422" s="14">
        <f>SUMIFS('Hub Level'!C:C, 'Hub Level'!$A:$A, 'Hub Report'!$A422)</f>
        <v>0</v>
      </c>
      <c r="D422" s="14">
        <f>SUMIFS('Hub Level'!E:E, 'Hub Level'!$A:$A, 'Hub Report'!$A422)</f>
        <v>12</v>
      </c>
      <c r="E422" s="14">
        <f>SUMIFS('Hub Level'!B:B, 'Hub Level'!$A:$A, 'Hub Report'!$A422)</f>
        <v>1</v>
      </c>
      <c r="F422" s="14">
        <f>SUMIFS('Hub Level'!F:F, 'Hub Level'!$A:$A, 'Hub Report'!$A422)</f>
        <v>13</v>
      </c>
      <c r="G422" s="15">
        <f t="shared" si="60"/>
        <v>0</v>
      </c>
      <c r="H422" s="15">
        <f t="shared" si="61"/>
        <v>0.92307692307692313</v>
      </c>
      <c r="I422" s="14">
        <f>COUNTIFS('WM Level'!$D:$D,$A422,'WM Level'!$I:$I,I$140)</f>
        <v>0</v>
      </c>
      <c r="J422" s="14">
        <f>COUNTIFS('WM Level'!$D:$D,$A422,'WM Level'!$I:$I,J$140)</f>
        <v>0</v>
      </c>
      <c r="K422" s="14">
        <f>COUNTIFS('WM Level'!$D:$D,$A422,'WM Level'!$I:$I,K$140)</f>
        <v>0</v>
      </c>
      <c r="L422" s="14">
        <f t="shared" si="65"/>
        <v>0</v>
      </c>
      <c r="M422" s="16">
        <f t="shared" si="62"/>
        <v>0</v>
      </c>
      <c r="N422" s="16">
        <f t="shared" si="63"/>
        <v>0</v>
      </c>
      <c r="O422" s="16">
        <f t="shared" si="64"/>
        <v>0</v>
      </c>
    </row>
    <row r="423" spans="1:15" ht="15" thickBot="1" x14ac:dyDescent="0.4">
      <c r="A423" s="20" t="s">
        <v>868</v>
      </c>
      <c r="B423" s="14">
        <f>SUMIFS('Hub Level'!D:D,'Hub Level'!$A:$A, 'Hub Report'!$A423)</f>
        <v>26</v>
      </c>
      <c r="C423" s="14">
        <f>SUMIFS('Hub Level'!C:C, 'Hub Level'!$A:$A, 'Hub Report'!$A423)</f>
        <v>3</v>
      </c>
      <c r="D423" s="14">
        <f>SUMIFS('Hub Level'!E:E, 'Hub Level'!$A:$A, 'Hub Report'!$A423)</f>
        <v>1302</v>
      </c>
      <c r="E423" s="14">
        <f>SUMIFS('Hub Level'!B:B, 'Hub Level'!$A:$A, 'Hub Report'!$A423)</f>
        <v>1709</v>
      </c>
      <c r="F423" s="14">
        <f>SUMIFS('Hub Level'!F:F, 'Hub Level'!$A:$A, 'Hub Report'!$A423)</f>
        <v>3040</v>
      </c>
      <c r="G423" s="15">
        <f t="shared" si="60"/>
        <v>8.552631578947369E-3</v>
      </c>
      <c r="H423" s="15">
        <f t="shared" si="61"/>
        <v>0.43684210526315792</v>
      </c>
      <c r="I423" s="14">
        <f>COUNTIFS('WM Level'!$D:$D,$A423,'WM Level'!$I:$I,I$140)</f>
        <v>0</v>
      </c>
      <c r="J423" s="14">
        <f>COUNTIFS('WM Level'!$D:$D,$A423,'WM Level'!$I:$I,J$140)</f>
        <v>0</v>
      </c>
      <c r="K423" s="14">
        <f>COUNTIFS('WM Level'!$D:$D,$A423,'WM Level'!$I:$I,K$140)</f>
        <v>0</v>
      </c>
      <c r="L423" s="14">
        <f t="shared" si="65"/>
        <v>0</v>
      </c>
      <c r="M423" s="16">
        <f t="shared" si="62"/>
        <v>0</v>
      </c>
      <c r="N423" s="16">
        <f t="shared" si="63"/>
        <v>0</v>
      </c>
      <c r="O423" s="16">
        <f t="shared" si="64"/>
        <v>0</v>
      </c>
    </row>
    <row r="424" spans="1:15" ht="15" thickBot="1" x14ac:dyDescent="0.4">
      <c r="A424" s="20" t="s">
        <v>870</v>
      </c>
      <c r="B424" s="14">
        <f>SUMIFS('Hub Level'!D:D,'Hub Level'!$A:$A, 'Hub Report'!$A424)</f>
        <v>5</v>
      </c>
      <c r="C424" s="14">
        <f>SUMIFS('Hub Level'!C:C, 'Hub Level'!$A:$A, 'Hub Report'!$A424)</f>
        <v>1</v>
      </c>
      <c r="D424" s="14">
        <f>SUMIFS('Hub Level'!E:E, 'Hub Level'!$A:$A, 'Hub Report'!$A424)</f>
        <v>567</v>
      </c>
      <c r="E424" s="14">
        <f>SUMIFS('Hub Level'!B:B, 'Hub Level'!$A:$A, 'Hub Report'!$A424)</f>
        <v>986</v>
      </c>
      <c r="F424" s="14">
        <f>SUMIFS('Hub Level'!F:F, 'Hub Level'!$A:$A, 'Hub Report'!$A424)</f>
        <v>1559</v>
      </c>
      <c r="G424" s="15">
        <f t="shared" si="60"/>
        <v>3.207184092366902E-3</v>
      </c>
      <c r="H424" s="15">
        <f t="shared" si="61"/>
        <v>0.36690186016677356</v>
      </c>
      <c r="I424" s="14">
        <f>COUNTIFS('WM Level'!$D:$D,$A424,'WM Level'!$I:$I,I$140)</f>
        <v>0</v>
      </c>
      <c r="J424" s="14">
        <f>COUNTIFS('WM Level'!$D:$D,$A424,'WM Level'!$I:$I,J$140)</f>
        <v>0</v>
      </c>
      <c r="K424" s="14">
        <f>COUNTIFS('WM Level'!$D:$D,$A424,'WM Level'!$I:$I,K$140)</f>
        <v>0</v>
      </c>
      <c r="L424" s="14">
        <f t="shared" si="65"/>
        <v>0</v>
      </c>
      <c r="M424" s="16">
        <f t="shared" si="62"/>
        <v>0</v>
      </c>
      <c r="N424" s="16">
        <f t="shared" si="63"/>
        <v>0</v>
      </c>
      <c r="O424" s="16">
        <f t="shared" si="64"/>
        <v>0</v>
      </c>
    </row>
    <row r="425" spans="1:15" ht="15" thickBot="1" x14ac:dyDescent="0.4">
      <c r="A425" s="20" t="s">
        <v>872</v>
      </c>
      <c r="B425" s="14">
        <f>SUMIFS('Hub Level'!D:D,'Hub Level'!$A:$A, 'Hub Report'!$A425)</f>
        <v>44</v>
      </c>
      <c r="C425" s="14">
        <f>SUMIFS('Hub Level'!C:C, 'Hub Level'!$A:$A, 'Hub Report'!$A425)</f>
        <v>8</v>
      </c>
      <c r="D425" s="14">
        <f>SUMIFS('Hub Level'!E:E, 'Hub Level'!$A:$A, 'Hub Report'!$A425)</f>
        <v>736</v>
      </c>
      <c r="E425" s="14">
        <f>SUMIFS('Hub Level'!B:B, 'Hub Level'!$A:$A, 'Hub Report'!$A425)</f>
        <v>620</v>
      </c>
      <c r="F425" s="14">
        <f>SUMIFS('Hub Level'!F:F, 'Hub Level'!$A:$A, 'Hub Report'!$A425)</f>
        <v>1408</v>
      </c>
      <c r="G425" s="15">
        <f t="shared" si="60"/>
        <v>3.125E-2</v>
      </c>
      <c r="H425" s="15">
        <f t="shared" si="61"/>
        <v>0.55397727272727271</v>
      </c>
      <c r="I425" s="14">
        <f>COUNTIFS('WM Level'!$D:$D,$A425,'WM Level'!$I:$I,I$140)</f>
        <v>0</v>
      </c>
      <c r="J425" s="14">
        <f>COUNTIFS('WM Level'!$D:$D,$A425,'WM Level'!$I:$I,J$140)</f>
        <v>0</v>
      </c>
      <c r="K425" s="14">
        <f>COUNTIFS('WM Level'!$D:$D,$A425,'WM Level'!$I:$I,K$140)</f>
        <v>0</v>
      </c>
      <c r="L425" s="14">
        <f t="shared" si="65"/>
        <v>0</v>
      </c>
      <c r="M425" s="16">
        <f t="shared" si="62"/>
        <v>0</v>
      </c>
      <c r="N425" s="16">
        <f t="shared" si="63"/>
        <v>0</v>
      </c>
      <c r="O425" s="16">
        <f t="shared" si="64"/>
        <v>0</v>
      </c>
    </row>
    <row r="426" spans="1:15" ht="15" thickBot="1" x14ac:dyDescent="0.4">
      <c r="A426" s="20" t="s">
        <v>880</v>
      </c>
      <c r="B426" s="14">
        <f>SUMIFS('Hub Level'!D:D,'Hub Level'!$A:$A, 'Hub Report'!$A426)</f>
        <v>34</v>
      </c>
      <c r="C426" s="14">
        <f>SUMIFS('Hub Level'!C:C, 'Hub Level'!$A:$A, 'Hub Report'!$A426)</f>
        <v>16</v>
      </c>
      <c r="D426" s="14">
        <f>SUMIFS('Hub Level'!E:E, 'Hub Level'!$A:$A, 'Hub Report'!$A426)</f>
        <v>1257</v>
      </c>
      <c r="E426" s="14">
        <f>SUMIFS('Hub Level'!B:B, 'Hub Level'!$A:$A, 'Hub Report'!$A426)</f>
        <v>2024</v>
      </c>
      <c r="F426" s="14">
        <f>SUMIFS('Hub Level'!F:F, 'Hub Level'!$A:$A, 'Hub Report'!$A426)</f>
        <v>3331</v>
      </c>
      <c r="G426" s="15">
        <f t="shared" si="60"/>
        <v>1.020714500150105E-2</v>
      </c>
      <c r="H426" s="15">
        <f t="shared" si="61"/>
        <v>0.38757129990993694</v>
      </c>
      <c r="I426" s="14">
        <f>COUNTIFS('WM Level'!$D:$D,$A426,'WM Level'!$I:$I,I$140)</f>
        <v>0</v>
      </c>
      <c r="J426" s="14">
        <f>COUNTIFS('WM Level'!$D:$D,$A426,'WM Level'!$I:$I,J$140)</f>
        <v>0</v>
      </c>
      <c r="K426" s="14">
        <f>COUNTIFS('WM Level'!$D:$D,$A426,'WM Level'!$I:$I,K$140)</f>
        <v>0</v>
      </c>
      <c r="L426" s="14">
        <f t="shared" si="65"/>
        <v>0</v>
      </c>
      <c r="M426" s="16">
        <f t="shared" si="62"/>
        <v>0</v>
      </c>
      <c r="N426" s="16">
        <f t="shared" si="63"/>
        <v>0</v>
      </c>
      <c r="O426" s="16">
        <f t="shared" si="64"/>
        <v>0</v>
      </c>
    </row>
    <row r="427" spans="1:15" ht="15" thickBot="1" x14ac:dyDescent="0.4">
      <c r="A427" s="20" t="s">
        <v>881</v>
      </c>
      <c r="B427" s="14">
        <f>SUMIFS('Hub Level'!D:D,'Hub Level'!$A:$A, 'Hub Report'!$A427)</f>
        <v>11</v>
      </c>
      <c r="C427" s="14">
        <f>SUMIFS('Hub Level'!C:C, 'Hub Level'!$A:$A, 'Hub Report'!$A427)</f>
        <v>2</v>
      </c>
      <c r="D427" s="14">
        <f>SUMIFS('Hub Level'!E:E, 'Hub Level'!$A:$A, 'Hub Report'!$A427)</f>
        <v>861</v>
      </c>
      <c r="E427" s="14">
        <f>SUMIFS('Hub Level'!B:B, 'Hub Level'!$A:$A, 'Hub Report'!$A427)</f>
        <v>1538</v>
      </c>
      <c r="F427" s="14">
        <f>SUMIFS('Hub Level'!F:F, 'Hub Level'!$A:$A, 'Hub Report'!$A427)</f>
        <v>2412</v>
      </c>
      <c r="G427" s="15">
        <f t="shared" si="60"/>
        <v>4.5605306799336651E-3</v>
      </c>
      <c r="H427" s="15">
        <f t="shared" si="61"/>
        <v>0.36152570480928692</v>
      </c>
      <c r="I427" s="14">
        <f>COUNTIFS('WM Level'!$D:$D,$A427,'WM Level'!$I:$I,I$140)</f>
        <v>0</v>
      </c>
      <c r="J427" s="14">
        <f>COUNTIFS('WM Level'!$D:$D,$A427,'WM Level'!$I:$I,J$140)</f>
        <v>0</v>
      </c>
      <c r="K427" s="14">
        <f>COUNTIFS('WM Level'!$D:$D,$A427,'WM Level'!$I:$I,K$140)</f>
        <v>0</v>
      </c>
      <c r="L427" s="14">
        <f t="shared" si="65"/>
        <v>0</v>
      </c>
      <c r="M427" s="16">
        <f t="shared" si="62"/>
        <v>0</v>
      </c>
      <c r="N427" s="16">
        <f t="shared" si="63"/>
        <v>0</v>
      </c>
      <c r="O427" s="16">
        <f t="shared" si="64"/>
        <v>0</v>
      </c>
    </row>
    <row r="428" spans="1:15" ht="15" thickBot="1" x14ac:dyDescent="0.4">
      <c r="A428" s="20" t="s">
        <v>885</v>
      </c>
      <c r="B428" s="14">
        <f>SUMIFS('Hub Level'!D:D,'Hub Level'!$A:$A, 'Hub Report'!$A428)</f>
        <v>9</v>
      </c>
      <c r="C428" s="14">
        <f>SUMIFS('Hub Level'!C:C, 'Hub Level'!$A:$A, 'Hub Report'!$A428)</f>
        <v>3</v>
      </c>
      <c r="D428" s="14">
        <f>SUMIFS('Hub Level'!E:E, 'Hub Level'!$A:$A, 'Hub Report'!$A428)</f>
        <v>143</v>
      </c>
      <c r="E428" s="14">
        <f>SUMIFS('Hub Level'!B:B, 'Hub Level'!$A:$A, 'Hub Report'!$A428)</f>
        <v>338</v>
      </c>
      <c r="F428" s="14">
        <f>SUMIFS('Hub Level'!F:F, 'Hub Level'!$A:$A, 'Hub Report'!$A428)</f>
        <v>493</v>
      </c>
      <c r="G428" s="15">
        <f t="shared" si="60"/>
        <v>1.8255578093306288E-2</v>
      </c>
      <c r="H428" s="15">
        <f t="shared" si="61"/>
        <v>0.30831643002028397</v>
      </c>
      <c r="I428" s="14">
        <f>COUNTIFS('WM Level'!$D:$D,$A428,'WM Level'!$I:$I,I$140)</f>
        <v>0</v>
      </c>
      <c r="J428" s="14">
        <f>COUNTIFS('WM Level'!$D:$D,$A428,'WM Level'!$I:$I,J$140)</f>
        <v>0</v>
      </c>
      <c r="K428" s="14">
        <f>COUNTIFS('WM Level'!$D:$D,$A428,'WM Level'!$I:$I,K$140)</f>
        <v>0</v>
      </c>
      <c r="L428" s="14">
        <f t="shared" si="65"/>
        <v>0</v>
      </c>
      <c r="M428" s="16">
        <f t="shared" si="62"/>
        <v>0</v>
      </c>
      <c r="N428" s="16">
        <f t="shared" si="63"/>
        <v>0</v>
      </c>
      <c r="O428" s="16">
        <f t="shared" si="64"/>
        <v>0</v>
      </c>
    </row>
    <row r="429" spans="1:15" ht="15" thickBot="1" x14ac:dyDescent="0.4">
      <c r="A429" s="20" t="s">
        <v>886</v>
      </c>
      <c r="B429" s="14">
        <f>SUMIFS('Hub Level'!D:D,'Hub Level'!$A:$A, 'Hub Report'!$A429)</f>
        <v>10</v>
      </c>
      <c r="C429" s="14">
        <f>SUMIFS('Hub Level'!C:C, 'Hub Level'!$A:$A, 'Hub Report'!$A429)</f>
        <v>4</v>
      </c>
      <c r="D429" s="14">
        <f>SUMIFS('Hub Level'!E:E, 'Hub Level'!$A:$A, 'Hub Report'!$A429)</f>
        <v>396</v>
      </c>
      <c r="E429" s="14">
        <f>SUMIFS('Hub Level'!B:B, 'Hub Level'!$A:$A, 'Hub Report'!$A429)</f>
        <v>943</v>
      </c>
      <c r="F429" s="14">
        <f>SUMIFS('Hub Level'!F:F, 'Hub Level'!$A:$A, 'Hub Report'!$A429)</f>
        <v>1353</v>
      </c>
      <c r="G429" s="15">
        <f t="shared" si="60"/>
        <v>7.3909830007390983E-3</v>
      </c>
      <c r="H429" s="15">
        <f t="shared" si="61"/>
        <v>0.30007390983000737</v>
      </c>
      <c r="I429" s="14">
        <f>COUNTIFS('WM Level'!$D:$D,$A429,'WM Level'!$I:$I,I$140)</f>
        <v>0</v>
      </c>
      <c r="J429" s="14">
        <f>COUNTIFS('WM Level'!$D:$D,$A429,'WM Level'!$I:$I,J$140)</f>
        <v>0</v>
      </c>
      <c r="K429" s="14">
        <f>COUNTIFS('WM Level'!$D:$D,$A429,'WM Level'!$I:$I,K$140)</f>
        <v>0</v>
      </c>
      <c r="L429" s="14">
        <f t="shared" si="65"/>
        <v>0</v>
      </c>
      <c r="M429" s="16">
        <f t="shared" si="62"/>
        <v>0</v>
      </c>
      <c r="N429" s="16">
        <f t="shared" si="63"/>
        <v>0</v>
      </c>
      <c r="O429" s="16">
        <f t="shared" si="64"/>
        <v>0</v>
      </c>
    </row>
    <row r="430" spans="1:15" ht="15" thickBot="1" x14ac:dyDescent="0.4">
      <c r="A430" s="20" t="s">
        <v>1186</v>
      </c>
      <c r="B430" s="14">
        <f>SUMIFS('Hub Level'!D:D,'Hub Level'!$A:$A, 'Hub Report'!$A430)</f>
        <v>15</v>
      </c>
      <c r="C430" s="14">
        <f>SUMIFS('Hub Level'!C:C, 'Hub Level'!$A:$A, 'Hub Report'!$A430)</f>
        <v>0</v>
      </c>
      <c r="D430" s="14">
        <f>SUMIFS('Hub Level'!E:E, 'Hub Level'!$A:$A, 'Hub Report'!$A430)</f>
        <v>299</v>
      </c>
      <c r="E430" s="14">
        <f>SUMIFS('Hub Level'!B:B, 'Hub Level'!$A:$A, 'Hub Report'!$A430)</f>
        <v>666</v>
      </c>
      <c r="F430" s="14">
        <f>SUMIFS('Hub Level'!F:F, 'Hub Level'!$A:$A, 'Hub Report'!$A430)</f>
        <v>980</v>
      </c>
      <c r="G430" s="15">
        <f t="shared" si="60"/>
        <v>1.5306122448979591E-2</v>
      </c>
      <c r="H430" s="15">
        <f t="shared" si="61"/>
        <v>0.32040816326530613</v>
      </c>
      <c r="I430" s="14">
        <f>COUNTIFS('WM Level'!$D:$D,$A430,'WM Level'!$I:$I,I$140)</f>
        <v>0</v>
      </c>
      <c r="J430" s="14">
        <f>COUNTIFS('WM Level'!$D:$D,$A430,'WM Level'!$I:$I,J$140)</f>
        <v>0</v>
      </c>
      <c r="K430" s="14">
        <f>COUNTIFS('WM Level'!$D:$D,$A430,'WM Level'!$I:$I,K$140)</f>
        <v>0</v>
      </c>
      <c r="L430" s="14">
        <f t="shared" si="65"/>
        <v>0</v>
      </c>
      <c r="M430" s="16">
        <f t="shared" si="62"/>
        <v>0</v>
      </c>
      <c r="N430" s="16">
        <f t="shared" si="63"/>
        <v>0</v>
      </c>
      <c r="O430" s="16">
        <f t="shared" si="64"/>
        <v>0</v>
      </c>
    </row>
    <row r="431" spans="1:15" ht="15" thickBot="1" x14ac:dyDescent="0.4">
      <c r="A431" s="20" t="s">
        <v>887</v>
      </c>
      <c r="B431" s="14">
        <f>SUMIFS('Hub Level'!D:D,'Hub Level'!$A:$A, 'Hub Report'!$A431)</f>
        <v>45</v>
      </c>
      <c r="C431" s="14">
        <f>SUMIFS('Hub Level'!C:C, 'Hub Level'!$A:$A, 'Hub Report'!$A431)</f>
        <v>28</v>
      </c>
      <c r="D431" s="14">
        <f>SUMIFS('Hub Level'!E:E, 'Hub Level'!$A:$A, 'Hub Report'!$A431)</f>
        <v>3380</v>
      </c>
      <c r="E431" s="14">
        <f>SUMIFS('Hub Level'!B:B, 'Hub Level'!$A:$A, 'Hub Report'!$A431)</f>
        <v>4880</v>
      </c>
      <c r="F431" s="14">
        <f>SUMIFS('Hub Level'!F:F, 'Hub Level'!$A:$A, 'Hub Report'!$A431)</f>
        <v>8333</v>
      </c>
      <c r="G431" s="15">
        <f t="shared" si="60"/>
        <v>5.4002160086403456E-3</v>
      </c>
      <c r="H431" s="15">
        <f t="shared" si="61"/>
        <v>0.41101644065762633</v>
      </c>
      <c r="I431" s="14">
        <f>COUNTIFS('WM Level'!$D:$D,$A431,'WM Level'!$I:$I,I$140)</f>
        <v>0</v>
      </c>
      <c r="J431" s="14">
        <f>COUNTIFS('WM Level'!$D:$D,$A431,'WM Level'!$I:$I,J$140)</f>
        <v>0</v>
      </c>
      <c r="K431" s="14">
        <f>COUNTIFS('WM Level'!$D:$D,$A431,'WM Level'!$I:$I,K$140)</f>
        <v>0</v>
      </c>
      <c r="L431" s="14">
        <f t="shared" si="65"/>
        <v>0</v>
      </c>
      <c r="M431" s="16">
        <f t="shared" si="62"/>
        <v>0</v>
      </c>
      <c r="N431" s="16">
        <f t="shared" si="63"/>
        <v>0</v>
      </c>
      <c r="O431" s="16">
        <f t="shared" si="64"/>
        <v>0</v>
      </c>
    </row>
    <row r="432" spans="1:15" ht="15" thickBot="1" x14ac:dyDescent="0.4">
      <c r="A432" s="20" t="s">
        <v>890</v>
      </c>
      <c r="B432" s="14">
        <f>SUMIFS('Hub Level'!D:D,'Hub Level'!$A:$A, 'Hub Report'!$A432)</f>
        <v>59</v>
      </c>
      <c r="C432" s="14">
        <f>SUMIFS('Hub Level'!C:C, 'Hub Level'!$A:$A, 'Hub Report'!$A432)</f>
        <v>11</v>
      </c>
      <c r="D432" s="14">
        <f>SUMIFS('Hub Level'!E:E, 'Hub Level'!$A:$A, 'Hub Report'!$A432)</f>
        <v>645</v>
      </c>
      <c r="E432" s="14">
        <f>SUMIFS('Hub Level'!B:B, 'Hub Level'!$A:$A, 'Hub Report'!$A432)</f>
        <v>1913</v>
      </c>
      <c r="F432" s="14">
        <f>SUMIFS('Hub Level'!F:F, 'Hub Level'!$A:$A, 'Hub Report'!$A432)</f>
        <v>2628</v>
      </c>
      <c r="G432" s="15">
        <f t="shared" si="60"/>
        <v>2.2450532724505326E-2</v>
      </c>
      <c r="H432" s="15">
        <f t="shared" si="61"/>
        <v>0.26788432267884321</v>
      </c>
      <c r="I432" s="14">
        <f>COUNTIFS('WM Level'!$D:$D,$A432,'WM Level'!$I:$I,I$140)</f>
        <v>0</v>
      </c>
      <c r="J432" s="14">
        <f>COUNTIFS('WM Level'!$D:$D,$A432,'WM Level'!$I:$I,J$140)</f>
        <v>0</v>
      </c>
      <c r="K432" s="14">
        <f>COUNTIFS('WM Level'!$D:$D,$A432,'WM Level'!$I:$I,K$140)</f>
        <v>0</v>
      </c>
      <c r="L432" s="14">
        <f t="shared" si="65"/>
        <v>0</v>
      </c>
      <c r="M432" s="16">
        <f t="shared" si="62"/>
        <v>0</v>
      </c>
      <c r="N432" s="16">
        <f t="shared" si="63"/>
        <v>0</v>
      </c>
      <c r="O432" s="16">
        <f t="shared" si="64"/>
        <v>0</v>
      </c>
    </row>
    <row r="433" spans="1:15" ht="15" thickBot="1" x14ac:dyDescent="0.4">
      <c r="A433" s="20" t="s">
        <v>891</v>
      </c>
      <c r="B433" s="14">
        <f>SUMIFS('Hub Level'!D:D,'Hub Level'!$A:$A, 'Hub Report'!$A433)</f>
        <v>0</v>
      </c>
      <c r="C433" s="14">
        <f>SUMIFS('Hub Level'!C:C, 'Hub Level'!$A:$A, 'Hub Report'!$A433)</f>
        <v>23</v>
      </c>
      <c r="D433" s="14">
        <f>SUMIFS('Hub Level'!E:E, 'Hub Level'!$A:$A, 'Hub Report'!$A433)</f>
        <v>616</v>
      </c>
      <c r="E433" s="14">
        <f>SUMIFS('Hub Level'!B:B, 'Hub Level'!$A:$A, 'Hub Report'!$A433)</f>
        <v>1859</v>
      </c>
      <c r="F433" s="14">
        <f>SUMIFS('Hub Level'!F:F, 'Hub Level'!$A:$A, 'Hub Report'!$A433)</f>
        <v>2498</v>
      </c>
      <c r="G433" s="15">
        <f t="shared" si="60"/>
        <v>0</v>
      </c>
      <c r="H433" s="15">
        <f t="shared" si="61"/>
        <v>0.24659727782225779</v>
      </c>
      <c r="I433" s="14">
        <f>COUNTIFS('WM Level'!$D:$D,$A433,'WM Level'!$I:$I,I$140)</f>
        <v>0</v>
      </c>
      <c r="J433" s="14">
        <f>COUNTIFS('WM Level'!$D:$D,$A433,'WM Level'!$I:$I,J$140)</f>
        <v>0</v>
      </c>
      <c r="K433" s="14">
        <f>COUNTIFS('WM Level'!$D:$D,$A433,'WM Level'!$I:$I,K$140)</f>
        <v>0</v>
      </c>
      <c r="L433" s="14">
        <f t="shared" si="65"/>
        <v>0</v>
      </c>
      <c r="M433" s="16">
        <f t="shared" si="62"/>
        <v>0</v>
      </c>
      <c r="N433" s="16">
        <f t="shared" si="63"/>
        <v>0</v>
      </c>
      <c r="O433" s="16">
        <f t="shared" si="64"/>
        <v>0</v>
      </c>
    </row>
    <row r="434" spans="1:15" ht="15" thickBot="1" x14ac:dyDescent="0.4">
      <c r="A434" s="20" t="s">
        <v>1187</v>
      </c>
      <c r="B434" s="14">
        <f>SUMIFS('Hub Level'!D:D,'Hub Level'!$A:$A, 'Hub Report'!$A434)</f>
        <v>3</v>
      </c>
      <c r="C434" s="14">
        <f>SUMIFS('Hub Level'!C:C, 'Hub Level'!$A:$A, 'Hub Report'!$A434)</f>
        <v>13</v>
      </c>
      <c r="D434" s="14">
        <f>SUMIFS('Hub Level'!E:E, 'Hub Level'!$A:$A, 'Hub Report'!$A434)</f>
        <v>1553</v>
      </c>
      <c r="E434" s="14">
        <f>SUMIFS('Hub Level'!B:B, 'Hub Level'!$A:$A, 'Hub Report'!$A434)</f>
        <v>1140</v>
      </c>
      <c r="F434" s="14">
        <f>SUMIFS('Hub Level'!F:F, 'Hub Level'!$A:$A, 'Hub Report'!$A434)</f>
        <v>2709</v>
      </c>
      <c r="G434" s="15">
        <f t="shared" si="60"/>
        <v>1.1074197120708748E-3</v>
      </c>
      <c r="H434" s="15">
        <f t="shared" si="61"/>
        <v>0.57438169066076039</v>
      </c>
      <c r="I434" s="14">
        <f>COUNTIFS('WM Level'!$D:$D,$A434,'WM Level'!$I:$I,I$140)</f>
        <v>0</v>
      </c>
      <c r="J434" s="14">
        <f>COUNTIFS('WM Level'!$D:$D,$A434,'WM Level'!$I:$I,J$140)</f>
        <v>0</v>
      </c>
      <c r="K434" s="14">
        <f>COUNTIFS('WM Level'!$D:$D,$A434,'WM Level'!$I:$I,K$140)</f>
        <v>0</v>
      </c>
      <c r="L434" s="14">
        <f t="shared" si="65"/>
        <v>0</v>
      </c>
      <c r="M434" s="16">
        <f t="shared" si="62"/>
        <v>0</v>
      </c>
      <c r="N434" s="16">
        <f t="shared" si="63"/>
        <v>0</v>
      </c>
      <c r="O434" s="16">
        <f t="shared" si="64"/>
        <v>0</v>
      </c>
    </row>
    <row r="435" spans="1:15" ht="15" thickBot="1" x14ac:dyDescent="0.4">
      <c r="A435" s="20" t="s">
        <v>892</v>
      </c>
      <c r="B435" s="14">
        <f>SUMIFS('Hub Level'!D:D,'Hub Level'!$A:$A, 'Hub Report'!$A435)</f>
        <v>1</v>
      </c>
      <c r="C435" s="14">
        <f>SUMIFS('Hub Level'!C:C, 'Hub Level'!$A:$A, 'Hub Report'!$A435)</f>
        <v>8</v>
      </c>
      <c r="D435" s="14">
        <f>SUMIFS('Hub Level'!E:E, 'Hub Level'!$A:$A, 'Hub Report'!$A435)</f>
        <v>1423</v>
      </c>
      <c r="E435" s="14">
        <f>SUMIFS('Hub Level'!B:B, 'Hub Level'!$A:$A, 'Hub Report'!$A435)</f>
        <v>1135</v>
      </c>
      <c r="F435" s="14">
        <f>SUMIFS('Hub Level'!F:F, 'Hub Level'!$A:$A, 'Hub Report'!$A435)</f>
        <v>2567</v>
      </c>
      <c r="G435" s="15">
        <f t="shared" si="60"/>
        <v>3.8955979742890534E-4</v>
      </c>
      <c r="H435" s="15">
        <f t="shared" si="61"/>
        <v>0.55473315153876124</v>
      </c>
      <c r="I435" s="14">
        <f>COUNTIFS('WM Level'!$D:$D,$A435,'WM Level'!$I:$I,I$140)</f>
        <v>0</v>
      </c>
      <c r="J435" s="14">
        <f>COUNTIFS('WM Level'!$D:$D,$A435,'WM Level'!$I:$I,J$140)</f>
        <v>0</v>
      </c>
      <c r="K435" s="14">
        <f>COUNTIFS('WM Level'!$D:$D,$A435,'WM Level'!$I:$I,K$140)</f>
        <v>0</v>
      </c>
      <c r="L435" s="14">
        <f t="shared" si="65"/>
        <v>0</v>
      </c>
      <c r="M435" s="16">
        <f t="shared" si="62"/>
        <v>0</v>
      </c>
      <c r="N435" s="16">
        <f t="shared" si="63"/>
        <v>0</v>
      </c>
      <c r="O435" s="16">
        <f t="shared" si="64"/>
        <v>0</v>
      </c>
    </row>
    <row r="436" spans="1:15" ht="15" thickBot="1" x14ac:dyDescent="0.4">
      <c r="A436" s="20" t="s">
        <v>896</v>
      </c>
      <c r="B436" s="14">
        <f>SUMIFS('Hub Level'!D:D,'Hub Level'!$A:$A, 'Hub Report'!$A436)</f>
        <v>3</v>
      </c>
      <c r="C436" s="14">
        <f>SUMIFS('Hub Level'!C:C, 'Hub Level'!$A:$A, 'Hub Report'!$A436)</f>
        <v>4</v>
      </c>
      <c r="D436" s="14">
        <f>SUMIFS('Hub Level'!E:E, 'Hub Level'!$A:$A, 'Hub Report'!$A436)</f>
        <v>446</v>
      </c>
      <c r="E436" s="14">
        <f>SUMIFS('Hub Level'!B:B, 'Hub Level'!$A:$A, 'Hub Report'!$A436)</f>
        <v>1255</v>
      </c>
      <c r="F436" s="14">
        <f>SUMIFS('Hub Level'!F:F, 'Hub Level'!$A:$A, 'Hub Report'!$A436)</f>
        <v>1708</v>
      </c>
      <c r="G436" s="15">
        <f t="shared" si="60"/>
        <v>1.756440281030445E-3</v>
      </c>
      <c r="H436" s="15">
        <f t="shared" si="61"/>
        <v>0.26288056206088994</v>
      </c>
      <c r="I436" s="14">
        <f>COUNTIFS('WM Level'!$D:$D,$A436,'WM Level'!$I:$I,I$140)</f>
        <v>0</v>
      </c>
      <c r="J436" s="14">
        <f>COUNTIFS('WM Level'!$D:$D,$A436,'WM Level'!$I:$I,J$140)</f>
        <v>0</v>
      </c>
      <c r="K436" s="14">
        <f>COUNTIFS('WM Level'!$D:$D,$A436,'WM Level'!$I:$I,K$140)</f>
        <v>0</v>
      </c>
      <c r="L436" s="14">
        <f t="shared" si="65"/>
        <v>0</v>
      </c>
      <c r="M436" s="16">
        <f t="shared" si="62"/>
        <v>0</v>
      </c>
      <c r="N436" s="16">
        <f t="shared" si="63"/>
        <v>0</v>
      </c>
      <c r="O436" s="16">
        <f t="shared" si="64"/>
        <v>0</v>
      </c>
    </row>
    <row r="437" spans="1:15" ht="15" thickBot="1" x14ac:dyDescent="0.4">
      <c r="A437" s="20" t="s">
        <v>897</v>
      </c>
      <c r="B437" s="14">
        <f>SUMIFS('Hub Level'!D:D,'Hub Level'!$A:$A, 'Hub Report'!$A437)</f>
        <v>5</v>
      </c>
      <c r="C437" s="14">
        <f>SUMIFS('Hub Level'!C:C, 'Hub Level'!$A:$A, 'Hub Report'!$A437)</f>
        <v>11</v>
      </c>
      <c r="D437" s="14">
        <f>SUMIFS('Hub Level'!E:E, 'Hub Level'!$A:$A, 'Hub Report'!$A437)</f>
        <v>755</v>
      </c>
      <c r="E437" s="14">
        <f>SUMIFS('Hub Level'!B:B, 'Hub Level'!$A:$A, 'Hub Report'!$A437)</f>
        <v>1753</v>
      </c>
      <c r="F437" s="14">
        <f>SUMIFS('Hub Level'!F:F, 'Hub Level'!$A:$A, 'Hub Report'!$A437)</f>
        <v>2524</v>
      </c>
      <c r="G437" s="15">
        <f t="shared" si="60"/>
        <v>1.9809825673534074E-3</v>
      </c>
      <c r="H437" s="15">
        <f t="shared" si="61"/>
        <v>0.3011093502377179</v>
      </c>
      <c r="I437" s="14">
        <f>COUNTIFS('WM Level'!$D:$D,$A437,'WM Level'!$I:$I,I$140)</f>
        <v>0</v>
      </c>
      <c r="J437" s="14">
        <f>COUNTIFS('WM Level'!$D:$D,$A437,'WM Level'!$I:$I,J$140)</f>
        <v>0</v>
      </c>
      <c r="K437" s="14">
        <f>COUNTIFS('WM Level'!$D:$D,$A437,'WM Level'!$I:$I,K$140)</f>
        <v>0</v>
      </c>
      <c r="L437" s="14">
        <f t="shared" si="65"/>
        <v>0</v>
      </c>
      <c r="M437" s="16">
        <f t="shared" si="62"/>
        <v>0</v>
      </c>
      <c r="N437" s="16">
        <f t="shared" si="63"/>
        <v>0</v>
      </c>
      <c r="O437" s="16">
        <f t="shared" si="64"/>
        <v>0</v>
      </c>
    </row>
    <row r="438" spans="1:15" ht="15" thickBot="1" x14ac:dyDescent="0.4">
      <c r="A438" s="20" t="s">
        <v>898</v>
      </c>
      <c r="B438" s="14">
        <f>SUMIFS('Hub Level'!D:D,'Hub Level'!$A:$A, 'Hub Report'!$A438)</f>
        <v>7</v>
      </c>
      <c r="C438" s="14">
        <f>SUMIFS('Hub Level'!C:C, 'Hub Level'!$A:$A, 'Hub Report'!$A438)</f>
        <v>14</v>
      </c>
      <c r="D438" s="14">
        <f>SUMIFS('Hub Level'!E:E, 'Hub Level'!$A:$A, 'Hub Report'!$A438)</f>
        <v>1297</v>
      </c>
      <c r="E438" s="14">
        <f>SUMIFS('Hub Level'!B:B, 'Hub Level'!$A:$A, 'Hub Report'!$A438)</f>
        <v>3298</v>
      </c>
      <c r="F438" s="14">
        <f>SUMIFS('Hub Level'!F:F, 'Hub Level'!$A:$A, 'Hub Report'!$A438)</f>
        <v>4616</v>
      </c>
      <c r="G438" s="15">
        <f t="shared" si="60"/>
        <v>1.5164644714038128E-3</v>
      </c>
      <c r="H438" s="15">
        <f t="shared" si="61"/>
        <v>0.28249566724436742</v>
      </c>
      <c r="I438" s="14">
        <f>COUNTIFS('WM Level'!$D:$D,$A438,'WM Level'!$I:$I,I$140)</f>
        <v>0</v>
      </c>
      <c r="J438" s="14">
        <f>COUNTIFS('WM Level'!$D:$D,$A438,'WM Level'!$I:$I,J$140)</f>
        <v>0</v>
      </c>
      <c r="K438" s="14">
        <f>COUNTIFS('WM Level'!$D:$D,$A438,'WM Level'!$I:$I,K$140)</f>
        <v>0</v>
      </c>
      <c r="L438" s="14">
        <f t="shared" si="65"/>
        <v>0</v>
      </c>
      <c r="M438" s="16">
        <f t="shared" si="62"/>
        <v>0</v>
      </c>
      <c r="N438" s="16">
        <f t="shared" si="63"/>
        <v>0</v>
      </c>
      <c r="O438" s="16">
        <f t="shared" si="64"/>
        <v>0</v>
      </c>
    </row>
    <row r="439" spans="1:15" ht="15" thickBot="1" x14ac:dyDescent="0.4">
      <c r="A439" s="20" t="s">
        <v>899</v>
      </c>
      <c r="B439" s="14">
        <f>SUMIFS('Hub Level'!D:D,'Hub Level'!$A:$A, 'Hub Report'!$A439)</f>
        <v>0</v>
      </c>
      <c r="C439" s="14">
        <f>SUMIFS('Hub Level'!C:C, 'Hub Level'!$A:$A, 'Hub Report'!$A439)</f>
        <v>15</v>
      </c>
      <c r="D439" s="14">
        <f>SUMIFS('Hub Level'!E:E, 'Hub Level'!$A:$A, 'Hub Report'!$A439)</f>
        <v>584</v>
      </c>
      <c r="E439" s="14">
        <f>SUMIFS('Hub Level'!B:B, 'Hub Level'!$A:$A, 'Hub Report'!$A439)</f>
        <v>1187</v>
      </c>
      <c r="F439" s="14">
        <f>SUMIFS('Hub Level'!F:F, 'Hub Level'!$A:$A, 'Hub Report'!$A439)</f>
        <v>1786</v>
      </c>
      <c r="G439" s="15">
        <f t="shared" si="60"/>
        <v>0</v>
      </c>
      <c r="H439" s="15">
        <f t="shared" si="61"/>
        <v>0.32698768197088468</v>
      </c>
      <c r="I439" s="14">
        <f>COUNTIFS('WM Level'!$D:$D,$A439,'WM Level'!$I:$I,I$140)</f>
        <v>0</v>
      </c>
      <c r="J439" s="14">
        <f>COUNTIFS('WM Level'!$D:$D,$A439,'WM Level'!$I:$I,J$140)</f>
        <v>0</v>
      </c>
      <c r="K439" s="14">
        <f>COUNTIFS('WM Level'!$D:$D,$A439,'WM Level'!$I:$I,K$140)</f>
        <v>0</v>
      </c>
      <c r="L439" s="14">
        <f t="shared" si="65"/>
        <v>0</v>
      </c>
      <c r="M439" s="16">
        <f t="shared" si="62"/>
        <v>0</v>
      </c>
      <c r="N439" s="16">
        <f t="shared" si="63"/>
        <v>0</v>
      </c>
      <c r="O439" s="16">
        <f t="shared" si="64"/>
        <v>0</v>
      </c>
    </row>
    <row r="440" spans="1:15" ht="15" thickBot="1" x14ac:dyDescent="0.4">
      <c r="A440" s="20" t="s">
        <v>902</v>
      </c>
      <c r="B440" s="14">
        <f>SUMIFS('Hub Level'!D:D,'Hub Level'!$A:$A, 'Hub Report'!$A440)</f>
        <v>4</v>
      </c>
      <c r="C440" s="14">
        <f>SUMIFS('Hub Level'!C:C, 'Hub Level'!$A:$A, 'Hub Report'!$A440)</f>
        <v>12</v>
      </c>
      <c r="D440" s="14">
        <f>SUMIFS('Hub Level'!E:E, 'Hub Level'!$A:$A, 'Hub Report'!$A440)</f>
        <v>1148</v>
      </c>
      <c r="E440" s="14">
        <f>SUMIFS('Hub Level'!B:B, 'Hub Level'!$A:$A, 'Hub Report'!$A440)</f>
        <v>1230</v>
      </c>
      <c r="F440" s="14">
        <f>SUMIFS('Hub Level'!F:F, 'Hub Level'!$A:$A, 'Hub Report'!$A440)</f>
        <v>2394</v>
      </c>
      <c r="G440" s="15">
        <f t="shared" si="60"/>
        <v>1.6708437761069339E-3</v>
      </c>
      <c r="H440" s="15">
        <f t="shared" si="61"/>
        <v>0.48120300751879697</v>
      </c>
      <c r="I440" s="14">
        <f>COUNTIFS('WM Level'!$D:$D,$A440,'WM Level'!$I:$I,I$140)</f>
        <v>0</v>
      </c>
      <c r="J440" s="14">
        <f>COUNTIFS('WM Level'!$D:$D,$A440,'WM Level'!$I:$I,J$140)</f>
        <v>0</v>
      </c>
      <c r="K440" s="14">
        <f>COUNTIFS('WM Level'!$D:$D,$A440,'WM Level'!$I:$I,K$140)</f>
        <v>0</v>
      </c>
      <c r="L440" s="14">
        <f t="shared" si="65"/>
        <v>0</v>
      </c>
      <c r="M440" s="16">
        <f t="shared" si="62"/>
        <v>0</v>
      </c>
      <c r="N440" s="16">
        <f t="shared" si="63"/>
        <v>0</v>
      </c>
      <c r="O440" s="16">
        <f t="shared" si="64"/>
        <v>0</v>
      </c>
    </row>
    <row r="441" spans="1:15" ht="15" thickBot="1" x14ac:dyDescent="0.4">
      <c r="A441" s="20" t="s">
        <v>905</v>
      </c>
      <c r="B441" s="14">
        <f>SUMIFS('Hub Level'!D:D,'Hub Level'!$A:$A, 'Hub Report'!$A441)</f>
        <v>1</v>
      </c>
      <c r="C441" s="14">
        <f>SUMIFS('Hub Level'!C:C, 'Hub Level'!$A:$A, 'Hub Report'!$A441)</f>
        <v>10</v>
      </c>
      <c r="D441" s="14">
        <f>SUMIFS('Hub Level'!E:E, 'Hub Level'!$A:$A, 'Hub Report'!$A441)</f>
        <v>756</v>
      </c>
      <c r="E441" s="14">
        <f>SUMIFS('Hub Level'!B:B, 'Hub Level'!$A:$A, 'Hub Report'!$A441)</f>
        <v>1686</v>
      </c>
      <c r="F441" s="14">
        <f>SUMIFS('Hub Level'!F:F, 'Hub Level'!$A:$A, 'Hub Report'!$A441)</f>
        <v>2453</v>
      </c>
      <c r="G441" s="15">
        <f t="shared" si="60"/>
        <v>4.0766408479412964E-4</v>
      </c>
      <c r="H441" s="15">
        <f t="shared" si="61"/>
        <v>0.30860171218915611</v>
      </c>
      <c r="I441" s="14">
        <f>COUNTIFS('WM Level'!$D:$D,$A441,'WM Level'!$I:$I,I$140)</f>
        <v>0</v>
      </c>
      <c r="J441" s="14">
        <f>COUNTIFS('WM Level'!$D:$D,$A441,'WM Level'!$I:$I,J$140)</f>
        <v>0</v>
      </c>
      <c r="K441" s="14">
        <f>COUNTIFS('WM Level'!$D:$D,$A441,'WM Level'!$I:$I,K$140)</f>
        <v>0</v>
      </c>
      <c r="L441" s="14">
        <f t="shared" si="65"/>
        <v>0</v>
      </c>
      <c r="M441" s="16">
        <f t="shared" si="62"/>
        <v>0</v>
      </c>
      <c r="N441" s="16">
        <f t="shared" si="63"/>
        <v>0</v>
      </c>
      <c r="O441" s="16">
        <f t="shared" si="64"/>
        <v>0</v>
      </c>
    </row>
    <row r="442" spans="1:15" ht="15" thickBot="1" x14ac:dyDescent="0.4">
      <c r="A442" s="20" t="s">
        <v>908</v>
      </c>
      <c r="B442" s="14">
        <f>SUMIFS('Hub Level'!D:D,'Hub Level'!$A:$A, 'Hub Report'!$A442)</f>
        <v>0</v>
      </c>
      <c r="C442" s="14">
        <f>SUMIFS('Hub Level'!C:C, 'Hub Level'!$A:$A, 'Hub Report'!$A442)</f>
        <v>4</v>
      </c>
      <c r="D442" s="14">
        <f>SUMIFS('Hub Level'!E:E, 'Hub Level'!$A:$A, 'Hub Report'!$A442)</f>
        <v>264</v>
      </c>
      <c r="E442" s="14">
        <f>SUMIFS('Hub Level'!B:B, 'Hub Level'!$A:$A, 'Hub Report'!$A442)</f>
        <v>772</v>
      </c>
      <c r="F442" s="14">
        <f>SUMIFS('Hub Level'!F:F, 'Hub Level'!$A:$A, 'Hub Report'!$A442)</f>
        <v>1040</v>
      </c>
      <c r="G442" s="15">
        <f t="shared" si="60"/>
        <v>0</v>
      </c>
      <c r="H442" s="15">
        <f t="shared" si="61"/>
        <v>0.25384615384615383</v>
      </c>
      <c r="I442" s="14">
        <f>COUNTIFS('WM Level'!$D:$D,$A442,'WM Level'!$I:$I,I$140)</f>
        <v>0</v>
      </c>
      <c r="J442" s="14">
        <f>COUNTIFS('WM Level'!$D:$D,$A442,'WM Level'!$I:$I,J$140)</f>
        <v>0</v>
      </c>
      <c r="K442" s="14">
        <f>COUNTIFS('WM Level'!$D:$D,$A442,'WM Level'!$I:$I,K$140)</f>
        <v>0</v>
      </c>
      <c r="L442" s="14">
        <f t="shared" si="65"/>
        <v>0</v>
      </c>
      <c r="M442" s="16">
        <f t="shared" si="62"/>
        <v>0</v>
      </c>
      <c r="N442" s="16">
        <f t="shared" si="63"/>
        <v>0</v>
      </c>
      <c r="O442" s="16">
        <f t="shared" si="64"/>
        <v>0</v>
      </c>
    </row>
    <row r="443" spans="1:15" ht="15" thickBot="1" x14ac:dyDescent="0.4">
      <c r="A443" s="20" t="s">
        <v>909</v>
      </c>
      <c r="B443" s="14">
        <f>SUMIFS('Hub Level'!D:D,'Hub Level'!$A:$A, 'Hub Report'!$A443)</f>
        <v>1</v>
      </c>
      <c r="C443" s="14">
        <f>SUMIFS('Hub Level'!C:C, 'Hub Level'!$A:$A, 'Hub Report'!$A443)</f>
        <v>15</v>
      </c>
      <c r="D443" s="14">
        <f>SUMIFS('Hub Level'!E:E, 'Hub Level'!$A:$A, 'Hub Report'!$A443)</f>
        <v>1599</v>
      </c>
      <c r="E443" s="14">
        <f>SUMIFS('Hub Level'!B:B, 'Hub Level'!$A:$A, 'Hub Report'!$A443)</f>
        <v>3444</v>
      </c>
      <c r="F443" s="14">
        <f>SUMIFS('Hub Level'!F:F, 'Hub Level'!$A:$A, 'Hub Report'!$A443)</f>
        <v>5059</v>
      </c>
      <c r="G443" s="15">
        <f t="shared" si="60"/>
        <v>1.9766752322593399E-4</v>
      </c>
      <c r="H443" s="15">
        <f t="shared" si="61"/>
        <v>0.31626803716149438</v>
      </c>
      <c r="I443" s="14">
        <f>COUNTIFS('WM Level'!$D:$D,$A443,'WM Level'!$I:$I,I$140)</f>
        <v>0</v>
      </c>
      <c r="J443" s="14">
        <f>COUNTIFS('WM Level'!$D:$D,$A443,'WM Level'!$I:$I,J$140)</f>
        <v>0</v>
      </c>
      <c r="K443" s="14">
        <f>COUNTIFS('WM Level'!$D:$D,$A443,'WM Level'!$I:$I,K$140)</f>
        <v>0</v>
      </c>
      <c r="L443" s="14">
        <f t="shared" si="65"/>
        <v>0</v>
      </c>
      <c r="M443" s="16">
        <f t="shared" si="62"/>
        <v>0</v>
      </c>
      <c r="N443" s="16">
        <f t="shared" si="63"/>
        <v>0</v>
      </c>
      <c r="O443" s="16">
        <f t="shared" si="64"/>
        <v>0</v>
      </c>
    </row>
    <row r="444" spans="1:15" ht="15" thickBot="1" x14ac:dyDescent="0.4">
      <c r="A444" s="20" t="s">
        <v>912</v>
      </c>
      <c r="B444" s="14">
        <f>SUMIFS('Hub Level'!D:D,'Hub Level'!$A:$A, 'Hub Report'!$A444)</f>
        <v>0</v>
      </c>
      <c r="C444" s="14">
        <f>SUMIFS('Hub Level'!C:C, 'Hub Level'!$A:$A, 'Hub Report'!$A444)</f>
        <v>4</v>
      </c>
      <c r="D444" s="14">
        <f>SUMIFS('Hub Level'!E:E, 'Hub Level'!$A:$A, 'Hub Report'!$A444)</f>
        <v>178</v>
      </c>
      <c r="E444" s="14">
        <f>SUMIFS('Hub Level'!B:B, 'Hub Level'!$A:$A, 'Hub Report'!$A444)</f>
        <v>750</v>
      </c>
      <c r="F444" s="14">
        <f>SUMIFS('Hub Level'!F:F, 'Hub Level'!$A:$A, 'Hub Report'!$A444)</f>
        <v>932</v>
      </c>
      <c r="G444" s="15">
        <f t="shared" si="60"/>
        <v>0</v>
      </c>
      <c r="H444" s="15">
        <f t="shared" si="61"/>
        <v>0.19098712446351931</v>
      </c>
      <c r="I444" s="14">
        <f>COUNTIFS('WM Level'!$D:$D,$A444,'WM Level'!$I:$I,I$140)</f>
        <v>0</v>
      </c>
      <c r="J444" s="14">
        <f>COUNTIFS('WM Level'!$D:$D,$A444,'WM Level'!$I:$I,J$140)</f>
        <v>0</v>
      </c>
      <c r="K444" s="14">
        <f>COUNTIFS('WM Level'!$D:$D,$A444,'WM Level'!$I:$I,K$140)</f>
        <v>0</v>
      </c>
      <c r="L444" s="14">
        <f t="shared" si="65"/>
        <v>0</v>
      </c>
      <c r="M444" s="16">
        <f t="shared" si="62"/>
        <v>0</v>
      </c>
      <c r="N444" s="16">
        <f t="shared" si="63"/>
        <v>0</v>
      </c>
      <c r="O444" s="16">
        <f t="shared" si="64"/>
        <v>0</v>
      </c>
    </row>
    <row r="445" spans="1:15" ht="15" thickBot="1" x14ac:dyDescent="0.4">
      <c r="A445" s="20" t="s">
        <v>920</v>
      </c>
      <c r="B445" s="14">
        <f>SUMIFS('Hub Level'!D:D,'Hub Level'!$A:$A, 'Hub Report'!$A445)</f>
        <v>30</v>
      </c>
      <c r="C445" s="14">
        <f>SUMIFS('Hub Level'!C:C, 'Hub Level'!$A:$A, 'Hub Report'!$A445)</f>
        <v>6</v>
      </c>
      <c r="D445" s="14">
        <f>SUMIFS('Hub Level'!E:E, 'Hub Level'!$A:$A, 'Hub Report'!$A445)</f>
        <v>434</v>
      </c>
      <c r="E445" s="14">
        <f>SUMIFS('Hub Level'!B:B, 'Hub Level'!$A:$A, 'Hub Report'!$A445)</f>
        <v>1025</v>
      </c>
      <c r="F445" s="14">
        <f>SUMIFS('Hub Level'!F:F, 'Hub Level'!$A:$A, 'Hub Report'!$A445)</f>
        <v>1495</v>
      </c>
      <c r="G445" s="15">
        <f t="shared" si="60"/>
        <v>2.0066889632107024E-2</v>
      </c>
      <c r="H445" s="15">
        <f t="shared" si="61"/>
        <v>0.31036789297658862</v>
      </c>
      <c r="I445" s="14">
        <f>COUNTIFS('WM Level'!$D:$D,$A445,'WM Level'!$I:$I,I$140)</f>
        <v>0</v>
      </c>
      <c r="J445" s="14">
        <f>COUNTIFS('WM Level'!$D:$D,$A445,'WM Level'!$I:$I,J$140)</f>
        <v>0</v>
      </c>
      <c r="K445" s="14">
        <f>COUNTIFS('WM Level'!$D:$D,$A445,'WM Level'!$I:$I,K$140)</f>
        <v>0</v>
      </c>
      <c r="L445" s="14">
        <f t="shared" si="65"/>
        <v>0</v>
      </c>
      <c r="M445" s="16">
        <f t="shared" si="62"/>
        <v>0</v>
      </c>
      <c r="N445" s="16">
        <f t="shared" si="63"/>
        <v>0</v>
      </c>
      <c r="O445" s="16">
        <f t="shared" si="64"/>
        <v>0</v>
      </c>
    </row>
    <row r="446" spans="1:15" ht="15" thickBot="1" x14ac:dyDescent="0.4">
      <c r="A446" s="20" t="s">
        <v>924</v>
      </c>
      <c r="B446" s="14">
        <f>SUMIFS('Hub Level'!D:D,'Hub Level'!$A:$A, 'Hub Report'!$A446)</f>
        <v>0</v>
      </c>
      <c r="C446" s="14">
        <f>SUMIFS('Hub Level'!C:C, 'Hub Level'!$A:$A, 'Hub Report'!$A446)</f>
        <v>14</v>
      </c>
      <c r="D446" s="14">
        <f>SUMIFS('Hub Level'!E:E, 'Hub Level'!$A:$A, 'Hub Report'!$A446)</f>
        <v>669</v>
      </c>
      <c r="E446" s="14">
        <f>SUMIFS('Hub Level'!B:B, 'Hub Level'!$A:$A, 'Hub Report'!$A446)</f>
        <v>1347</v>
      </c>
      <c r="F446" s="14">
        <f>SUMIFS('Hub Level'!F:F, 'Hub Level'!$A:$A, 'Hub Report'!$A446)</f>
        <v>2030</v>
      </c>
      <c r="G446" s="15">
        <f t="shared" si="60"/>
        <v>0</v>
      </c>
      <c r="H446" s="15">
        <f t="shared" si="61"/>
        <v>0.32955665024630543</v>
      </c>
      <c r="I446" s="14">
        <f>COUNTIFS('WM Level'!$D:$D,$A446,'WM Level'!$I:$I,I$140)</f>
        <v>0</v>
      </c>
      <c r="J446" s="14">
        <f>COUNTIFS('WM Level'!$D:$D,$A446,'WM Level'!$I:$I,J$140)</f>
        <v>0</v>
      </c>
      <c r="K446" s="14">
        <f>COUNTIFS('WM Level'!$D:$D,$A446,'WM Level'!$I:$I,K$140)</f>
        <v>0</v>
      </c>
      <c r="L446" s="14">
        <f t="shared" si="65"/>
        <v>0</v>
      </c>
      <c r="M446" s="16">
        <f t="shared" si="62"/>
        <v>0</v>
      </c>
      <c r="N446" s="16">
        <f t="shared" si="63"/>
        <v>0</v>
      </c>
      <c r="O446" s="16">
        <f t="shared" si="64"/>
        <v>0</v>
      </c>
    </row>
    <row r="447" spans="1:15" ht="15" thickBot="1" x14ac:dyDescent="0.4">
      <c r="A447" s="20" t="s">
        <v>925</v>
      </c>
      <c r="B447" s="14">
        <f>SUMIFS('Hub Level'!D:D,'Hub Level'!$A:$A, 'Hub Report'!$A447)</f>
        <v>14</v>
      </c>
      <c r="C447" s="14">
        <f>SUMIFS('Hub Level'!C:C, 'Hub Level'!$A:$A, 'Hub Report'!$A447)</f>
        <v>17</v>
      </c>
      <c r="D447" s="14">
        <f>SUMIFS('Hub Level'!E:E, 'Hub Level'!$A:$A, 'Hub Report'!$A447)</f>
        <v>1577</v>
      </c>
      <c r="E447" s="14">
        <f>SUMIFS('Hub Level'!B:B, 'Hub Level'!$A:$A, 'Hub Report'!$A447)</f>
        <v>4280</v>
      </c>
      <c r="F447" s="14">
        <f>SUMIFS('Hub Level'!F:F, 'Hub Level'!$A:$A, 'Hub Report'!$A447)</f>
        <v>5888</v>
      </c>
      <c r="G447" s="15">
        <f t="shared" si="60"/>
        <v>2.377717391304348E-3</v>
      </c>
      <c r="H447" s="15">
        <f t="shared" si="61"/>
        <v>0.27021059782608697</v>
      </c>
      <c r="I447" s="14">
        <f>COUNTIFS('WM Level'!$D:$D,$A447,'WM Level'!$I:$I,I$140)</f>
        <v>0</v>
      </c>
      <c r="J447" s="14">
        <f>COUNTIFS('WM Level'!$D:$D,$A447,'WM Level'!$I:$I,J$140)</f>
        <v>0</v>
      </c>
      <c r="K447" s="14">
        <f>COUNTIFS('WM Level'!$D:$D,$A447,'WM Level'!$I:$I,K$140)</f>
        <v>0</v>
      </c>
      <c r="L447" s="14">
        <f t="shared" si="65"/>
        <v>0</v>
      </c>
      <c r="M447" s="16">
        <f t="shared" si="62"/>
        <v>0</v>
      </c>
      <c r="N447" s="16">
        <f t="shared" si="63"/>
        <v>0</v>
      </c>
      <c r="O447" s="16">
        <f t="shared" si="64"/>
        <v>0</v>
      </c>
    </row>
    <row r="448" spans="1:15" ht="15" thickBot="1" x14ac:dyDescent="0.4">
      <c r="A448" s="20" t="s">
        <v>926</v>
      </c>
      <c r="B448" s="14">
        <f>SUMIFS('Hub Level'!D:D,'Hub Level'!$A:$A, 'Hub Report'!$A448)</f>
        <v>1</v>
      </c>
      <c r="C448" s="14">
        <f>SUMIFS('Hub Level'!C:C, 'Hub Level'!$A:$A, 'Hub Report'!$A448)</f>
        <v>2</v>
      </c>
      <c r="D448" s="14">
        <f>SUMIFS('Hub Level'!E:E, 'Hub Level'!$A:$A, 'Hub Report'!$A448)</f>
        <v>266</v>
      </c>
      <c r="E448" s="14">
        <f>SUMIFS('Hub Level'!B:B, 'Hub Level'!$A:$A, 'Hub Report'!$A448)</f>
        <v>939</v>
      </c>
      <c r="F448" s="14">
        <f>SUMIFS('Hub Level'!F:F, 'Hub Level'!$A:$A, 'Hub Report'!$A448)</f>
        <v>1208</v>
      </c>
      <c r="G448" s="15">
        <f t="shared" si="60"/>
        <v>8.2781456953642384E-4</v>
      </c>
      <c r="H448" s="15">
        <f t="shared" si="61"/>
        <v>0.22102649006622516</v>
      </c>
      <c r="I448" s="14">
        <f>COUNTIFS('WM Level'!$D:$D,$A448,'WM Level'!$I:$I,I$140)</f>
        <v>0</v>
      </c>
      <c r="J448" s="14">
        <f>COUNTIFS('WM Level'!$D:$D,$A448,'WM Level'!$I:$I,J$140)</f>
        <v>0</v>
      </c>
      <c r="K448" s="14">
        <f>COUNTIFS('WM Level'!$D:$D,$A448,'WM Level'!$I:$I,K$140)</f>
        <v>0</v>
      </c>
      <c r="L448" s="14">
        <f t="shared" si="65"/>
        <v>0</v>
      </c>
      <c r="M448" s="16">
        <f t="shared" si="62"/>
        <v>0</v>
      </c>
      <c r="N448" s="16">
        <f t="shared" si="63"/>
        <v>0</v>
      </c>
      <c r="O448" s="16">
        <f t="shared" si="64"/>
        <v>0</v>
      </c>
    </row>
    <row r="449" spans="1:15" ht="15" thickBot="1" x14ac:dyDescent="0.4">
      <c r="A449" s="20" t="s">
        <v>1188</v>
      </c>
      <c r="B449" s="14">
        <f>SUMIFS('Hub Level'!D:D,'Hub Level'!$A:$A, 'Hub Report'!$A449)</f>
        <v>2</v>
      </c>
      <c r="C449" s="14">
        <f>SUMIFS('Hub Level'!C:C, 'Hub Level'!$A:$A, 'Hub Report'!$A449)</f>
        <v>0</v>
      </c>
      <c r="D449" s="14">
        <f>SUMIFS('Hub Level'!E:E, 'Hub Level'!$A:$A, 'Hub Report'!$A449)</f>
        <v>153</v>
      </c>
      <c r="E449" s="14">
        <f>SUMIFS('Hub Level'!B:B, 'Hub Level'!$A:$A, 'Hub Report'!$A449)</f>
        <v>750</v>
      </c>
      <c r="F449" s="14">
        <f>SUMIFS('Hub Level'!F:F, 'Hub Level'!$A:$A, 'Hub Report'!$A449)</f>
        <v>905</v>
      </c>
      <c r="G449" s="15">
        <f t="shared" si="60"/>
        <v>2.2099447513812156E-3</v>
      </c>
      <c r="H449" s="15">
        <f t="shared" si="61"/>
        <v>0.17127071823204421</v>
      </c>
      <c r="I449" s="14">
        <f>COUNTIFS('WM Level'!$D:$D,$A449,'WM Level'!$I:$I,I$140)</f>
        <v>0</v>
      </c>
      <c r="J449" s="14">
        <f>COUNTIFS('WM Level'!$D:$D,$A449,'WM Level'!$I:$I,J$140)</f>
        <v>0</v>
      </c>
      <c r="K449" s="14">
        <f>COUNTIFS('WM Level'!$D:$D,$A449,'WM Level'!$I:$I,K$140)</f>
        <v>0</v>
      </c>
      <c r="L449" s="14">
        <f t="shared" si="65"/>
        <v>0</v>
      </c>
      <c r="M449" s="16">
        <f t="shared" si="62"/>
        <v>0</v>
      </c>
      <c r="N449" s="16">
        <f t="shared" si="63"/>
        <v>0</v>
      </c>
      <c r="O449" s="16">
        <f t="shared" si="64"/>
        <v>0</v>
      </c>
    </row>
    <row r="450" spans="1:15" ht="15" thickBot="1" x14ac:dyDescent="0.4">
      <c r="A450" s="20" t="s">
        <v>940</v>
      </c>
      <c r="B450" s="14">
        <f>SUMIFS('Hub Level'!D:D,'Hub Level'!$A:$A, 'Hub Report'!$A450)</f>
        <v>7</v>
      </c>
      <c r="C450" s="14">
        <f>SUMIFS('Hub Level'!C:C, 'Hub Level'!$A:$A, 'Hub Report'!$A450)</f>
        <v>10</v>
      </c>
      <c r="D450" s="14">
        <f>SUMIFS('Hub Level'!E:E, 'Hub Level'!$A:$A, 'Hub Report'!$A450)</f>
        <v>461</v>
      </c>
      <c r="E450" s="14">
        <f>SUMIFS('Hub Level'!B:B, 'Hub Level'!$A:$A, 'Hub Report'!$A450)</f>
        <v>1010</v>
      </c>
      <c r="F450" s="14">
        <f>SUMIFS('Hub Level'!F:F, 'Hub Level'!$A:$A, 'Hub Report'!$A450)</f>
        <v>1488</v>
      </c>
      <c r="G450" s="15">
        <f t="shared" si="60"/>
        <v>4.7043010752688174E-3</v>
      </c>
      <c r="H450" s="15">
        <f t="shared" si="61"/>
        <v>0.31451612903225806</v>
      </c>
      <c r="I450" s="14">
        <f>COUNTIFS('WM Level'!$D:$D,$A450,'WM Level'!$I:$I,I$140)</f>
        <v>0</v>
      </c>
      <c r="J450" s="14">
        <f>COUNTIFS('WM Level'!$D:$D,$A450,'WM Level'!$I:$I,J$140)</f>
        <v>0</v>
      </c>
      <c r="K450" s="14">
        <f>COUNTIFS('WM Level'!$D:$D,$A450,'WM Level'!$I:$I,K$140)</f>
        <v>0</v>
      </c>
      <c r="L450" s="14">
        <f t="shared" si="65"/>
        <v>0</v>
      </c>
      <c r="M450" s="16">
        <f t="shared" si="62"/>
        <v>0</v>
      </c>
      <c r="N450" s="16">
        <f t="shared" si="63"/>
        <v>0</v>
      </c>
      <c r="O450" s="16">
        <f t="shared" si="64"/>
        <v>0</v>
      </c>
    </row>
    <row r="451" spans="1:15" ht="15" thickBot="1" x14ac:dyDescent="0.4">
      <c r="A451" s="20" t="s">
        <v>946</v>
      </c>
      <c r="B451" s="14">
        <f>SUMIFS('Hub Level'!D:D,'Hub Level'!$A:$A, 'Hub Report'!$A451)</f>
        <v>12</v>
      </c>
      <c r="C451" s="14">
        <f>SUMIFS('Hub Level'!C:C, 'Hub Level'!$A:$A, 'Hub Report'!$A451)</f>
        <v>2</v>
      </c>
      <c r="D451" s="14">
        <f>SUMIFS('Hub Level'!E:E, 'Hub Level'!$A:$A, 'Hub Report'!$A451)</f>
        <v>215</v>
      </c>
      <c r="E451" s="14">
        <f>SUMIFS('Hub Level'!B:B, 'Hub Level'!$A:$A, 'Hub Report'!$A451)</f>
        <v>537</v>
      </c>
      <c r="F451" s="14">
        <f>SUMIFS('Hub Level'!F:F, 'Hub Level'!$A:$A, 'Hub Report'!$A451)</f>
        <v>766</v>
      </c>
      <c r="G451" s="15">
        <f t="shared" si="60"/>
        <v>1.5665796344647518E-2</v>
      </c>
      <c r="H451" s="15">
        <f t="shared" si="61"/>
        <v>0.29634464751958223</v>
      </c>
      <c r="I451" s="14">
        <f>COUNTIFS('WM Level'!$D:$D,$A451,'WM Level'!$I:$I,I$140)</f>
        <v>0</v>
      </c>
      <c r="J451" s="14">
        <f>COUNTIFS('WM Level'!$D:$D,$A451,'WM Level'!$I:$I,J$140)</f>
        <v>0</v>
      </c>
      <c r="K451" s="14">
        <f>COUNTIFS('WM Level'!$D:$D,$A451,'WM Level'!$I:$I,K$140)</f>
        <v>0</v>
      </c>
      <c r="L451" s="14">
        <f t="shared" si="65"/>
        <v>0</v>
      </c>
      <c r="M451" s="16">
        <f t="shared" si="62"/>
        <v>0</v>
      </c>
      <c r="N451" s="16">
        <f t="shared" si="63"/>
        <v>0</v>
      </c>
      <c r="O451" s="16">
        <f t="shared" si="64"/>
        <v>0</v>
      </c>
    </row>
    <row r="452" spans="1:15" ht="15" thickBot="1" x14ac:dyDescent="0.4">
      <c r="A452" s="20" t="s">
        <v>947</v>
      </c>
      <c r="B452" s="14">
        <f>SUMIFS('Hub Level'!D:D,'Hub Level'!$A:$A, 'Hub Report'!$A452)</f>
        <v>11</v>
      </c>
      <c r="C452" s="14">
        <f>SUMIFS('Hub Level'!C:C, 'Hub Level'!$A:$A, 'Hub Report'!$A452)</f>
        <v>5</v>
      </c>
      <c r="D452" s="14">
        <f>SUMIFS('Hub Level'!E:E, 'Hub Level'!$A:$A, 'Hub Report'!$A452)</f>
        <v>1419</v>
      </c>
      <c r="E452" s="14">
        <f>SUMIFS('Hub Level'!B:B, 'Hub Level'!$A:$A, 'Hub Report'!$A452)</f>
        <v>1496</v>
      </c>
      <c r="F452" s="14">
        <f>SUMIFS('Hub Level'!F:F, 'Hub Level'!$A:$A, 'Hub Report'!$A452)</f>
        <v>2931</v>
      </c>
      <c r="G452" s="15">
        <f t="shared" si="60"/>
        <v>3.7529853292391675E-3</v>
      </c>
      <c r="H452" s="15">
        <f t="shared" si="61"/>
        <v>0.4878880928010918</v>
      </c>
      <c r="I452" s="14">
        <f>COUNTIFS('WM Level'!$D:$D,$A452,'WM Level'!$I:$I,I$140)</f>
        <v>0</v>
      </c>
      <c r="J452" s="14">
        <f>COUNTIFS('WM Level'!$D:$D,$A452,'WM Level'!$I:$I,J$140)</f>
        <v>0</v>
      </c>
      <c r="K452" s="14">
        <f>COUNTIFS('WM Level'!$D:$D,$A452,'WM Level'!$I:$I,K$140)</f>
        <v>0</v>
      </c>
      <c r="L452" s="14">
        <f t="shared" si="65"/>
        <v>0</v>
      </c>
      <c r="M452" s="16">
        <f t="shared" si="62"/>
        <v>0</v>
      </c>
      <c r="N452" s="16">
        <f t="shared" si="63"/>
        <v>0</v>
      </c>
      <c r="O452" s="16">
        <f t="shared" si="64"/>
        <v>0</v>
      </c>
    </row>
    <row r="453" spans="1:15" ht="15" thickBot="1" x14ac:dyDescent="0.4">
      <c r="A453" s="20" t="s">
        <v>948</v>
      </c>
      <c r="B453" s="14">
        <f>SUMIFS('Hub Level'!D:D,'Hub Level'!$A:$A, 'Hub Report'!$A453)</f>
        <v>32</v>
      </c>
      <c r="C453" s="14">
        <f>SUMIFS('Hub Level'!C:C, 'Hub Level'!$A:$A, 'Hub Report'!$A453)</f>
        <v>19</v>
      </c>
      <c r="D453" s="14">
        <f>SUMIFS('Hub Level'!E:E, 'Hub Level'!$A:$A, 'Hub Report'!$A453)</f>
        <v>1905</v>
      </c>
      <c r="E453" s="14">
        <f>SUMIFS('Hub Level'!B:B, 'Hub Level'!$A:$A, 'Hub Report'!$A453)</f>
        <v>2303</v>
      </c>
      <c r="F453" s="14">
        <f>SUMIFS('Hub Level'!F:F, 'Hub Level'!$A:$A, 'Hub Report'!$A453)</f>
        <v>4259</v>
      </c>
      <c r="G453" s="15">
        <f t="shared" si="60"/>
        <v>7.5135008217891526E-3</v>
      </c>
      <c r="H453" s="15">
        <f t="shared" si="61"/>
        <v>0.45480159661892461</v>
      </c>
      <c r="I453" s="14">
        <f>COUNTIFS('WM Level'!$D:$D,$A453,'WM Level'!$I:$I,I$140)</f>
        <v>0</v>
      </c>
      <c r="J453" s="14">
        <f>COUNTIFS('WM Level'!$D:$D,$A453,'WM Level'!$I:$I,J$140)</f>
        <v>0</v>
      </c>
      <c r="K453" s="14">
        <f>COUNTIFS('WM Level'!$D:$D,$A453,'WM Level'!$I:$I,K$140)</f>
        <v>0</v>
      </c>
      <c r="L453" s="14">
        <f t="shared" si="65"/>
        <v>0</v>
      </c>
      <c r="M453" s="16">
        <f t="shared" si="62"/>
        <v>0</v>
      </c>
      <c r="N453" s="16">
        <f t="shared" si="63"/>
        <v>0</v>
      </c>
      <c r="O453" s="16">
        <f t="shared" si="64"/>
        <v>0</v>
      </c>
    </row>
    <row r="454" spans="1:15" ht="15" thickBot="1" x14ac:dyDescent="0.4">
      <c r="A454" s="20" t="s">
        <v>949</v>
      </c>
      <c r="B454" s="14">
        <f>SUMIFS('Hub Level'!D:D,'Hub Level'!$A:$A, 'Hub Report'!$A454)</f>
        <v>1</v>
      </c>
      <c r="C454" s="14">
        <f>SUMIFS('Hub Level'!C:C, 'Hub Level'!$A:$A, 'Hub Report'!$A454)</f>
        <v>12</v>
      </c>
      <c r="D454" s="14">
        <f>SUMIFS('Hub Level'!E:E, 'Hub Level'!$A:$A, 'Hub Report'!$A454)</f>
        <v>1020</v>
      </c>
      <c r="E454" s="14">
        <f>SUMIFS('Hub Level'!B:B, 'Hub Level'!$A:$A, 'Hub Report'!$A454)</f>
        <v>2409</v>
      </c>
      <c r="F454" s="14">
        <f>SUMIFS('Hub Level'!F:F, 'Hub Level'!$A:$A, 'Hub Report'!$A454)</f>
        <v>3442</v>
      </c>
      <c r="G454" s="15">
        <f t="shared" si="60"/>
        <v>2.9052876234747239E-4</v>
      </c>
      <c r="H454" s="15">
        <f t="shared" si="61"/>
        <v>0.2966298663567693</v>
      </c>
      <c r="I454" s="14">
        <f>COUNTIFS('WM Level'!$D:$D,$A454,'WM Level'!$I:$I,I$140)</f>
        <v>0</v>
      </c>
      <c r="J454" s="14">
        <f>COUNTIFS('WM Level'!$D:$D,$A454,'WM Level'!$I:$I,J$140)</f>
        <v>0</v>
      </c>
      <c r="K454" s="14">
        <f>COUNTIFS('WM Level'!$D:$D,$A454,'WM Level'!$I:$I,K$140)</f>
        <v>0</v>
      </c>
      <c r="L454" s="14">
        <f t="shared" si="65"/>
        <v>0</v>
      </c>
      <c r="M454" s="16">
        <f t="shared" si="62"/>
        <v>0</v>
      </c>
      <c r="N454" s="16">
        <f t="shared" si="63"/>
        <v>0</v>
      </c>
      <c r="O454" s="16">
        <f t="shared" si="64"/>
        <v>0</v>
      </c>
    </row>
    <row r="455" spans="1:15" ht="15" thickBot="1" x14ac:dyDescent="0.4">
      <c r="A455" s="20" t="s">
        <v>950</v>
      </c>
      <c r="B455" s="14">
        <f>SUMIFS('Hub Level'!D:D,'Hub Level'!$A:$A, 'Hub Report'!$A455)</f>
        <v>18</v>
      </c>
      <c r="C455" s="14">
        <f>SUMIFS('Hub Level'!C:C, 'Hub Level'!$A:$A, 'Hub Report'!$A455)</f>
        <v>14</v>
      </c>
      <c r="D455" s="14">
        <f>SUMIFS('Hub Level'!E:E, 'Hub Level'!$A:$A, 'Hub Report'!$A455)</f>
        <v>1102</v>
      </c>
      <c r="E455" s="14">
        <f>SUMIFS('Hub Level'!B:B, 'Hub Level'!$A:$A, 'Hub Report'!$A455)</f>
        <v>2120</v>
      </c>
      <c r="F455" s="14">
        <f>SUMIFS('Hub Level'!F:F, 'Hub Level'!$A:$A, 'Hub Report'!$A455)</f>
        <v>3254</v>
      </c>
      <c r="G455" s="15">
        <f t="shared" si="60"/>
        <v>5.531653349723417E-3</v>
      </c>
      <c r="H455" s="15">
        <f t="shared" si="61"/>
        <v>0.34419176398279039</v>
      </c>
      <c r="I455" s="14">
        <f>COUNTIFS('WM Level'!$D:$D,$A455,'WM Level'!$I:$I,I$140)</f>
        <v>0</v>
      </c>
      <c r="J455" s="14">
        <f>COUNTIFS('WM Level'!$D:$D,$A455,'WM Level'!$I:$I,J$140)</f>
        <v>0</v>
      </c>
      <c r="K455" s="14">
        <f>COUNTIFS('WM Level'!$D:$D,$A455,'WM Level'!$I:$I,K$140)</f>
        <v>0</v>
      </c>
      <c r="L455" s="14">
        <f t="shared" si="65"/>
        <v>0</v>
      </c>
      <c r="M455" s="16">
        <f t="shared" si="62"/>
        <v>0</v>
      </c>
      <c r="N455" s="16">
        <f t="shared" si="63"/>
        <v>0</v>
      </c>
      <c r="O455" s="16">
        <f t="shared" si="64"/>
        <v>0</v>
      </c>
    </row>
    <row r="456" spans="1:15" ht="15" thickBot="1" x14ac:dyDescent="0.4">
      <c r="A456" s="20" t="s">
        <v>952</v>
      </c>
      <c r="B456" s="14">
        <f>SUMIFS('Hub Level'!D:D,'Hub Level'!$A:$A, 'Hub Report'!$A456)</f>
        <v>19</v>
      </c>
      <c r="C456" s="14">
        <f>SUMIFS('Hub Level'!C:C, 'Hub Level'!$A:$A, 'Hub Report'!$A456)</f>
        <v>8</v>
      </c>
      <c r="D456" s="14">
        <f>SUMIFS('Hub Level'!E:E, 'Hub Level'!$A:$A, 'Hub Report'!$A456)</f>
        <v>1357</v>
      </c>
      <c r="E456" s="14">
        <f>SUMIFS('Hub Level'!B:B, 'Hub Level'!$A:$A, 'Hub Report'!$A456)</f>
        <v>2448</v>
      </c>
      <c r="F456" s="14">
        <f>SUMIFS('Hub Level'!F:F, 'Hub Level'!$A:$A, 'Hub Report'!$A456)</f>
        <v>3832</v>
      </c>
      <c r="G456" s="15">
        <f t="shared" si="60"/>
        <v>4.9582463465553239E-3</v>
      </c>
      <c r="H456" s="15">
        <f t="shared" si="61"/>
        <v>0.35908141962421714</v>
      </c>
      <c r="I456" s="14">
        <f>COUNTIFS('WM Level'!$D:$D,$A456,'WM Level'!$I:$I,I$140)</f>
        <v>0</v>
      </c>
      <c r="J456" s="14">
        <f>COUNTIFS('WM Level'!$D:$D,$A456,'WM Level'!$I:$I,J$140)</f>
        <v>0</v>
      </c>
      <c r="K456" s="14">
        <f>COUNTIFS('WM Level'!$D:$D,$A456,'WM Level'!$I:$I,K$140)</f>
        <v>0</v>
      </c>
      <c r="L456" s="14">
        <f t="shared" si="65"/>
        <v>0</v>
      </c>
      <c r="M456" s="16">
        <f t="shared" si="62"/>
        <v>0</v>
      </c>
      <c r="N456" s="16">
        <f t="shared" si="63"/>
        <v>0</v>
      </c>
      <c r="O456" s="16">
        <f t="shared" si="64"/>
        <v>0</v>
      </c>
    </row>
    <row r="457" spans="1:15" ht="15" thickBot="1" x14ac:dyDescent="0.4">
      <c r="A457" s="20" t="s">
        <v>953</v>
      </c>
      <c r="B457" s="14">
        <f>SUMIFS('Hub Level'!D:D,'Hub Level'!$A:$A, 'Hub Report'!$A457)</f>
        <v>1</v>
      </c>
      <c r="C457" s="14">
        <f>SUMIFS('Hub Level'!C:C, 'Hub Level'!$A:$A, 'Hub Report'!$A457)</f>
        <v>17</v>
      </c>
      <c r="D457" s="14">
        <f>SUMIFS('Hub Level'!E:E, 'Hub Level'!$A:$A, 'Hub Report'!$A457)</f>
        <v>1518</v>
      </c>
      <c r="E457" s="14">
        <f>SUMIFS('Hub Level'!B:B, 'Hub Level'!$A:$A, 'Hub Report'!$A457)</f>
        <v>2798</v>
      </c>
      <c r="F457" s="14">
        <f>SUMIFS('Hub Level'!F:F, 'Hub Level'!$A:$A, 'Hub Report'!$A457)</f>
        <v>4334</v>
      </c>
      <c r="G457" s="15">
        <f t="shared" si="60"/>
        <v>2.3073373327180433E-4</v>
      </c>
      <c r="H457" s="15">
        <f t="shared" si="61"/>
        <v>0.3504845408398708</v>
      </c>
      <c r="I457" s="14">
        <f>COUNTIFS('WM Level'!$D:$D,$A457,'WM Level'!$I:$I,I$140)</f>
        <v>0</v>
      </c>
      <c r="J457" s="14">
        <f>COUNTIFS('WM Level'!$D:$D,$A457,'WM Level'!$I:$I,J$140)</f>
        <v>0</v>
      </c>
      <c r="K457" s="14">
        <f>COUNTIFS('WM Level'!$D:$D,$A457,'WM Level'!$I:$I,K$140)</f>
        <v>0</v>
      </c>
      <c r="L457" s="14">
        <f t="shared" si="65"/>
        <v>0</v>
      </c>
      <c r="M457" s="16">
        <f t="shared" si="62"/>
        <v>0</v>
      </c>
      <c r="N457" s="16">
        <f t="shared" si="63"/>
        <v>0</v>
      </c>
      <c r="O457" s="16">
        <f t="shared" si="64"/>
        <v>0</v>
      </c>
    </row>
    <row r="458" spans="1:15" ht="15" thickBot="1" x14ac:dyDescent="0.4">
      <c r="A458" s="20" t="s">
        <v>957</v>
      </c>
      <c r="B458" s="14">
        <f>SUMIFS('Hub Level'!D:D,'Hub Level'!$A:$A, 'Hub Report'!$A458)</f>
        <v>19</v>
      </c>
      <c r="C458" s="14">
        <f>SUMIFS('Hub Level'!C:C, 'Hub Level'!$A:$A, 'Hub Report'!$A458)</f>
        <v>3</v>
      </c>
      <c r="D458" s="14">
        <f>SUMIFS('Hub Level'!E:E, 'Hub Level'!$A:$A, 'Hub Report'!$A458)</f>
        <v>1815</v>
      </c>
      <c r="E458" s="14">
        <f>SUMIFS('Hub Level'!B:B, 'Hub Level'!$A:$A, 'Hub Report'!$A458)</f>
        <v>2167</v>
      </c>
      <c r="F458" s="14">
        <f>SUMIFS('Hub Level'!F:F, 'Hub Level'!$A:$A, 'Hub Report'!$A458)</f>
        <v>4004</v>
      </c>
      <c r="G458" s="15">
        <f t="shared" si="60"/>
        <v>4.745254745254745E-3</v>
      </c>
      <c r="H458" s="15">
        <f t="shared" si="61"/>
        <v>0.45804195804195802</v>
      </c>
      <c r="I458" s="14">
        <f>COUNTIFS('WM Level'!$D:$D,$A458,'WM Level'!$I:$I,I$140)</f>
        <v>0</v>
      </c>
      <c r="J458" s="14">
        <f>COUNTIFS('WM Level'!$D:$D,$A458,'WM Level'!$I:$I,J$140)</f>
        <v>0</v>
      </c>
      <c r="K458" s="14">
        <f>COUNTIFS('WM Level'!$D:$D,$A458,'WM Level'!$I:$I,K$140)</f>
        <v>0</v>
      </c>
      <c r="L458" s="14">
        <f t="shared" si="65"/>
        <v>0</v>
      </c>
      <c r="M458" s="16">
        <f t="shared" si="62"/>
        <v>0</v>
      </c>
      <c r="N458" s="16">
        <f t="shared" si="63"/>
        <v>0</v>
      </c>
      <c r="O458" s="16">
        <f t="shared" si="64"/>
        <v>0</v>
      </c>
    </row>
    <row r="459" spans="1:15" ht="15" thickBot="1" x14ac:dyDescent="0.4">
      <c r="A459" s="20" t="s">
        <v>959</v>
      </c>
      <c r="B459" s="14">
        <f>SUMIFS('Hub Level'!D:D,'Hub Level'!$A:$A, 'Hub Report'!$A459)</f>
        <v>13</v>
      </c>
      <c r="C459" s="14">
        <f>SUMIFS('Hub Level'!C:C, 'Hub Level'!$A:$A, 'Hub Report'!$A459)</f>
        <v>8</v>
      </c>
      <c r="D459" s="14">
        <f>SUMIFS('Hub Level'!E:E, 'Hub Level'!$A:$A, 'Hub Report'!$A459)</f>
        <v>743</v>
      </c>
      <c r="E459" s="14">
        <f>SUMIFS('Hub Level'!B:B, 'Hub Level'!$A:$A, 'Hub Report'!$A459)</f>
        <v>1248</v>
      </c>
      <c r="F459" s="14">
        <f>SUMIFS('Hub Level'!F:F, 'Hub Level'!$A:$A, 'Hub Report'!$A459)</f>
        <v>2012</v>
      </c>
      <c r="G459" s="15">
        <f t="shared" si="60"/>
        <v>6.4612326043737576E-3</v>
      </c>
      <c r="H459" s="15">
        <f t="shared" si="61"/>
        <v>0.37574552683896623</v>
      </c>
      <c r="I459" s="14">
        <f>COUNTIFS('WM Level'!$D:$D,$A459,'WM Level'!$I:$I,I$140)</f>
        <v>0</v>
      </c>
      <c r="J459" s="14">
        <f>COUNTIFS('WM Level'!$D:$D,$A459,'WM Level'!$I:$I,J$140)</f>
        <v>0</v>
      </c>
      <c r="K459" s="14">
        <f>COUNTIFS('WM Level'!$D:$D,$A459,'WM Level'!$I:$I,K$140)</f>
        <v>0</v>
      </c>
      <c r="L459" s="14">
        <f t="shared" si="65"/>
        <v>0</v>
      </c>
      <c r="M459" s="16">
        <f t="shared" si="62"/>
        <v>0</v>
      </c>
      <c r="N459" s="16">
        <f t="shared" si="63"/>
        <v>0</v>
      </c>
      <c r="O459" s="16">
        <f t="shared" si="64"/>
        <v>0</v>
      </c>
    </row>
    <row r="460" spans="1:15" ht="15" thickBot="1" x14ac:dyDescent="0.4">
      <c r="A460" s="20" t="s">
        <v>1189</v>
      </c>
      <c r="B460" s="14">
        <f>SUMIFS('Hub Level'!D:D,'Hub Level'!$A:$A, 'Hub Report'!$A460)</f>
        <v>9</v>
      </c>
      <c r="C460" s="14">
        <f>SUMIFS('Hub Level'!C:C, 'Hub Level'!$A:$A, 'Hub Report'!$A460)</f>
        <v>2</v>
      </c>
      <c r="D460" s="14">
        <f>SUMIFS('Hub Level'!E:E, 'Hub Level'!$A:$A, 'Hub Report'!$A460)</f>
        <v>298</v>
      </c>
      <c r="E460" s="14">
        <f>SUMIFS('Hub Level'!B:B, 'Hub Level'!$A:$A, 'Hub Report'!$A460)</f>
        <v>495</v>
      </c>
      <c r="F460" s="14">
        <f>SUMIFS('Hub Level'!F:F, 'Hub Level'!$A:$A, 'Hub Report'!$A460)</f>
        <v>804</v>
      </c>
      <c r="G460" s="15">
        <f t="shared" si="60"/>
        <v>1.1194029850746268E-2</v>
      </c>
      <c r="H460" s="15">
        <f t="shared" si="61"/>
        <v>0.38184079601990051</v>
      </c>
      <c r="I460" s="14">
        <f>COUNTIFS('WM Level'!$D:$D,$A460,'WM Level'!$I:$I,I$140)</f>
        <v>0</v>
      </c>
      <c r="J460" s="14">
        <f>COUNTIFS('WM Level'!$D:$D,$A460,'WM Level'!$I:$I,J$140)</f>
        <v>0</v>
      </c>
      <c r="K460" s="14">
        <f>COUNTIFS('WM Level'!$D:$D,$A460,'WM Level'!$I:$I,K$140)</f>
        <v>0</v>
      </c>
      <c r="L460" s="14">
        <f t="shared" si="65"/>
        <v>0</v>
      </c>
      <c r="M460" s="16">
        <f t="shared" si="62"/>
        <v>0</v>
      </c>
      <c r="N460" s="16">
        <f t="shared" si="63"/>
        <v>0</v>
      </c>
      <c r="O460" s="16">
        <f t="shared" si="64"/>
        <v>0</v>
      </c>
    </row>
    <row r="461" spans="1:15" ht="15" thickBot="1" x14ac:dyDescent="0.4">
      <c r="A461" s="20" t="s">
        <v>965</v>
      </c>
      <c r="B461" s="14">
        <f>SUMIFS('Hub Level'!D:D,'Hub Level'!$A:$A, 'Hub Report'!$A461)</f>
        <v>12</v>
      </c>
      <c r="C461" s="14">
        <f>SUMIFS('Hub Level'!C:C, 'Hub Level'!$A:$A, 'Hub Report'!$A461)</f>
        <v>10</v>
      </c>
      <c r="D461" s="14">
        <f>SUMIFS('Hub Level'!E:E, 'Hub Level'!$A:$A, 'Hub Report'!$A461)</f>
        <v>1501</v>
      </c>
      <c r="E461" s="14">
        <f>SUMIFS('Hub Level'!B:B, 'Hub Level'!$A:$A, 'Hub Report'!$A461)</f>
        <v>3957</v>
      </c>
      <c r="F461" s="14">
        <f>SUMIFS('Hub Level'!F:F, 'Hub Level'!$A:$A, 'Hub Report'!$A461)</f>
        <v>5480</v>
      </c>
      <c r="G461" s="15">
        <f t="shared" ref="G461:G524" si="66">B461/F461</f>
        <v>2.1897810218978104E-3</v>
      </c>
      <c r="H461" s="15">
        <f t="shared" ref="H461:H524" si="67">(B461+D461)/F461</f>
        <v>0.27609489051094893</v>
      </c>
      <c r="I461" s="14">
        <f>COUNTIFS('WM Level'!$D:$D,$A461,'WM Level'!$I:$I,I$140)</f>
        <v>0</v>
      </c>
      <c r="J461" s="14">
        <f>COUNTIFS('WM Level'!$D:$D,$A461,'WM Level'!$I:$I,J$140)</f>
        <v>0</v>
      </c>
      <c r="K461" s="14">
        <f>COUNTIFS('WM Level'!$D:$D,$A461,'WM Level'!$I:$I,K$140)</f>
        <v>0</v>
      </c>
      <c r="L461" s="14">
        <f t="shared" si="65"/>
        <v>0</v>
      </c>
      <c r="M461" s="16">
        <f t="shared" ref="M461:M524" si="68">I461/$F461</f>
        <v>0</v>
      </c>
      <c r="N461" s="16">
        <f t="shared" ref="N461:N524" si="69">J461/$F461</f>
        <v>0</v>
      </c>
      <c r="O461" s="16">
        <f t="shared" ref="O461:O524" si="70">K461/$F461</f>
        <v>0</v>
      </c>
    </row>
    <row r="462" spans="1:15" ht="15" thickBot="1" x14ac:dyDescent="0.4">
      <c r="A462" s="20" t="s">
        <v>968</v>
      </c>
      <c r="B462" s="14">
        <f>SUMIFS('Hub Level'!D:D,'Hub Level'!$A:$A, 'Hub Report'!$A462)</f>
        <v>0</v>
      </c>
      <c r="C462" s="14">
        <f>SUMIFS('Hub Level'!C:C, 'Hub Level'!$A:$A, 'Hub Report'!$A462)</f>
        <v>4</v>
      </c>
      <c r="D462" s="14">
        <f>SUMIFS('Hub Level'!E:E, 'Hub Level'!$A:$A, 'Hub Report'!$A462)</f>
        <v>811</v>
      </c>
      <c r="E462" s="14">
        <f>SUMIFS('Hub Level'!B:B, 'Hub Level'!$A:$A, 'Hub Report'!$A462)</f>
        <v>1129</v>
      </c>
      <c r="F462" s="14">
        <f>SUMIFS('Hub Level'!F:F, 'Hub Level'!$A:$A, 'Hub Report'!$A462)</f>
        <v>1944</v>
      </c>
      <c r="G462" s="15">
        <f t="shared" si="66"/>
        <v>0</v>
      </c>
      <c r="H462" s="15">
        <f t="shared" si="67"/>
        <v>0.41718106995884774</v>
      </c>
      <c r="I462" s="14">
        <f>COUNTIFS('WM Level'!$D:$D,$A462,'WM Level'!$I:$I,I$140)</f>
        <v>0</v>
      </c>
      <c r="J462" s="14">
        <f>COUNTIFS('WM Level'!$D:$D,$A462,'WM Level'!$I:$I,J$140)</f>
        <v>0</v>
      </c>
      <c r="K462" s="14">
        <f>COUNTIFS('WM Level'!$D:$D,$A462,'WM Level'!$I:$I,K$140)</f>
        <v>0</v>
      </c>
      <c r="L462" s="14">
        <f t="shared" ref="L462:L525" si="71">SUM(I462:K462)</f>
        <v>0</v>
      </c>
      <c r="M462" s="16">
        <f t="shared" si="68"/>
        <v>0</v>
      </c>
      <c r="N462" s="16">
        <f t="shared" si="69"/>
        <v>0</v>
      </c>
      <c r="O462" s="16">
        <f t="shared" si="70"/>
        <v>0</v>
      </c>
    </row>
    <row r="463" spans="1:15" ht="15" thickBot="1" x14ac:dyDescent="0.4">
      <c r="A463" s="20" t="s">
        <v>969</v>
      </c>
      <c r="B463" s="14">
        <f>SUMIFS('Hub Level'!D:D,'Hub Level'!$A:$A, 'Hub Report'!$A463)</f>
        <v>1</v>
      </c>
      <c r="C463" s="14">
        <f>SUMIFS('Hub Level'!C:C, 'Hub Level'!$A:$A, 'Hub Report'!$A463)</f>
        <v>21</v>
      </c>
      <c r="D463" s="14">
        <f>SUMIFS('Hub Level'!E:E, 'Hub Level'!$A:$A, 'Hub Report'!$A463)</f>
        <v>753</v>
      </c>
      <c r="E463" s="14">
        <f>SUMIFS('Hub Level'!B:B, 'Hub Level'!$A:$A, 'Hub Report'!$A463)</f>
        <v>1719</v>
      </c>
      <c r="F463" s="14">
        <f>SUMIFS('Hub Level'!F:F, 'Hub Level'!$A:$A, 'Hub Report'!$A463)</f>
        <v>2494</v>
      </c>
      <c r="G463" s="15">
        <f t="shared" si="66"/>
        <v>4.0096230954290296E-4</v>
      </c>
      <c r="H463" s="15">
        <f t="shared" si="67"/>
        <v>0.30232558139534882</v>
      </c>
      <c r="I463" s="14">
        <f>COUNTIFS('WM Level'!$D:$D,$A463,'WM Level'!$I:$I,I$140)</f>
        <v>0</v>
      </c>
      <c r="J463" s="14">
        <f>COUNTIFS('WM Level'!$D:$D,$A463,'WM Level'!$I:$I,J$140)</f>
        <v>0</v>
      </c>
      <c r="K463" s="14">
        <f>COUNTIFS('WM Level'!$D:$D,$A463,'WM Level'!$I:$I,K$140)</f>
        <v>0</v>
      </c>
      <c r="L463" s="14">
        <f t="shared" si="71"/>
        <v>0</v>
      </c>
      <c r="M463" s="16">
        <f t="shared" si="68"/>
        <v>0</v>
      </c>
      <c r="N463" s="16">
        <f t="shared" si="69"/>
        <v>0</v>
      </c>
      <c r="O463" s="16">
        <f t="shared" si="70"/>
        <v>0</v>
      </c>
    </row>
    <row r="464" spans="1:15" ht="15" thickBot="1" x14ac:dyDescent="0.4">
      <c r="A464" s="20" t="s">
        <v>972</v>
      </c>
      <c r="B464" s="14">
        <f>SUMIFS('Hub Level'!D:D,'Hub Level'!$A:$A, 'Hub Report'!$A464)</f>
        <v>29</v>
      </c>
      <c r="C464" s="14">
        <f>SUMIFS('Hub Level'!C:C, 'Hub Level'!$A:$A, 'Hub Report'!$A464)</f>
        <v>11</v>
      </c>
      <c r="D464" s="14">
        <f>SUMIFS('Hub Level'!E:E, 'Hub Level'!$A:$A, 'Hub Report'!$A464)</f>
        <v>1087</v>
      </c>
      <c r="E464" s="14">
        <f>SUMIFS('Hub Level'!B:B, 'Hub Level'!$A:$A, 'Hub Report'!$A464)</f>
        <v>2217</v>
      </c>
      <c r="F464" s="14">
        <f>SUMIFS('Hub Level'!F:F, 'Hub Level'!$A:$A, 'Hub Report'!$A464)</f>
        <v>3344</v>
      </c>
      <c r="G464" s="15">
        <f t="shared" si="66"/>
        <v>8.6722488038277513E-3</v>
      </c>
      <c r="H464" s="15">
        <f t="shared" si="67"/>
        <v>0.33373205741626794</v>
      </c>
      <c r="I464" s="14">
        <f>COUNTIFS('WM Level'!$D:$D,$A464,'WM Level'!$I:$I,I$140)</f>
        <v>0</v>
      </c>
      <c r="J464" s="14">
        <f>COUNTIFS('WM Level'!$D:$D,$A464,'WM Level'!$I:$I,J$140)</f>
        <v>0</v>
      </c>
      <c r="K464" s="14">
        <f>COUNTIFS('WM Level'!$D:$D,$A464,'WM Level'!$I:$I,K$140)</f>
        <v>0</v>
      </c>
      <c r="L464" s="14">
        <f t="shared" si="71"/>
        <v>0</v>
      </c>
      <c r="M464" s="16">
        <f t="shared" si="68"/>
        <v>0</v>
      </c>
      <c r="N464" s="16">
        <f t="shared" si="69"/>
        <v>0</v>
      </c>
      <c r="O464" s="16">
        <f t="shared" si="70"/>
        <v>0</v>
      </c>
    </row>
    <row r="465" spans="1:15" ht="15" thickBot="1" x14ac:dyDescent="0.4">
      <c r="A465" s="20" t="s">
        <v>973</v>
      </c>
      <c r="B465" s="14">
        <f>SUMIFS('Hub Level'!D:D,'Hub Level'!$A:$A, 'Hub Report'!$A465)</f>
        <v>13</v>
      </c>
      <c r="C465" s="14">
        <f>SUMIFS('Hub Level'!C:C, 'Hub Level'!$A:$A, 'Hub Report'!$A465)</f>
        <v>13</v>
      </c>
      <c r="D465" s="14">
        <f>SUMIFS('Hub Level'!E:E, 'Hub Level'!$A:$A, 'Hub Report'!$A465)</f>
        <v>1755</v>
      </c>
      <c r="E465" s="14">
        <f>SUMIFS('Hub Level'!B:B, 'Hub Level'!$A:$A, 'Hub Report'!$A465)</f>
        <v>1743</v>
      </c>
      <c r="F465" s="14">
        <f>SUMIFS('Hub Level'!F:F, 'Hub Level'!$A:$A, 'Hub Report'!$A465)</f>
        <v>3524</v>
      </c>
      <c r="G465" s="15">
        <f t="shared" si="66"/>
        <v>3.6889897843359817E-3</v>
      </c>
      <c r="H465" s="15">
        <f t="shared" si="67"/>
        <v>0.50170261066969357</v>
      </c>
      <c r="I465" s="14">
        <f>COUNTIFS('WM Level'!$D:$D,$A465,'WM Level'!$I:$I,I$140)</f>
        <v>0</v>
      </c>
      <c r="J465" s="14">
        <f>COUNTIFS('WM Level'!$D:$D,$A465,'WM Level'!$I:$I,J$140)</f>
        <v>0</v>
      </c>
      <c r="K465" s="14">
        <f>COUNTIFS('WM Level'!$D:$D,$A465,'WM Level'!$I:$I,K$140)</f>
        <v>0</v>
      </c>
      <c r="L465" s="14">
        <f t="shared" si="71"/>
        <v>0</v>
      </c>
      <c r="M465" s="16">
        <f t="shared" si="68"/>
        <v>0</v>
      </c>
      <c r="N465" s="16">
        <f t="shared" si="69"/>
        <v>0</v>
      </c>
      <c r="O465" s="16">
        <f t="shared" si="70"/>
        <v>0</v>
      </c>
    </row>
    <row r="466" spans="1:15" ht="15" thickBot="1" x14ac:dyDescent="0.4">
      <c r="A466" s="20" t="s">
        <v>975</v>
      </c>
      <c r="B466" s="14">
        <f>SUMIFS('Hub Level'!D:D,'Hub Level'!$A:$A, 'Hub Report'!$A466)</f>
        <v>17</v>
      </c>
      <c r="C466" s="14">
        <f>SUMIFS('Hub Level'!C:C, 'Hub Level'!$A:$A, 'Hub Report'!$A466)</f>
        <v>5</v>
      </c>
      <c r="D466" s="14">
        <f>SUMIFS('Hub Level'!E:E, 'Hub Level'!$A:$A, 'Hub Report'!$A466)</f>
        <v>558</v>
      </c>
      <c r="E466" s="14">
        <f>SUMIFS('Hub Level'!B:B, 'Hub Level'!$A:$A, 'Hub Report'!$A466)</f>
        <v>1504</v>
      </c>
      <c r="F466" s="14">
        <f>SUMIFS('Hub Level'!F:F, 'Hub Level'!$A:$A, 'Hub Report'!$A466)</f>
        <v>2084</v>
      </c>
      <c r="G466" s="15">
        <f t="shared" si="66"/>
        <v>8.1573896353166978E-3</v>
      </c>
      <c r="H466" s="15">
        <f t="shared" si="67"/>
        <v>0.27591170825335892</v>
      </c>
      <c r="I466" s="14">
        <f>COUNTIFS('WM Level'!$D:$D,$A466,'WM Level'!$I:$I,I$140)</f>
        <v>0</v>
      </c>
      <c r="J466" s="14">
        <f>COUNTIFS('WM Level'!$D:$D,$A466,'WM Level'!$I:$I,J$140)</f>
        <v>0</v>
      </c>
      <c r="K466" s="14">
        <f>COUNTIFS('WM Level'!$D:$D,$A466,'WM Level'!$I:$I,K$140)</f>
        <v>0</v>
      </c>
      <c r="L466" s="14">
        <f t="shared" si="71"/>
        <v>0</v>
      </c>
      <c r="M466" s="16">
        <f t="shared" si="68"/>
        <v>0</v>
      </c>
      <c r="N466" s="16">
        <f t="shared" si="69"/>
        <v>0</v>
      </c>
      <c r="O466" s="16">
        <f t="shared" si="70"/>
        <v>0</v>
      </c>
    </row>
    <row r="467" spans="1:15" ht="15" thickBot="1" x14ac:dyDescent="0.4">
      <c r="A467" s="20" t="s">
        <v>984</v>
      </c>
      <c r="B467" s="14">
        <f>SUMIFS('Hub Level'!D:D,'Hub Level'!$A:$A, 'Hub Report'!$A467)</f>
        <v>0</v>
      </c>
      <c r="C467" s="14">
        <f>SUMIFS('Hub Level'!C:C, 'Hub Level'!$A:$A, 'Hub Report'!$A467)</f>
        <v>1</v>
      </c>
      <c r="D467" s="14">
        <f>SUMIFS('Hub Level'!E:E, 'Hub Level'!$A:$A, 'Hub Report'!$A467)</f>
        <v>83</v>
      </c>
      <c r="E467" s="14">
        <f>SUMIFS('Hub Level'!B:B, 'Hub Level'!$A:$A, 'Hub Report'!$A467)</f>
        <v>820</v>
      </c>
      <c r="F467" s="14">
        <f>SUMIFS('Hub Level'!F:F, 'Hub Level'!$A:$A, 'Hub Report'!$A467)</f>
        <v>904</v>
      </c>
      <c r="G467" s="15">
        <f t="shared" si="66"/>
        <v>0</v>
      </c>
      <c r="H467" s="15">
        <f t="shared" si="67"/>
        <v>9.1814159292035402E-2</v>
      </c>
      <c r="I467" s="14">
        <f>COUNTIFS('WM Level'!$D:$D,$A467,'WM Level'!$I:$I,I$140)</f>
        <v>0</v>
      </c>
      <c r="J467" s="14">
        <f>COUNTIFS('WM Level'!$D:$D,$A467,'WM Level'!$I:$I,J$140)</f>
        <v>0</v>
      </c>
      <c r="K467" s="14">
        <f>COUNTIFS('WM Level'!$D:$D,$A467,'WM Level'!$I:$I,K$140)</f>
        <v>0</v>
      </c>
      <c r="L467" s="14">
        <f t="shared" si="71"/>
        <v>0</v>
      </c>
      <c r="M467" s="16">
        <f t="shared" si="68"/>
        <v>0</v>
      </c>
      <c r="N467" s="16">
        <f t="shared" si="69"/>
        <v>0</v>
      </c>
      <c r="O467" s="16">
        <f t="shared" si="70"/>
        <v>0</v>
      </c>
    </row>
    <row r="468" spans="1:15" ht="15" thickBot="1" x14ac:dyDescent="0.4">
      <c r="A468" s="20" t="s">
        <v>991</v>
      </c>
      <c r="B468" s="14">
        <f>SUMIFS('Hub Level'!D:D,'Hub Level'!$A:$A, 'Hub Report'!$A468)</f>
        <v>6</v>
      </c>
      <c r="C468" s="14">
        <f>SUMIFS('Hub Level'!C:C, 'Hub Level'!$A:$A, 'Hub Report'!$A468)</f>
        <v>7</v>
      </c>
      <c r="D468" s="14">
        <f>SUMIFS('Hub Level'!E:E, 'Hub Level'!$A:$A, 'Hub Report'!$A468)</f>
        <v>640</v>
      </c>
      <c r="E468" s="14">
        <f>SUMIFS('Hub Level'!B:B, 'Hub Level'!$A:$A, 'Hub Report'!$A468)</f>
        <v>1291</v>
      </c>
      <c r="F468" s="14">
        <f>SUMIFS('Hub Level'!F:F, 'Hub Level'!$A:$A, 'Hub Report'!$A468)</f>
        <v>1944</v>
      </c>
      <c r="G468" s="15">
        <f t="shared" si="66"/>
        <v>3.0864197530864196E-3</v>
      </c>
      <c r="H468" s="15">
        <f t="shared" si="67"/>
        <v>0.33230452674897121</v>
      </c>
      <c r="I468" s="14">
        <f>COUNTIFS('WM Level'!$D:$D,$A468,'WM Level'!$I:$I,I$140)</f>
        <v>0</v>
      </c>
      <c r="J468" s="14">
        <f>COUNTIFS('WM Level'!$D:$D,$A468,'WM Level'!$I:$I,J$140)</f>
        <v>0</v>
      </c>
      <c r="K468" s="14">
        <f>COUNTIFS('WM Level'!$D:$D,$A468,'WM Level'!$I:$I,K$140)</f>
        <v>0</v>
      </c>
      <c r="L468" s="14">
        <f t="shared" si="71"/>
        <v>0</v>
      </c>
      <c r="M468" s="16">
        <f t="shared" si="68"/>
        <v>0</v>
      </c>
      <c r="N468" s="16">
        <f t="shared" si="69"/>
        <v>0</v>
      </c>
      <c r="O468" s="16">
        <f t="shared" si="70"/>
        <v>0</v>
      </c>
    </row>
    <row r="469" spans="1:15" ht="15" thickBot="1" x14ac:dyDescent="0.4">
      <c r="A469" s="20" t="s">
        <v>995</v>
      </c>
      <c r="B469" s="14">
        <f>SUMIFS('Hub Level'!D:D,'Hub Level'!$A:$A, 'Hub Report'!$A469)</f>
        <v>7</v>
      </c>
      <c r="C469" s="14">
        <f>SUMIFS('Hub Level'!C:C, 'Hub Level'!$A:$A, 'Hub Report'!$A469)</f>
        <v>10</v>
      </c>
      <c r="D469" s="14">
        <f>SUMIFS('Hub Level'!E:E, 'Hub Level'!$A:$A, 'Hub Report'!$A469)</f>
        <v>452</v>
      </c>
      <c r="E469" s="14">
        <f>SUMIFS('Hub Level'!B:B, 'Hub Level'!$A:$A, 'Hub Report'!$A469)</f>
        <v>847</v>
      </c>
      <c r="F469" s="14">
        <f>SUMIFS('Hub Level'!F:F, 'Hub Level'!$A:$A, 'Hub Report'!$A469)</f>
        <v>1316</v>
      </c>
      <c r="G469" s="15">
        <f t="shared" si="66"/>
        <v>5.3191489361702126E-3</v>
      </c>
      <c r="H469" s="15">
        <f t="shared" si="67"/>
        <v>0.34878419452887538</v>
      </c>
      <c r="I469" s="14">
        <f>COUNTIFS('WM Level'!$D:$D,$A469,'WM Level'!$I:$I,I$140)</f>
        <v>0</v>
      </c>
      <c r="J469" s="14">
        <f>COUNTIFS('WM Level'!$D:$D,$A469,'WM Level'!$I:$I,J$140)</f>
        <v>0</v>
      </c>
      <c r="K469" s="14">
        <f>COUNTIFS('WM Level'!$D:$D,$A469,'WM Level'!$I:$I,K$140)</f>
        <v>0</v>
      </c>
      <c r="L469" s="14">
        <f t="shared" si="71"/>
        <v>0</v>
      </c>
      <c r="M469" s="16">
        <f t="shared" si="68"/>
        <v>0</v>
      </c>
      <c r="N469" s="16">
        <f t="shared" si="69"/>
        <v>0</v>
      </c>
      <c r="O469" s="16">
        <f t="shared" si="70"/>
        <v>0</v>
      </c>
    </row>
    <row r="470" spans="1:15" ht="15" thickBot="1" x14ac:dyDescent="0.4">
      <c r="A470" s="20" t="s">
        <v>996</v>
      </c>
      <c r="B470" s="14">
        <f>SUMIFS('Hub Level'!D:D,'Hub Level'!$A:$A, 'Hub Report'!$A470)</f>
        <v>0</v>
      </c>
      <c r="C470" s="14">
        <f>SUMIFS('Hub Level'!C:C, 'Hub Level'!$A:$A, 'Hub Report'!$A470)</f>
        <v>9</v>
      </c>
      <c r="D470" s="14">
        <f>SUMIFS('Hub Level'!E:E, 'Hub Level'!$A:$A, 'Hub Report'!$A470)</f>
        <v>406</v>
      </c>
      <c r="E470" s="14">
        <f>SUMIFS('Hub Level'!B:B, 'Hub Level'!$A:$A, 'Hub Report'!$A470)</f>
        <v>884</v>
      </c>
      <c r="F470" s="14">
        <f>SUMIFS('Hub Level'!F:F, 'Hub Level'!$A:$A, 'Hub Report'!$A470)</f>
        <v>1299</v>
      </c>
      <c r="G470" s="15">
        <f t="shared" si="66"/>
        <v>0</v>
      </c>
      <c r="H470" s="15">
        <f t="shared" si="67"/>
        <v>0.31254811393379522</v>
      </c>
      <c r="I470" s="14">
        <f>COUNTIFS('WM Level'!$D:$D,$A470,'WM Level'!$I:$I,I$140)</f>
        <v>0</v>
      </c>
      <c r="J470" s="14">
        <f>COUNTIFS('WM Level'!$D:$D,$A470,'WM Level'!$I:$I,J$140)</f>
        <v>0</v>
      </c>
      <c r="K470" s="14">
        <f>COUNTIFS('WM Level'!$D:$D,$A470,'WM Level'!$I:$I,K$140)</f>
        <v>0</v>
      </c>
      <c r="L470" s="14">
        <f t="shared" si="71"/>
        <v>0</v>
      </c>
      <c r="M470" s="16">
        <f t="shared" si="68"/>
        <v>0</v>
      </c>
      <c r="N470" s="16">
        <f t="shared" si="69"/>
        <v>0</v>
      </c>
      <c r="O470" s="16">
        <f t="shared" si="70"/>
        <v>0</v>
      </c>
    </row>
    <row r="471" spans="1:15" ht="15" thickBot="1" x14ac:dyDescent="0.4">
      <c r="A471" s="20" t="s">
        <v>998</v>
      </c>
      <c r="B471" s="14">
        <f>SUMIFS('Hub Level'!D:D,'Hub Level'!$A:$A, 'Hub Report'!$A471)</f>
        <v>8</v>
      </c>
      <c r="C471" s="14">
        <f>SUMIFS('Hub Level'!C:C, 'Hub Level'!$A:$A, 'Hub Report'!$A471)</f>
        <v>12</v>
      </c>
      <c r="D471" s="14">
        <f>SUMIFS('Hub Level'!E:E, 'Hub Level'!$A:$A, 'Hub Report'!$A471)</f>
        <v>1288</v>
      </c>
      <c r="E471" s="14">
        <f>SUMIFS('Hub Level'!B:B, 'Hub Level'!$A:$A, 'Hub Report'!$A471)</f>
        <v>734</v>
      </c>
      <c r="F471" s="14">
        <f>SUMIFS('Hub Level'!F:F, 'Hub Level'!$A:$A, 'Hub Report'!$A471)</f>
        <v>2042</v>
      </c>
      <c r="G471" s="15">
        <f t="shared" si="66"/>
        <v>3.9177277179236044E-3</v>
      </c>
      <c r="H471" s="15">
        <f t="shared" si="67"/>
        <v>0.63467189030362392</v>
      </c>
      <c r="I471" s="14">
        <f>COUNTIFS('WM Level'!$D:$D,$A471,'WM Level'!$I:$I,I$140)</f>
        <v>0</v>
      </c>
      <c r="J471" s="14">
        <f>COUNTIFS('WM Level'!$D:$D,$A471,'WM Level'!$I:$I,J$140)</f>
        <v>0</v>
      </c>
      <c r="K471" s="14">
        <f>COUNTIFS('WM Level'!$D:$D,$A471,'WM Level'!$I:$I,K$140)</f>
        <v>0</v>
      </c>
      <c r="L471" s="14">
        <f t="shared" si="71"/>
        <v>0</v>
      </c>
      <c r="M471" s="16">
        <f t="shared" si="68"/>
        <v>0</v>
      </c>
      <c r="N471" s="16">
        <f t="shared" si="69"/>
        <v>0</v>
      </c>
      <c r="O471" s="16">
        <f t="shared" si="70"/>
        <v>0</v>
      </c>
    </row>
    <row r="472" spans="1:15" ht="15" thickBot="1" x14ac:dyDescent="0.4">
      <c r="A472" s="20" t="s">
        <v>1190</v>
      </c>
      <c r="B472" s="14">
        <f>SUMIFS('Hub Level'!D:D,'Hub Level'!$A:$A, 'Hub Report'!$A472)</f>
        <v>15</v>
      </c>
      <c r="C472" s="14">
        <f>SUMIFS('Hub Level'!C:C, 'Hub Level'!$A:$A, 'Hub Report'!$A472)</f>
        <v>12</v>
      </c>
      <c r="D472" s="14">
        <f>SUMIFS('Hub Level'!E:E, 'Hub Level'!$A:$A, 'Hub Report'!$A472)</f>
        <v>826</v>
      </c>
      <c r="E472" s="14">
        <f>SUMIFS('Hub Level'!B:B, 'Hub Level'!$A:$A, 'Hub Report'!$A472)</f>
        <v>1266</v>
      </c>
      <c r="F472" s="14">
        <f>SUMIFS('Hub Level'!F:F, 'Hub Level'!$A:$A, 'Hub Report'!$A472)</f>
        <v>2119</v>
      </c>
      <c r="G472" s="15">
        <f t="shared" si="66"/>
        <v>7.0788107597923545E-3</v>
      </c>
      <c r="H472" s="15">
        <f t="shared" si="67"/>
        <v>0.39688532326569137</v>
      </c>
      <c r="I472" s="14">
        <f>COUNTIFS('WM Level'!$D:$D,$A472,'WM Level'!$I:$I,I$140)</f>
        <v>0</v>
      </c>
      <c r="J472" s="14">
        <f>COUNTIFS('WM Level'!$D:$D,$A472,'WM Level'!$I:$I,J$140)</f>
        <v>0</v>
      </c>
      <c r="K472" s="14">
        <f>COUNTIFS('WM Level'!$D:$D,$A472,'WM Level'!$I:$I,K$140)</f>
        <v>0</v>
      </c>
      <c r="L472" s="14">
        <f t="shared" si="71"/>
        <v>0</v>
      </c>
      <c r="M472" s="16">
        <f t="shared" si="68"/>
        <v>0</v>
      </c>
      <c r="N472" s="16">
        <f t="shared" si="69"/>
        <v>0</v>
      </c>
      <c r="O472" s="16">
        <f t="shared" si="70"/>
        <v>0</v>
      </c>
    </row>
    <row r="473" spans="1:15" ht="15" thickBot="1" x14ac:dyDescent="0.4">
      <c r="A473" s="20" t="s">
        <v>1004</v>
      </c>
      <c r="B473" s="14">
        <f>SUMIFS('Hub Level'!D:D,'Hub Level'!$A:$A, 'Hub Report'!$A473)</f>
        <v>14</v>
      </c>
      <c r="C473" s="14">
        <f>SUMIFS('Hub Level'!C:C, 'Hub Level'!$A:$A, 'Hub Report'!$A473)</f>
        <v>13</v>
      </c>
      <c r="D473" s="14">
        <f>SUMIFS('Hub Level'!E:E, 'Hub Level'!$A:$A, 'Hub Report'!$A473)</f>
        <v>1283</v>
      </c>
      <c r="E473" s="14">
        <f>SUMIFS('Hub Level'!B:B, 'Hub Level'!$A:$A, 'Hub Report'!$A473)</f>
        <v>1066</v>
      </c>
      <c r="F473" s="14">
        <f>SUMIFS('Hub Level'!F:F, 'Hub Level'!$A:$A, 'Hub Report'!$A473)</f>
        <v>2376</v>
      </c>
      <c r="G473" s="15">
        <f t="shared" si="66"/>
        <v>5.8922558922558923E-3</v>
      </c>
      <c r="H473" s="15">
        <f t="shared" si="67"/>
        <v>0.54587542087542085</v>
      </c>
      <c r="I473" s="14">
        <f>COUNTIFS('WM Level'!$D:$D,$A473,'WM Level'!$I:$I,I$140)</f>
        <v>0</v>
      </c>
      <c r="J473" s="14">
        <f>COUNTIFS('WM Level'!$D:$D,$A473,'WM Level'!$I:$I,J$140)</f>
        <v>0</v>
      </c>
      <c r="K473" s="14">
        <f>COUNTIFS('WM Level'!$D:$D,$A473,'WM Level'!$I:$I,K$140)</f>
        <v>0</v>
      </c>
      <c r="L473" s="14">
        <f t="shared" si="71"/>
        <v>0</v>
      </c>
      <c r="M473" s="16">
        <f t="shared" si="68"/>
        <v>0</v>
      </c>
      <c r="N473" s="16">
        <f t="shared" si="69"/>
        <v>0</v>
      </c>
      <c r="O473" s="16">
        <f t="shared" si="70"/>
        <v>0</v>
      </c>
    </row>
    <row r="474" spans="1:15" ht="15" thickBot="1" x14ac:dyDescent="0.4">
      <c r="A474" s="20" t="s">
        <v>1021</v>
      </c>
      <c r="B474" s="14">
        <f>SUMIFS('Hub Level'!D:D,'Hub Level'!$A:$A, 'Hub Report'!$A474)</f>
        <v>30</v>
      </c>
      <c r="C474" s="14">
        <f>SUMIFS('Hub Level'!C:C, 'Hub Level'!$A:$A, 'Hub Report'!$A474)</f>
        <v>8</v>
      </c>
      <c r="D474" s="14">
        <f>SUMIFS('Hub Level'!E:E, 'Hub Level'!$A:$A, 'Hub Report'!$A474)</f>
        <v>1380</v>
      </c>
      <c r="E474" s="14">
        <f>SUMIFS('Hub Level'!B:B, 'Hub Level'!$A:$A, 'Hub Report'!$A474)</f>
        <v>4026</v>
      </c>
      <c r="F474" s="14">
        <f>SUMIFS('Hub Level'!F:F, 'Hub Level'!$A:$A, 'Hub Report'!$A474)</f>
        <v>5444</v>
      </c>
      <c r="G474" s="15">
        <f t="shared" si="66"/>
        <v>5.5106539309331378E-3</v>
      </c>
      <c r="H474" s="15">
        <f t="shared" si="67"/>
        <v>0.25900073475385743</v>
      </c>
      <c r="I474" s="14">
        <f>COUNTIFS('WM Level'!$D:$D,$A474,'WM Level'!$I:$I,I$140)</f>
        <v>0</v>
      </c>
      <c r="J474" s="14">
        <f>COUNTIFS('WM Level'!$D:$D,$A474,'WM Level'!$I:$I,J$140)</f>
        <v>0</v>
      </c>
      <c r="K474" s="14">
        <f>COUNTIFS('WM Level'!$D:$D,$A474,'WM Level'!$I:$I,K$140)</f>
        <v>0</v>
      </c>
      <c r="L474" s="14">
        <f t="shared" si="71"/>
        <v>0</v>
      </c>
      <c r="M474" s="16">
        <f t="shared" si="68"/>
        <v>0</v>
      </c>
      <c r="N474" s="16">
        <f t="shared" si="69"/>
        <v>0</v>
      </c>
      <c r="O474" s="16">
        <f t="shared" si="70"/>
        <v>0</v>
      </c>
    </row>
    <row r="475" spans="1:15" ht="15" thickBot="1" x14ac:dyDescent="0.4">
      <c r="A475" s="20" t="s">
        <v>1025</v>
      </c>
      <c r="B475" s="14">
        <f>SUMIFS('Hub Level'!D:D,'Hub Level'!$A:$A, 'Hub Report'!$A475)</f>
        <v>8</v>
      </c>
      <c r="C475" s="14">
        <f>SUMIFS('Hub Level'!C:C, 'Hub Level'!$A:$A, 'Hub Report'!$A475)</f>
        <v>9</v>
      </c>
      <c r="D475" s="14">
        <f>SUMIFS('Hub Level'!E:E, 'Hub Level'!$A:$A, 'Hub Report'!$A475)</f>
        <v>700</v>
      </c>
      <c r="E475" s="14">
        <f>SUMIFS('Hub Level'!B:B, 'Hub Level'!$A:$A, 'Hub Report'!$A475)</f>
        <v>1909</v>
      </c>
      <c r="F475" s="14">
        <f>SUMIFS('Hub Level'!F:F, 'Hub Level'!$A:$A, 'Hub Report'!$A475)</f>
        <v>2626</v>
      </c>
      <c r="G475" s="15">
        <f t="shared" si="66"/>
        <v>3.0464584920030465E-3</v>
      </c>
      <c r="H475" s="15">
        <f t="shared" si="67"/>
        <v>0.26961157654226964</v>
      </c>
      <c r="I475" s="14">
        <f>COUNTIFS('WM Level'!$D:$D,$A475,'WM Level'!$I:$I,I$140)</f>
        <v>0</v>
      </c>
      <c r="J475" s="14">
        <f>COUNTIFS('WM Level'!$D:$D,$A475,'WM Level'!$I:$I,J$140)</f>
        <v>0</v>
      </c>
      <c r="K475" s="14">
        <f>COUNTIFS('WM Level'!$D:$D,$A475,'WM Level'!$I:$I,K$140)</f>
        <v>0</v>
      </c>
      <c r="L475" s="14">
        <f t="shared" si="71"/>
        <v>0</v>
      </c>
      <c r="M475" s="16">
        <f t="shared" si="68"/>
        <v>0</v>
      </c>
      <c r="N475" s="16">
        <f t="shared" si="69"/>
        <v>0</v>
      </c>
      <c r="O475" s="16">
        <f t="shared" si="70"/>
        <v>0</v>
      </c>
    </row>
    <row r="476" spans="1:15" ht="15" thickBot="1" x14ac:dyDescent="0.4">
      <c r="A476" s="20" t="s">
        <v>1027</v>
      </c>
      <c r="B476" s="14">
        <f>SUMIFS('Hub Level'!D:D,'Hub Level'!$A:$A, 'Hub Report'!$A476)</f>
        <v>11</v>
      </c>
      <c r="C476" s="14">
        <f>SUMIFS('Hub Level'!C:C, 'Hub Level'!$A:$A, 'Hub Report'!$A476)</f>
        <v>8</v>
      </c>
      <c r="D476" s="14">
        <f>SUMIFS('Hub Level'!E:E, 'Hub Level'!$A:$A, 'Hub Report'!$A476)</f>
        <v>1588</v>
      </c>
      <c r="E476" s="14">
        <f>SUMIFS('Hub Level'!B:B, 'Hub Level'!$A:$A, 'Hub Report'!$A476)</f>
        <v>1496</v>
      </c>
      <c r="F476" s="14">
        <f>SUMIFS('Hub Level'!F:F, 'Hub Level'!$A:$A, 'Hub Report'!$A476)</f>
        <v>3103</v>
      </c>
      <c r="G476" s="15">
        <f t="shared" si="66"/>
        <v>3.544956493715759E-3</v>
      </c>
      <c r="H476" s="15">
        <f t="shared" si="67"/>
        <v>0.51530776667740896</v>
      </c>
      <c r="I476" s="14">
        <f>COUNTIFS('WM Level'!$D:$D,$A476,'WM Level'!$I:$I,I$140)</f>
        <v>0</v>
      </c>
      <c r="J476" s="14">
        <f>COUNTIFS('WM Level'!$D:$D,$A476,'WM Level'!$I:$I,J$140)</f>
        <v>0</v>
      </c>
      <c r="K476" s="14">
        <f>COUNTIFS('WM Level'!$D:$D,$A476,'WM Level'!$I:$I,K$140)</f>
        <v>0</v>
      </c>
      <c r="L476" s="14">
        <f t="shared" si="71"/>
        <v>0</v>
      </c>
      <c r="M476" s="16">
        <f t="shared" si="68"/>
        <v>0</v>
      </c>
      <c r="N476" s="16">
        <f t="shared" si="69"/>
        <v>0</v>
      </c>
      <c r="O476" s="16">
        <f t="shared" si="70"/>
        <v>0</v>
      </c>
    </row>
    <row r="477" spans="1:15" ht="15" thickBot="1" x14ac:dyDescent="0.4">
      <c r="A477" s="20" t="s">
        <v>1035</v>
      </c>
      <c r="B477" s="14">
        <f>SUMIFS('Hub Level'!D:D,'Hub Level'!$A:$A, 'Hub Report'!$A477)</f>
        <v>13</v>
      </c>
      <c r="C477" s="14">
        <f>SUMIFS('Hub Level'!C:C, 'Hub Level'!$A:$A, 'Hub Report'!$A477)</f>
        <v>13</v>
      </c>
      <c r="D477" s="14">
        <f>SUMIFS('Hub Level'!E:E, 'Hub Level'!$A:$A, 'Hub Report'!$A477)</f>
        <v>1848</v>
      </c>
      <c r="E477" s="14">
        <f>SUMIFS('Hub Level'!B:B, 'Hub Level'!$A:$A, 'Hub Report'!$A477)</f>
        <v>4104</v>
      </c>
      <c r="F477" s="14">
        <f>SUMIFS('Hub Level'!F:F, 'Hub Level'!$A:$A, 'Hub Report'!$A477)</f>
        <v>5978</v>
      </c>
      <c r="G477" s="15">
        <f t="shared" si="66"/>
        <v>2.1746403479424555E-3</v>
      </c>
      <c r="H477" s="15">
        <f t="shared" si="67"/>
        <v>0.31130812980930078</v>
      </c>
      <c r="I477" s="14">
        <f>COUNTIFS('WM Level'!$D:$D,$A477,'WM Level'!$I:$I,I$140)</f>
        <v>0</v>
      </c>
      <c r="J477" s="14">
        <f>COUNTIFS('WM Level'!$D:$D,$A477,'WM Level'!$I:$I,J$140)</f>
        <v>0</v>
      </c>
      <c r="K477" s="14">
        <f>COUNTIFS('WM Level'!$D:$D,$A477,'WM Level'!$I:$I,K$140)</f>
        <v>0</v>
      </c>
      <c r="L477" s="14">
        <f t="shared" si="71"/>
        <v>0</v>
      </c>
      <c r="M477" s="16">
        <f t="shared" si="68"/>
        <v>0</v>
      </c>
      <c r="N477" s="16">
        <f t="shared" si="69"/>
        <v>0</v>
      </c>
      <c r="O477" s="16">
        <f t="shared" si="70"/>
        <v>0</v>
      </c>
    </row>
    <row r="478" spans="1:15" ht="15" thickBot="1" x14ac:dyDescent="0.4">
      <c r="A478" s="20" t="s">
        <v>1036</v>
      </c>
      <c r="B478" s="14">
        <f>SUMIFS('Hub Level'!D:D,'Hub Level'!$A:$A, 'Hub Report'!$A478)</f>
        <v>1</v>
      </c>
      <c r="C478" s="14">
        <f>SUMIFS('Hub Level'!C:C, 'Hub Level'!$A:$A, 'Hub Report'!$A478)</f>
        <v>9</v>
      </c>
      <c r="D478" s="14">
        <f>SUMIFS('Hub Level'!E:E, 'Hub Level'!$A:$A, 'Hub Report'!$A478)</f>
        <v>499</v>
      </c>
      <c r="E478" s="14">
        <f>SUMIFS('Hub Level'!B:B, 'Hub Level'!$A:$A, 'Hub Report'!$A478)</f>
        <v>958</v>
      </c>
      <c r="F478" s="14">
        <f>SUMIFS('Hub Level'!F:F, 'Hub Level'!$A:$A, 'Hub Report'!$A478)</f>
        <v>1467</v>
      </c>
      <c r="G478" s="15">
        <f t="shared" si="66"/>
        <v>6.8166325835037494E-4</v>
      </c>
      <c r="H478" s="15">
        <f t="shared" si="67"/>
        <v>0.34083162917518744</v>
      </c>
      <c r="I478" s="14">
        <f>COUNTIFS('WM Level'!$D:$D,$A478,'WM Level'!$I:$I,I$140)</f>
        <v>0</v>
      </c>
      <c r="J478" s="14">
        <f>COUNTIFS('WM Level'!$D:$D,$A478,'WM Level'!$I:$I,J$140)</f>
        <v>0</v>
      </c>
      <c r="K478" s="14">
        <f>COUNTIFS('WM Level'!$D:$D,$A478,'WM Level'!$I:$I,K$140)</f>
        <v>0</v>
      </c>
      <c r="L478" s="14">
        <f t="shared" si="71"/>
        <v>0</v>
      </c>
      <c r="M478" s="16">
        <f t="shared" si="68"/>
        <v>0</v>
      </c>
      <c r="N478" s="16">
        <f t="shared" si="69"/>
        <v>0</v>
      </c>
      <c r="O478" s="16">
        <f t="shared" si="70"/>
        <v>0</v>
      </c>
    </row>
    <row r="479" spans="1:15" ht="15" thickBot="1" x14ac:dyDescent="0.4">
      <c r="A479" s="20" t="s">
        <v>1037</v>
      </c>
      <c r="B479" s="14">
        <f>SUMIFS('Hub Level'!D:D,'Hub Level'!$A:$A, 'Hub Report'!$A479)</f>
        <v>60</v>
      </c>
      <c r="C479" s="14">
        <f>SUMIFS('Hub Level'!C:C, 'Hub Level'!$A:$A, 'Hub Report'!$A479)</f>
        <v>15</v>
      </c>
      <c r="D479" s="14">
        <f>SUMIFS('Hub Level'!E:E, 'Hub Level'!$A:$A, 'Hub Report'!$A479)</f>
        <v>1173</v>
      </c>
      <c r="E479" s="14">
        <f>SUMIFS('Hub Level'!B:B, 'Hub Level'!$A:$A, 'Hub Report'!$A479)</f>
        <v>2305</v>
      </c>
      <c r="F479" s="14">
        <f>SUMIFS('Hub Level'!F:F, 'Hub Level'!$A:$A, 'Hub Report'!$A479)</f>
        <v>3553</v>
      </c>
      <c r="G479" s="15">
        <f t="shared" si="66"/>
        <v>1.6887137630171686E-2</v>
      </c>
      <c r="H479" s="15">
        <f t="shared" si="67"/>
        <v>0.34703067830002815</v>
      </c>
      <c r="I479" s="14">
        <f>COUNTIFS('WM Level'!$D:$D,$A479,'WM Level'!$I:$I,I$140)</f>
        <v>0</v>
      </c>
      <c r="J479" s="14">
        <f>COUNTIFS('WM Level'!$D:$D,$A479,'WM Level'!$I:$I,J$140)</f>
        <v>0</v>
      </c>
      <c r="K479" s="14">
        <f>COUNTIFS('WM Level'!$D:$D,$A479,'WM Level'!$I:$I,K$140)</f>
        <v>0</v>
      </c>
      <c r="L479" s="14">
        <f t="shared" si="71"/>
        <v>0</v>
      </c>
      <c r="M479" s="16">
        <f t="shared" si="68"/>
        <v>0</v>
      </c>
      <c r="N479" s="16">
        <f t="shared" si="69"/>
        <v>0</v>
      </c>
      <c r="O479" s="16">
        <f t="shared" si="70"/>
        <v>0</v>
      </c>
    </row>
    <row r="480" spans="1:15" ht="15" thickBot="1" x14ac:dyDescent="0.4">
      <c r="A480" s="20" t="s">
        <v>1042</v>
      </c>
      <c r="B480" s="14">
        <f>SUMIFS('Hub Level'!D:D,'Hub Level'!$A:$A, 'Hub Report'!$A480)</f>
        <v>16</v>
      </c>
      <c r="C480" s="14">
        <f>SUMIFS('Hub Level'!C:C, 'Hub Level'!$A:$A, 'Hub Report'!$A480)</f>
        <v>11</v>
      </c>
      <c r="D480" s="14">
        <f>SUMIFS('Hub Level'!E:E, 'Hub Level'!$A:$A, 'Hub Report'!$A480)</f>
        <v>853</v>
      </c>
      <c r="E480" s="14">
        <f>SUMIFS('Hub Level'!B:B, 'Hub Level'!$A:$A, 'Hub Report'!$A480)</f>
        <v>2097</v>
      </c>
      <c r="F480" s="14">
        <f>SUMIFS('Hub Level'!F:F, 'Hub Level'!$A:$A, 'Hub Report'!$A480)</f>
        <v>2977</v>
      </c>
      <c r="G480" s="15">
        <f t="shared" si="66"/>
        <v>5.3745381256298285E-3</v>
      </c>
      <c r="H480" s="15">
        <f t="shared" si="67"/>
        <v>0.29190460194827006</v>
      </c>
      <c r="I480" s="14">
        <f>COUNTIFS('WM Level'!$D:$D,$A480,'WM Level'!$I:$I,I$140)</f>
        <v>0</v>
      </c>
      <c r="J480" s="14">
        <f>COUNTIFS('WM Level'!$D:$D,$A480,'WM Level'!$I:$I,J$140)</f>
        <v>0</v>
      </c>
      <c r="K480" s="14">
        <f>COUNTIFS('WM Level'!$D:$D,$A480,'WM Level'!$I:$I,K$140)</f>
        <v>0</v>
      </c>
      <c r="L480" s="14">
        <f t="shared" si="71"/>
        <v>0</v>
      </c>
      <c r="M480" s="16">
        <f t="shared" si="68"/>
        <v>0</v>
      </c>
      <c r="N480" s="16">
        <f t="shared" si="69"/>
        <v>0</v>
      </c>
      <c r="O480" s="16">
        <f t="shared" si="70"/>
        <v>0</v>
      </c>
    </row>
    <row r="481" spans="1:15" ht="15" thickBot="1" x14ac:dyDescent="0.4">
      <c r="A481" s="20" t="s">
        <v>1043</v>
      </c>
      <c r="B481" s="14">
        <f>SUMIFS('Hub Level'!D:D,'Hub Level'!$A:$A, 'Hub Report'!$A481)</f>
        <v>3</v>
      </c>
      <c r="C481" s="14">
        <f>SUMIFS('Hub Level'!C:C, 'Hub Level'!$A:$A, 'Hub Report'!$A481)</f>
        <v>5</v>
      </c>
      <c r="D481" s="14">
        <f>SUMIFS('Hub Level'!E:E, 'Hub Level'!$A:$A, 'Hub Report'!$A481)</f>
        <v>220</v>
      </c>
      <c r="E481" s="14">
        <f>SUMIFS('Hub Level'!B:B, 'Hub Level'!$A:$A, 'Hub Report'!$A481)</f>
        <v>615</v>
      </c>
      <c r="F481" s="14">
        <f>SUMIFS('Hub Level'!F:F, 'Hub Level'!$A:$A, 'Hub Report'!$A481)</f>
        <v>843</v>
      </c>
      <c r="G481" s="15">
        <f t="shared" si="66"/>
        <v>3.5587188612099642E-3</v>
      </c>
      <c r="H481" s="15">
        <f t="shared" si="67"/>
        <v>0.26453143534994067</v>
      </c>
      <c r="I481" s="14">
        <f>COUNTIFS('WM Level'!$D:$D,$A481,'WM Level'!$I:$I,I$140)</f>
        <v>0</v>
      </c>
      <c r="J481" s="14">
        <f>COUNTIFS('WM Level'!$D:$D,$A481,'WM Level'!$I:$I,J$140)</f>
        <v>0</v>
      </c>
      <c r="K481" s="14">
        <f>COUNTIFS('WM Level'!$D:$D,$A481,'WM Level'!$I:$I,K$140)</f>
        <v>0</v>
      </c>
      <c r="L481" s="14">
        <f t="shared" si="71"/>
        <v>0</v>
      </c>
      <c r="M481" s="16">
        <f t="shared" si="68"/>
        <v>0</v>
      </c>
      <c r="N481" s="16">
        <f t="shared" si="69"/>
        <v>0</v>
      </c>
      <c r="O481" s="16">
        <f t="shared" si="70"/>
        <v>0</v>
      </c>
    </row>
    <row r="482" spans="1:15" ht="15" thickBot="1" x14ac:dyDescent="0.4">
      <c r="A482" s="20" t="s">
        <v>1045</v>
      </c>
      <c r="B482" s="14">
        <f>SUMIFS('Hub Level'!D:D,'Hub Level'!$A:$A, 'Hub Report'!$A482)</f>
        <v>9</v>
      </c>
      <c r="C482" s="14">
        <f>SUMIFS('Hub Level'!C:C, 'Hub Level'!$A:$A, 'Hub Report'!$A482)</f>
        <v>17</v>
      </c>
      <c r="D482" s="14">
        <f>SUMIFS('Hub Level'!E:E, 'Hub Level'!$A:$A, 'Hub Report'!$A482)</f>
        <v>1871</v>
      </c>
      <c r="E482" s="14">
        <f>SUMIFS('Hub Level'!B:B, 'Hub Level'!$A:$A, 'Hub Report'!$A482)</f>
        <v>5630</v>
      </c>
      <c r="F482" s="14">
        <f>SUMIFS('Hub Level'!F:F, 'Hub Level'!$A:$A, 'Hub Report'!$A482)</f>
        <v>7527</v>
      </c>
      <c r="G482" s="15">
        <f t="shared" si="66"/>
        <v>1.1956954962136308E-3</v>
      </c>
      <c r="H482" s="15">
        <f t="shared" si="67"/>
        <v>0.24976750365351402</v>
      </c>
      <c r="I482" s="14">
        <f>COUNTIFS('WM Level'!$D:$D,$A482,'WM Level'!$I:$I,I$140)</f>
        <v>0</v>
      </c>
      <c r="J482" s="14">
        <f>COUNTIFS('WM Level'!$D:$D,$A482,'WM Level'!$I:$I,J$140)</f>
        <v>0</v>
      </c>
      <c r="K482" s="14">
        <f>COUNTIFS('WM Level'!$D:$D,$A482,'WM Level'!$I:$I,K$140)</f>
        <v>0</v>
      </c>
      <c r="L482" s="14">
        <f t="shared" si="71"/>
        <v>0</v>
      </c>
      <c r="M482" s="16">
        <f t="shared" si="68"/>
        <v>0</v>
      </c>
      <c r="N482" s="16">
        <f t="shared" si="69"/>
        <v>0</v>
      </c>
      <c r="O482" s="16">
        <f t="shared" si="70"/>
        <v>0</v>
      </c>
    </row>
    <row r="483" spans="1:15" ht="15" thickBot="1" x14ac:dyDescent="0.4">
      <c r="A483" s="20" t="s">
        <v>1046</v>
      </c>
      <c r="B483" s="14">
        <f>SUMIFS('Hub Level'!D:D,'Hub Level'!$A:$A, 'Hub Report'!$A483)</f>
        <v>7</v>
      </c>
      <c r="C483" s="14">
        <f>SUMIFS('Hub Level'!C:C, 'Hub Level'!$A:$A, 'Hub Report'!$A483)</f>
        <v>4</v>
      </c>
      <c r="D483" s="14">
        <f>SUMIFS('Hub Level'!E:E, 'Hub Level'!$A:$A, 'Hub Report'!$A483)</f>
        <v>634</v>
      </c>
      <c r="E483" s="14">
        <f>SUMIFS('Hub Level'!B:B, 'Hub Level'!$A:$A, 'Hub Report'!$A483)</f>
        <v>1041</v>
      </c>
      <c r="F483" s="14">
        <f>SUMIFS('Hub Level'!F:F, 'Hub Level'!$A:$A, 'Hub Report'!$A483)</f>
        <v>1686</v>
      </c>
      <c r="G483" s="15">
        <f t="shared" si="66"/>
        <v>4.1518386714116248E-3</v>
      </c>
      <c r="H483" s="15">
        <f t="shared" si="67"/>
        <v>0.38018979833926453</v>
      </c>
      <c r="I483" s="14">
        <f>COUNTIFS('WM Level'!$D:$D,$A483,'WM Level'!$I:$I,I$140)</f>
        <v>0</v>
      </c>
      <c r="J483" s="14">
        <f>COUNTIFS('WM Level'!$D:$D,$A483,'WM Level'!$I:$I,J$140)</f>
        <v>0</v>
      </c>
      <c r="K483" s="14">
        <f>COUNTIFS('WM Level'!$D:$D,$A483,'WM Level'!$I:$I,K$140)</f>
        <v>0</v>
      </c>
      <c r="L483" s="14">
        <f t="shared" si="71"/>
        <v>0</v>
      </c>
      <c r="M483" s="16">
        <f t="shared" si="68"/>
        <v>0</v>
      </c>
      <c r="N483" s="16">
        <f t="shared" si="69"/>
        <v>0</v>
      </c>
      <c r="O483" s="16">
        <f t="shared" si="70"/>
        <v>0</v>
      </c>
    </row>
    <row r="484" spans="1:15" ht="15" thickBot="1" x14ac:dyDescent="0.4">
      <c r="A484" s="20" t="s">
        <v>1049</v>
      </c>
      <c r="B484" s="14">
        <f>SUMIFS('Hub Level'!D:D,'Hub Level'!$A:$A, 'Hub Report'!$A484)</f>
        <v>17</v>
      </c>
      <c r="C484" s="14">
        <f>SUMIFS('Hub Level'!C:C, 'Hub Level'!$A:$A, 'Hub Report'!$A484)</f>
        <v>23</v>
      </c>
      <c r="D484" s="14">
        <f>SUMIFS('Hub Level'!E:E, 'Hub Level'!$A:$A, 'Hub Report'!$A484)</f>
        <v>870</v>
      </c>
      <c r="E484" s="14">
        <f>SUMIFS('Hub Level'!B:B, 'Hub Level'!$A:$A, 'Hub Report'!$A484)</f>
        <v>1765</v>
      </c>
      <c r="F484" s="14">
        <f>SUMIFS('Hub Level'!F:F, 'Hub Level'!$A:$A, 'Hub Report'!$A484)</f>
        <v>2675</v>
      </c>
      <c r="G484" s="15">
        <f t="shared" si="66"/>
        <v>6.3551401869158877E-3</v>
      </c>
      <c r="H484" s="15">
        <f t="shared" si="67"/>
        <v>0.33158878504672895</v>
      </c>
      <c r="I484" s="14">
        <f>COUNTIFS('WM Level'!$D:$D,$A484,'WM Level'!$I:$I,I$140)</f>
        <v>0</v>
      </c>
      <c r="J484" s="14">
        <f>COUNTIFS('WM Level'!$D:$D,$A484,'WM Level'!$I:$I,J$140)</f>
        <v>0</v>
      </c>
      <c r="K484" s="14">
        <f>COUNTIFS('WM Level'!$D:$D,$A484,'WM Level'!$I:$I,K$140)</f>
        <v>0</v>
      </c>
      <c r="L484" s="14">
        <f t="shared" si="71"/>
        <v>0</v>
      </c>
      <c r="M484" s="16">
        <f t="shared" si="68"/>
        <v>0</v>
      </c>
      <c r="N484" s="16">
        <f t="shared" si="69"/>
        <v>0</v>
      </c>
      <c r="O484" s="16">
        <f t="shared" si="70"/>
        <v>0</v>
      </c>
    </row>
    <row r="485" spans="1:15" ht="15" thickBot="1" x14ac:dyDescent="0.4">
      <c r="A485" s="20" t="s">
        <v>1057</v>
      </c>
      <c r="B485" s="14">
        <f>SUMIFS('Hub Level'!D:D,'Hub Level'!$A:$A, 'Hub Report'!$A485)</f>
        <v>2</v>
      </c>
      <c r="C485" s="14">
        <f>SUMIFS('Hub Level'!C:C, 'Hub Level'!$A:$A, 'Hub Report'!$A485)</f>
        <v>9</v>
      </c>
      <c r="D485" s="14">
        <f>SUMIFS('Hub Level'!E:E, 'Hub Level'!$A:$A, 'Hub Report'!$A485)</f>
        <v>630</v>
      </c>
      <c r="E485" s="14">
        <f>SUMIFS('Hub Level'!B:B, 'Hub Level'!$A:$A, 'Hub Report'!$A485)</f>
        <v>1500</v>
      </c>
      <c r="F485" s="14">
        <f>SUMIFS('Hub Level'!F:F, 'Hub Level'!$A:$A, 'Hub Report'!$A485)</f>
        <v>2141</v>
      </c>
      <c r="G485" s="15">
        <f t="shared" si="66"/>
        <v>9.3414292386735165E-4</v>
      </c>
      <c r="H485" s="15">
        <f t="shared" si="67"/>
        <v>0.29518916394208317</v>
      </c>
      <c r="I485" s="14">
        <f>COUNTIFS('WM Level'!$D:$D,$A485,'WM Level'!$I:$I,I$140)</f>
        <v>0</v>
      </c>
      <c r="J485" s="14">
        <f>COUNTIFS('WM Level'!$D:$D,$A485,'WM Level'!$I:$I,J$140)</f>
        <v>0</v>
      </c>
      <c r="K485" s="14">
        <f>COUNTIFS('WM Level'!$D:$D,$A485,'WM Level'!$I:$I,K$140)</f>
        <v>0</v>
      </c>
      <c r="L485" s="14">
        <f t="shared" si="71"/>
        <v>0</v>
      </c>
      <c r="M485" s="16">
        <f t="shared" si="68"/>
        <v>0</v>
      </c>
      <c r="N485" s="16">
        <f t="shared" si="69"/>
        <v>0</v>
      </c>
      <c r="O485" s="16">
        <f t="shared" si="70"/>
        <v>0</v>
      </c>
    </row>
    <row r="486" spans="1:15" ht="15" thickBot="1" x14ac:dyDescent="0.4">
      <c r="A486" s="20" t="s">
        <v>1058</v>
      </c>
      <c r="B486" s="14">
        <f>SUMIFS('Hub Level'!D:D,'Hub Level'!$A:$A, 'Hub Report'!$A486)</f>
        <v>13</v>
      </c>
      <c r="C486" s="14">
        <f>SUMIFS('Hub Level'!C:C, 'Hub Level'!$A:$A, 'Hub Report'!$A486)</f>
        <v>0</v>
      </c>
      <c r="D486" s="14">
        <f>SUMIFS('Hub Level'!E:E, 'Hub Level'!$A:$A, 'Hub Report'!$A486)</f>
        <v>92</v>
      </c>
      <c r="E486" s="14">
        <f>SUMIFS('Hub Level'!B:B, 'Hub Level'!$A:$A, 'Hub Report'!$A486)</f>
        <v>300</v>
      </c>
      <c r="F486" s="14">
        <f>SUMIFS('Hub Level'!F:F, 'Hub Level'!$A:$A, 'Hub Report'!$A486)</f>
        <v>405</v>
      </c>
      <c r="G486" s="15">
        <f t="shared" si="66"/>
        <v>3.2098765432098768E-2</v>
      </c>
      <c r="H486" s="15">
        <f t="shared" si="67"/>
        <v>0.25925925925925924</v>
      </c>
      <c r="I486" s="14">
        <f>COUNTIFS('WM Level'!$D:$D,$A486,'WM Level'!$I:$I,I$140)</f>
        <v>0</v>
      </c>
      <c r="J486" s="14">
        <f>COUNTIFS('WM Level'!$D:$D,$A486,'WM Level'!$I:$I,J$140)</f>
        <v>0</v>
      </c>
      <c r="K486" s="14">
        <f>COUNTIFS('WM Level'!$D:$D,$A486,'WM Level'!$I:$I,K$140)</f>
        <v>0</v>
      </c>
      <c r="L486" s="14">
        <f t="shared" si="71"/>
        <v>0</v>
      </c>
      <c r="M486" s="16">
        <f t="shared" si="68"/>
        <v>0</v>
      </c>
      <c r="N486" s="16">
        <f t="shared" si="69"/>
        <v>0</v>
      </c>
      <c r="O486" s="16">
        <f t="shared" si="70"/>
        <v>0</v>
      </c>
    </row>
    <row r="487" spans="1:15" ht="15" thickBot="1" x14ac:dyDescent="0.4">
      <c r="A487" s="20" t="s">
        <v>1060</v>
      </c>
      <c r="B487" s="14">
        <f>SUMIFS('Hub Level'!D:D,'Hub Level'!$A:$A, 'Hub Report'!$A487)</f>
        <v>76</v>
      </c>
      <c r="C487" s="14">
        <f>SUMIFS('Hub Level'!C:C, 'Hub Level'!$A:$A, 'Hub Report'!$A487)</f>
        <v>11</v>
      </c>
      <c r="D487" s="14">
        <f>SUMIFS('Hub Level'!E:E, 'Hub Level'!$A:$A, 'Hub Report'!$A487)</f>
        <v>1052</v>
      </c>
      <c r="E487" s="14">
        <f>SUMIFS('Hub Level'!B:B, 'Hub Level'!$A:$A, 'Hub Report'!$A487)</f>
        <v>1028</v>
      </c>
      <c r="F487" s="14">
        <f>SUMIFS('Hub Level'!F:F, 'Hub Level'!$A:$A, 'Hub Report'!$A487)</f>
        <v>2167</v>
      </c>
      <c r="G487" s="15">
        <f t="shared" si="66"/>
        <v>3.5071527457314261E-2</v>
      </c>
      <c r="H487" s="15">
        <f t="shared" si="67"/>
        <v>0.5205353022611906</v>
      </c>
      <c r="I487" s="14">
        <f>COUNTIFS('WM Level'!$D:$D,$A487,'WM Level'!$I:$I,I$140)</f>
        <v>0</v>
      </c>
      <c r="J487" s="14">
        <f>COUNTIFS('WM Level'!$D:$D,$A487,'WM Level'!$I:$I,J$140)</f>
        <v>0</v>
      </c>
      <c r="K487" s="14">
        <f>COUNTIFS('WM Level'!$D:$D,$A487,'WM Level'!$I:$I,K$140)</f>
        <v>0</v>
      </c>
      <c r="L487" s="14">
        <f t="shared" si="71"/>
        <v>0</v>
      </c>
      <c r="M487" s="16">
        <f t="shared" si="68"/>
        <v>0</v>
      </c>
      <c r="N487" s="16">
        <f t="shared" si="69"/>
        <v>0</v>
      </c>
      <c r="O487" s="16">
        <f t="shared" si="70"/>
        <v>0</v>
      </c>
    </row>
    <row r="488" spans="1:15" ht="15" thickBot="1" x14ac:dyDescent="0.4">
      <c r="A488" s="20" t="s">
        <v>1061</v>
      </c>
      <c r="B488" s="14">
        <f>SUMIFS('Hub Level'!D:D,'Hub Level'!$A:$A, 'Hub Report'!$A488)</f>
        <v>5</v>
      </c>
      <c r="C488" s="14">
        <f>SUMIFS('Hub Level'!C:C, 'Hub Level'!$A:$A, 'Hub Report'!$A488)</f>
        <v>6</v>
      </c>
      <c r="D488" s="14">
        <f>SUMIFS('Hub Level'!E:E, 'Hub Level'!$A:$A, 'Hub Report'!$A488)</f>
        <v>449</v>
      </c>
      <c r="E488" s="14">
        <f>SUMIFS('Hub Level'!B:B, 'Hub Level'!$A:$A, 'Hub Report'!$A488)</f>
        <v>601</v>
      </c>
      <c r="F488" s="14">
        <f>SUMIFS('Hub Level'!F:F, 'Hub Level'!$A:$A, 'Hub Report'!$A488)</f>
        <v>1061</v>
      </c>
      <c r="G488" s="15">
        <f t="shared" si="66"/>
        <v>4.7125353440150798E-3</v>
      </c>
      <c r="H488" s="15">
        <f t="shared" si="67"/>
        <v>0.42789820923656929</v>
      </c>
      <c r="I488" s="14">
        <f>COUNTIFS('WM Level'!$D:$D,$A488,'WM Level'!$I:$I,I$140)</f>
        <v>0</v>
      </c>
      <c r="J488" s="14">
        <f>COUNTIFS('WM Level'!$D:$D,$A488,'WM Level'!$I:$I,J$140)</f>
        <v>0</v>
      </c>
      <c r="K488" s="14">
        <f>COUNTIFS('WM Level'!$D:$D,$A488,'WM Level'!$I:$I,K$140)</f>
        <v>0</v>
      </c>
      <c r="L488" s="14">
        <f t="shared" si="71"/>
        <v>0</v>
      </c>
      <c r="M488" s="16">
        <f t="shared" si="68"/>
        <v>0</v>
      </c>
      <c r="N488" s="16">
        <f t="shared" si="69"/>
        <v>0</v>
      </c>
      <c r="O488" s="16">
        <f t="shared" si="70"/>
        <v>0</v>
      </c>
    </row>
    <row r="489" spans="1:15" ht="15" thickBot="1" x14ac:dyDescent="0.4">
      <c r="A489" s="20" t="s">
        <v>1062</v>
      </c>
      <c r="B489" s="14">
        <f>SUMIFS('Hub Level'!D:D,'Hub Level'!$A:$A, 'Hub Report'!$A489)</f>
        <v>3</v>
      </c>
      <c r="C489" s="14">
        <f>SUMIFS('Hub Level'!C:C, 'Hub Level'!$A:$A, 'Hub Report'!$A489)</f>
        <v>5</v>
      </c>
      <c r="D489" s="14">
        <f>SUMIFS('Hub Level'!E:E, 'Hub Level'!$A:$A, 'Hub Report'!$A489)</f>
        <v>667</v>
      </c>
      <c r="E489" s="14">
        <f>SUMIFS('Hub Level'!B:B, 'Hub Level'!$A:$A, 'Hub Report'!$A489)</f>
        <v>1138</v>
      </c>
      <c r="F489" s="14">
        <f>SUMIFS('Hub Level'!F:F, 'Hub Level'!$A:$A, 'Hub Report'!$A489)</f>
        <v>1813</v>
      </c>
      <c r="G489" s="15">
        <f t="shared" si="66"/>
        <v>1.6547159404302261E-3</v>
      </c>
      <c r="H489" s="15">
        <f t="shared" si="67"/>
        <v>0.36955322669608381</v>
      </c>
      <c r="I489" s="14">
        <f>COUNTIFS('WM Level'!$D:$D,$A489,'WM Level'!$I:$I,I$140)</f>
        <v>0</v>
      </c>
      <c r="J489" s="14">
        <f>COUNTIFS('WM Level'!$D:$D,$A489,'WM Level'!$I:$I,J$140)</f>
        <v>0</v>
      </c>
      <c r="K489" s="14">
        <f>COUNTIFS('WM Level'!$D:$D,$A489,'WM Level'!$I:$I,K$140)</f>
        <v>0</v>
      </c>
      <c r="L489" s="14">
        <f t="shared" si="71"/>
        <v>0</v>
      </c>
      <c r="M489" s="16">
        <f t="shared" si="68"/>
        <v>0</v>
      </c>
      <c r="N489" s="16">
        <f t="shared" si="69"/>
        <v>0</v>
      </c>
      <c r="O489" s="16">
        <f t="shared" si="70"/>
        <v>0</v>
      </c>
    </row>
    <row r="490" spans="1:15" ht="15" thickBot="1" x14ac:dyDescent="0.4">
      <c r="A490" s="20" t="s">
        <v>1065</v>
      </c>
      <c r="B490" s="14">
        <f>SUMIFS('Hub Level'!D:D,'Hub Level'!$A:$A, 'Hub Report'!$A490)</f>
        <v>17</v>
      </c>
      <c r="C490" s="14">
        <f>SUMIFS('Hub Level'!C:C, 'Hub Level'!$A:$A, 'Hub Report'!$A490)</f>
        <v>3</v>
      </c>
      <c r="D490" s="14">
        <f>SUMIFS('Hub Level'!E:E, 'Hub Level'!$A:$A, 'Hub Report'!$A490)</f>
        <v>933</v>
      </c>
      <c r="E490" s="14">
        <f>SUMIFS('Hub Level'!B:B, 'Hub Level'!$A:$A, 'Hub Report'!$A490)</f>
        <v>1408</v>
      </c>
      <c r="F490" s="14">
        <f>SUMIFS('Hub Level'!F:F, 'Hub Level'!$A:$A, 'Hub Report'!$A490)</f>
        <v>2361</v>
      </c>
      <c r="G490" s="15">
        <f t="shared" si="66"/>
        <v>7.2003388394747984E-3</v>
      </c>
      <c r="H490" s="15">
        <f t="shared" si="67"/>
        <v>0.40237187632359173</v>
      </c>
      <c r="I490" s="14">
        <f>COUNTIFS('WM Level'!$D:$D,$A490,'WM Level'!$I:$I,I$140)</f>
        <v>0</v>
      </c>
      <c r="J490" s="14">
        <f>COUNTIFS('WM Level'!$D:$D,$A490,'WM Level'!$I:$I,J$140)</f>
        <v>0</v>
      </c>
      <c r="K490" s="14">
        <f>COUNTIFS('WM Level'!$D:$D,$A490,'WM Level'!$I:$I,K$140)</f>
        <v>0</v>
      </c>
      <c r="L490" s="14">
        <f t="shared" si="71"/>
        <v>0</v>
      </c>
      <c r="M490" s="16">
        <f t="shared" si="68"/>
        <v>0</v>
      </c>
      <c r="N490" s="16">
        <f t="shared" si="69"/>
        <v>0</v>
      </c>
      <c r="O490" s="16">
        <f t="shared" si="70"/>
        <v>0</v>
      </c>
    </row>
    <row r="491" spans="1:15" ht="15" thickBot="1" x14ac:dyDescent="0.4">
      <c r="A491" s="20" t="s">
        <v>1066</v>
      </c>
      <c r="B491" s="14">
        <f>SUMIFS('Hub Level'!D:D,'Hub Level'!$A:$A, 'Hub Report'!$A491)</f>
        <v>11</v>
      </c>
      <c r="C491" s="14">
        <f>SUMIFS('Hub Level'!C:C, 'Hub Level'!$A:$A, 'Hub Report'!$A491)</f>
        <v>4</v>
      </c>
      <c r="D491" s="14">
        <f>SUMIFS('Hub Level'!E:E, 'Hub Level'!$A:$A, 'Hub Report'!$A491)</f>
        <v>312</v>
      </c>
      <c r="E491" s="14">
        <f>SUMIFS('Hub Level'!B:B, 'Hub Level'!$A:$A, 'Hub Report'!$A491)</f>
        <v>218</v>
      </c>
      <c r="F491" s="14">
        <f>SUMIFS('Hub Level'!F:F, 'Hub Level'!$A:$A, 'Hub Report'!$A491)</f>
        <v>545</v>
      </c>
      <c r="G491" s="15">
        <f t="shared" si="66"/>
        <v>2.0183486238532111E-2</v>
      </c>
      <c r="H491" s="15">
        <f t="shared" si="67"/>
        <v>0.59266055045871557</v>
      </c>
      <c r="I491" s="14">
        <f>COUNTIFS('WM Level'!$D:$D,$A491,'WM Level'!$I:$I,I$140)</f>
        <v>0</v>
      </c>
      <c r="J491" s="14">
        <f>COUNTIFS('WM Level'!$D:$D,$A491,'WM Level'!$I:$I,J$140)</f>
        <v>0</v>
      </c>
      <c r="K491" s="14">
        <f>COUNTIFS('WM Level'!$D:$D,$A491,'WM Level'!$I:$I,K$140)</f>
        <v>0</v>
      </c>
      <c r="L491" s="14">
        <f t="shared" si="71"/>
        <v>0</v>
      </c>
      <c r="M491" s="16">
        <f t="shared" si="68"/>
        <v>0</v>
      </c>
      <c r="N491" s="16">
        <f t="shared" si="69"/>
        <v>0</v>
      </c>
      <c r="O491" s="16">
        <f t="shared" si="70"/>
        <v>0</v>
      </c>
    </row>
    <row r="492" spans="1:15" ht="15" thickBot="1" x14ac:dyDescent="0.4">
      <c r="A492" s="20" t="s">
        <v>1067</v>
      </c>
      <c r="B492" s="14">
        <f>SUMIFS('Hub Level'!D:D,'Hub Level'!$A:$A, 'Hub Report'!$A492)</f>
        <v>42</v>
      </c>
      <c r="C492" s="14">
        <f>SUMIFS('Hub Level'!C:C, 'Hub Level'!$A:$A, 'Hub Report'!$A492)</f>
        <v>4</v>
      </c>
      <c r="D492" s="14">
        <f>SUMIFS('Hub Level'!E:E, 'Hub Level'!$A:$A, 'Hub Report'!$A492)</f>
        <v>754</v>
      </c>
      <c r="E492" s="14">
        <f>SUMIFS('Hub Level'!B:B, 'Hub Level'!$A:$A, 'Hub Report'!$A492)</f>
        <v>603</v>
      </c>
      <c r="F492" s="14">
        <f>SUMIFS('Hub Level'!F:F, 'Hub Level'!$A:$A, 'Hub Report'!$A492)</f>
        <v>1403</v>
      </c>
      <c r="G492" s="15">
        <f t="shared" si="66"/>
        <v>2.993585174625802E-2</v>
      </c>
      <c r="H492" s="15">
        <f t="shared" si="67"/>
        <v>0.56735566642908053</v>
      </c>
      <c r="I492" s="14">
        <f>COUNTIFS('WM Level'!$D:$D,$A492,'WM Level'!$I:$I,I$140)</f>
        <v>0</v>
      </c>
      <c r="J492" s="14">
        <f>COUNTIFS('WM Level'!$D:$D,$A492,'WM Level'!$I:$I,J$140)</f>
        <v>0</v>
      </c>
      <c r="K492" s="14">
        <f>COUNTIFS('WM Level'!$D:$D,$A492,'WM Level'!$I:$I,K$140)</f>
        <v>0</v>
      </c>
      <c r="L492" s="14">
        <f t="shared" si="71"/>
        <v>0</v>
      </c>
      <c r="M492" s="16">
        <f t="shared" si="68"/>
        <v>0</v>
      </c>
      <c r="N492" s="16">
        <f t="shared" si="69"/>
        <v>0</v>
      </c>
      <c r="O492" s="16">
        <f t="shared" si="70"/>
        <v>0</v>
      </c>
    </row>
    <row r="493" spans="1:15" ht="15" thickBot="1" x14ac:dyDescent="0.4">
      <c r="A493" s="20" t="s">
        <v>1070</v>
      </c>
      <c r="B493" s="14">
        <f>SUMIFS('Hub Level'!D:D,'Hub Level'!$A:$A, 'Hub Report'!$A493)</f>
        <v>48</v>
      </c>
      <c r="C493" s="14">
        <f>SUMIFS('Hub Level'!C:C, 'Hub Level'!$A:$A, 'Hub Report'!$A493)</f>
        <v>28</v>
      </c>
      <c r="D493" s="14">
        <f>SUMIFS('Hub Level'!E:E, 'Hub Level'!$A:$A, 'Hub Report'!$A493)</f>
        <v>2211</v>
      </c>
      <c r="E493" s="14">
        <f>SUMIFS('Hub Level'!B:B, 'Hub Level'!$A:$A, 'Hub Report'!$A493)</f>
        <v>4935</v>
      </c>
      <c r="F493" s="14">
        <f>SUMIFS('Hub Level'!F:F, 'Hub Level'!$A:$A, 'Hub Report'!$A493)</f>
        <v>7222</v>
      </c>
      <c r="G493" s="15">
        <f t="shared" si="66"/>
        <v>6.6463583494876764E-3</v>
      </c>
      <c r="H493" s="15">
        <f t="shared" si="67"/>
        <v>0.31279423982276378</v>
      </c>
      <c r="I493" s="14">
        <f>COUNTIFS('WM Level'!$D:$D,$A493,'WM Level'!$I:$I,I$140)</f>
        <v>0</v>
      </c>
      <c r="J493" s="14">
        <f>COUNTIFS('WM Level'!$D:$D,$A493,'WM Level'!$I:$I,J$140)</f>
        <v>0</v>
      </c>
      <c r="K493" s="14">
        <f>COUNTIFS('WM Level'!$D:$D,$A493,'WM Level'!$I:$I,K$140)</f>
        <v>0</v>
      </c>
      <c r="L493" s="14">
        <f t="shared" si="71"/>
        <v>0</v>
      </c>
      <c r="M493" s="16">
        <f t="shared" si="68"/>
        <v>0</v>
      </c>
      <c r="N493" s="16">
        <f t="shared" si="69"/>
        <v>0</v>
      </c>
      <c r="O493" s="16">
        <f t="shared" si="70"/>
        <v>0</v>
      </c>
    </row>
    <row r="494" spans="1:15" ht="15" thickBot="1" x14ac:dyDescent="0.4">
      <c r="A494" s="20" t="s">
        <v>1075</v>
      </c>
      <c r="B494" s="14">
        <f>SUMIFS('Hub Level'!D:D,'Hub Level'!$A:$A, 'Hub Report'!$A494)</f>
        <v>3</v>
      </c>
      <c r="C494" s="14">
        <f>SUMIFS('Hub Level'!C:C, 'Hub Level'!$A:$A, 'Hub Report'!$A494)</f>
        <v>4</v>
      </c>
      <c r="D494" s="14">
        <f>SUMIFS('Hub Level'!E:E, 'Hub Level'!$A:$A, 'Hub Report'!$A494)</f>
        <v>699</v>
      </c>
      <c r="E494" s="14">
        <f>SUMIFS('Hub Level'!B:B, 'Hub Level'!$A:$A, 'Hub Report'!$A494)</f>
        <v>963</v>
      </c>
      <c r="F494" s="14">
        <f>SUMIFS('Hub Level'!F:F, 'Hub Level'!$A:$A, 'Hub Report'!$A494)</f>
        <v>1669</v>
      </c>
      <c r="G494" s="15">
        <f t="shared" si="66"/>
        <v>1.7974835230677051E-3</v>
      </c>
      <c r="H494" s="15">
        <f t="shared" si="67"/>
        <v>0.42061114439784303</v>
      </c>
      <c r="I494" s="14">
        <f>COUNTIFS('WM Level'!$D:$D,$A494,'WM Level'!$I:$I,I$140)</f>
        <v>0</v>
      </c>
      <c r="J494" s="14">
        <f>COUNTIFS('WM Level'!$D:$D,$A494,'WM Level'!$I:$I,J$140)</f>
        <v>0</v>
      </c>
      <c r="K494" s="14">
        <f>COUNTIFS('WM Level'!$D:$D,$A494,'WM Level'!$I:$I,K$140)</f>
        <v>0</v>
      </c>
      <c r="L494" s="14">
        <f t="shared" si="71"/>
        <v>0</v>
      </c>
      <c r="M494" s="16">
        <f t="shared" si="68"/>
        <v>0</v>
      </c>
      <c r="N494" s="16">
        <f t="shared" si="69"/>
        <v>0</v>
      </c>
      <c r="O494" s="16">
        <f t="shared" si="70"/>
        <v>0</v>
      </c>
    </row>
    <row r="495" spans="1:15" ht="15" thickBot="1" x14ac:dyDescent="0.4">
      <c r="A495" s="20" t="s">
        <v>1088</v>
      </c>
      <c r="B495" s="14">
        <f>SUMIFS('Hub Level'!D:D,'Hub Level'!$A:$A, 'Hub Report'!$A495)</f>
        <v>42</v>
      </c>
      <c r="C495" s="14">
        <f>SUMIFS('Hub Level'!C:C, 'Hub Level'!$A:$A, 'Hub Report'!$A495)</f>
        <v>2</v>
      </c>
      <c r="D495" s="14">
        <f>SUMIFS('Hub Level'!E:E, 'Hub Level'!$A:$A, 'Hub Report'!$A495)</f>
        <v>338</v>
      </c>
      <c r="E495" s="14">
        <f>SUMIFS('Hub Level'!B:B, 'Hub Level'!$A:$A, 'Hub Report'!$A495)</f>
        <v>708</v>
      </c>
      <c r="F495" s="14">
        <f>SUMIFS('Hub Level'!F:F, 'Hub Level'!$A:$A, 'Hub Report'!$A495)</f>
        <v>1090</v>
      </c>
      <c r="G495" s="15">
        <f t="shared" si="66"/>
        <v>3.8532110091743121E-2</v>
      </c>
      <c r="H495" s="15">
        <f t="shared" si="67"/>
        <v>0.34862385321100919</v>
      </c>
      <c r="I495" s="14">
        <f>COUNTIFS('WM Level'!$D:$D,$A495,'WM Level'!$I:$I,I$140)</f>
        <v>0</v>
      </c>
      <c r="J495" s="14">
        <f>COUNTIFS('WM Level'!$D:$D,$A495,'WM Level'!$I:$I,J$140)</f>
        <v>0</v>
      </c>
      <c r="K495" s="14">
        <f>COUNTIFS('WM Level'!$D:$D,$A495,'WM Level'!$I:$I,K$140)</f>
        <v>0</v>
      </c>
      <c r="L495" s="14">
        <f t="shared" si="71"/>
        <v>0</v>
      </c>
      <c r="M495" s="16">
        <f t="shared" si="68"/>
        <v>0</v>
      </c>
      <c r="N495" s="16">
        <f t="shared" si="69"/>
        <v>0</v>
      </c>
      <c r="O495" s="16">
        <f t="shared" si="70"/>
        <v>0</v>
      </c>
    </row>
    <row r="496" spans="1:15" ht="15" thickBot="1" x14ac:dyDescent="0.4">
      <c r="A496" s="20" t="s">
        <v>1093</v>
      </c>
      <c r="B496" s="14">
        <f>SUMIFS('Hub Level'!D:D,'Hub Level'!$A:$A, 'Hub Report'!$A496)</f>
        <v>3</v>
      </c>
      <c r="C496" s="14">
        <f>SUMIFS('Hub Level'!C:C, 'Hub Level'!$A:$A, 'Hub Report'!$A496)</f>
        <v>17</v>
      </c>
      <c r="D496" s="14">
        <f>SUMIFS('Hub Level'!E:E, 'Hub Level'!$A:$A, 'Hub Report'!$A496)</f>
        <v>1823</v>
      </c>
      <c r="E496" s="14">
        <f>SUMIFS('Hub Level'!B:B, 'Hub Level'!$A:$A, 'Hub Report'!$A496)</f>
        <v>2824</v>
      </c>
      <c r="F496" s="14">
        <f>SUMIFS('Hub Level'!F:F, 'Hub Level'!$A:$A, 'Hub Report'!$A496)</f>
        <v>4667</v>
      </c>
      <c r="G496" s="15">
        <f t="shared" si="66"/>
        <v>6.4281122776944509E-4</v>
      </c>
      <c r="H496" s="15">
        <f t="shared" si="67"/>
        <v>0.39125776730233552</v>
      </c>
      <c r="I496" s="14">
        <f>COUNTIFS('WM Level'!$D:$D,$A496,'WM Level'!$I:$I,I$140)</f>
        <v>0</v>
      </c>
      <c r="J496" s="14">
        <f>COUNTIFS('WM Level'!$D:$D,$A496,'WM Level'!$I:$I,J$140)</f>
        <v>0</v>
      </c>
      <c r="K496" s="14">
        <f>COUNTIFS('WM Level'!$D:$D,$A496,'WM Level'!$I:$I,K$140)</f>
        <v>0</v>
      </c>
      <c r="L496" s="14">
        <f t="shared" si="71"/>
        <v>0</v>
      </c>
      <c r="M496" s="16">
        <f t="shared" si="68"/>
        <v>0</v>
      </c>
      <c r="N496" s="16">
        <f t="shared" si="69"/>
        <v>0</v>
      </c>
      <c r="O496" s="16">
        <f t="shared" si="70"/>
        <v>0</v>
      </c>
    </row>
    <row r="497" spans="1:15" ht="15" thickBot="1" x14ac:dyDescent="0.4">
      <c r="A497" s="20" t="s">
        <v>1095</v>
      </c>
      <c r="B497" s="14">
        <f>SUMIFS('Hub Level'!D:D,'Hub Level'!$A:$A, 'Hub Report'!$A497)</f>
        <v>2</v>
      </c>
      <c r="C497" s="14">
        <f>SUMIFS('Hub Level'!C:C, 'Hub Level'!$A:$A, 'Hub Report'!$A497)</f>
        <v>9</v>
      </c>
      <c r="D497" s="14">
        <f>SUMIFS('Hub Level'!E:E, 'Hub Level'!$A:$A, 'Hub Report'!$A497)</f>
        <v>630</v>
      </c>
      <c r="E497" s="14">
        <f>SUMIFS('Hub Level'!B:B, 'Hub Level'!$A:$A, 'Hub Report'!$A497)</f>
        <v>1576</v>
      </c>
      <c r="F497" s="14">
        <f>SUMIFS('Hub Level'!F:F, 'Hub Level'!$A:$A, 'Hub Report'!$A497)</f>
        <v>2217</v>
      </c>
      <c r="G497" s="15">
        <f t="shared" si="66"/>
        <v>9.0211998195760036E-4</v>
      </c>
      <c r="H497" s="15">
        <f t="shared" si="67"/>
        <v>0.28506991429860173</v>
      </c>
      <c r="I497" s="14">
        <f>COUNTIFS('WM Level'!$D:$D,$A497,'WM Level'!$I:$I,I$140)</f>
        <v>0</v>
      </c>
      <c r="J497" s="14">
        <f>COUNTIFS('WM Level'!$D:$D,$A497,'WM Level'!$I:$I,J$140)</f>
        <v>0</v>
      </c>
      <c r="K497" s="14">
        <f>COUNTIFS('WM Level'!$D:$D,$A497,'WM Level'!$I:$I,K$140)</f>
        <v>0</v>
      </c>
      <c r="L497" s="14">
        <f t="shared" si="71"/>
        <v>0</v>
      </c>
      <c r="M497" s="16">
        <f t="shared" si="68"/>
        <v>0</v>
      </c>
      <c r="N497" s="16">
        <f t="shared" si="69"/>
        <v>0</v>
      </c>
      <c r="O497" s="16">
        <f t="shared" si="70"/>
        <v>0</v>
      </c>
    </row>
    <row r="498" spans="1:15" ht="15" thickBot="1" x14ac:dyDescent="0.4">
      <c r="A498" s="20" t="s">
        <v>1097</v>
      </c>
      <c r="B498" s="14">
        <f>SUMIFS('Hub Level'!D:D,'Hub Level'!$A:$A, 'Hub Report'!$A498)</f>
        <v>0</v>
      </c>
      <c r="C498" s="14">
        <f>SUMIFS('Hub Level'!C:C, 'Hub Level'!$A:$A, 'Hub Report'!$A498)</f>
        <v>3</v>
      </c>
      <c r="D498" s="14">
        <f>SUMIFS('Hub Level'!E:E, 'Hub Level'!$A:$A, 'Hub Report'!$A498)</f>
        <v>390</v>
      </c>
      <c r="E498" s="14">
        <f>SUMIFS('Hub Level'!B:B, 'Hub Level'!$A:$A, 'Hub Report'!$A498)</f>
        <v>639</v>
      </c>
      <c r="F498" s="14">
        <f>SUMIFS('Hub Level'!F:F, 'Hub Level'!$A:$A, 'Hub Report'!$A498)</f>
        <v>1032</v>
      </c>
      <c r="G498" s="15">
        <f t="shared" si="66"/>
        <v>0</v>
      </c>
      <c r="H498" s="15">
        <f t="shared" si="67"/>
        <v>0.37790697674418605</v>
      </c>
      <c r="I498" s="14">
        <f>COUNTIFS('WM Level'!$D:$D,$A498,'WM Level'!$I:$I,I$140)</f>
        <v>0</v>
      </c>
      <c r="J498" s="14">
        <f>COUNTIFS('WM Level'!$D:$D,$A498,'WM Level'!$I:$I,J$140)</f>
        <v>0</v>
      </c>
      <c r="K498" s="14">
        <f>COUNTIFS('WM Level'!$D:$D,$A498,'WM Level'!$I:$I,K$140)</f>
        <v>0</v>
      </c>
      <c r="L498" s="14">
        <f t="shared" si="71"/>
        <v>0</v>
      </c>
      <c r="M498" s="16">
        <f t="shared" si="68"/>
        <v>0</v>
      </c>
      <c r="N498" s="16">
        <f t="shared" si="69"/>
        <v>0</v>
      </c>
      <c r="O498" s="16">
        <f t="shared" si="70"/>
        <v>0</v>
      </c>
    </row>
    <row r="499" spans="1:15" ht="15" thickBot="1" x14ac:dyDescent="0.4">
      <c r="A499" s="20" t="s">
        <v>1098</v>
      </c>
      <c r="B499" s="14">
        <f>SUMIFS('Hub Level'!D:D,'Hub Level'!$A:$A, 'Hub Report'!$A499)</f>
        <v>1</v>
      </c>
      <c r="C499" s="14">
        <f>SUMIFS('Hub Level'!C:C, 'Hub Level'!$A:$A, 'Hub Report'!$A499)</f>
        <v>5</v>
      </c>
      <c r="D499" s="14">
        <f>SUMIFS('Hub Level'!E:E, 'Hub Level'!$A:$A, 'Hub Report'!$A499)</f>
        <v>320</v>
      </c>
      <c r="E499" s="14">
        <f>SUMIFS('Hub Level'!B:B, 'Hub Level'!$A:$A, 'Hub Report'!$A499)</f>
        <v>1513</v>
      </c>
      <c r="F499" s="14">
        <f>SUMIFS('Hub Level'!F:F, 'Hub Level'!$A:$A, 'Hub Report'!$A499)</f>
        <v>1839</v>
      </c>
      <c r="G499" s="15">
        <f t="shared" si="66"/>
        <v>5.4377379010331697E-4</v>
      </c>
      <c r="H499" s="15">
        <f t="shared" si="67"/>
        <v>0.17455138662316477</v>
      </c>
      <c r="I499" s="14">
        <f>COUNTIFS('WM Level'!$D:$D,$A499,'WM Level'!$I:$I,I$140)</f>
        <v>0</v>
      </c>
      <c r="J499" s="14">
        <f>COUNTIFS('WM Level'!$D:$D,$A499,'WM Level'!$I:$I,J$140)</f>
        <v>0</v>
      </c>
      <c r="K499" s="14">
        <f>COUNTIFS('WM Level'!$D:$D,$A499,'WM Level'!$I:$I,K$140)</f>
        <v>0</v>
      </c>
      <c r="L499" s="14">
        <f t="shared" si="71"/>
        <v>0</v>
      </c>
      <c r="M499" s="16">
        <f t="shared" si="68"/>
        <v>0</v>
      </c>
      <c r="N499" s="16">
        <f t="shared" si="69"/>
        <v>0</v>
      </c>
      <c r="O499" s="16">
        <f t="shared" si="70"/>
        <v>0</v>
      </c>
    </row>
    <row r="500" spans="1:15" ht="15" thickBot="1" x14ac:dyDescent="0.4">
      <c r="A500" s="20" t="s">
        <v>1099</v>
      </c>
      <c r="B500" s="14">
        <f>SUMIFS('Hub Level'!D:D,'Hub Level'!$A:$A, 'Hub Report'!$A500)</f>
        <v>0</v>
      </c>
      <c r="C500" s="14">
        <f>SUMIFS('Hub Level'!C:C, 'Hub Level'!$A:$A, 'Hub Report'!$A500)</f>
        <v>1</v>
      </c>
      <c r="D500" s="14">
        <f>SUMIFS('Hub Level'!E:E, 'Hub Level'!$A:$A, 'Hub Report'!$A500)</f>
        <v>205</v>
      </c>
      <c r="E500" s="14">
        <f>SUMIFS('Hub Level'!B:B, 'Hub Level'!$A:$A, 'Hub Report'!$A500)</f>
        <v>220</v>
      </c>
      <c r="F500" s="14">
        <f>SUMIFS('Hub Level'!F:F, 'Hub Level'!$A:$A, 'Hub Report'!$A500)</f>
        <v>426</v>
      </c>
      <c r="G500" s="15">
        <f t="shared" si="66"/>
        <v>0</v>
      </c>
      <c r="H500" s="15">
        <f t="shared" si="67"/>
        <v>0.48122065727699531</v>
      </c>
      <c r="I500" s="14">
        <f>COUNTIFS('WM Level'!$D:$D,$A500,'WM Level'!$I:$I,I$140)</f>
        <v>0</v>
      </c>
      <c r="J500" s="14">
        <f>COUNTIFS('WM Level'!$D:$D,$A500,'WM Level'!$I:$I,J$140)</f>
        <v>0</v>
      </c>
      <c r="K500" s="14">
        <f>COUNTIFS('WM Level'!$D:$D,$A500,'WM Level'!$I:$I,K$140)</f>
        <v>0</v>
      </c>
      <c r="L500" s="14">
        <f t="shared" si="71"/>
        <v>0</v>
      </c>
      <c r="M500" s="16">
        <f t="shared" si="68"/>
        <v>0</v>
      </c>
      <c r="N500" s="16">
        <f t="shared" si="69"/>
        <v>0</v>
      </c>
      <c r="O500" s="16">
        <f t="shared" si="70"/>
        <v>0</v>
      </c>
    </row>
    <row r="501" spans="1:15" ht="15" thickBot="1" x14ac:dyDescent="0.4">
      <c r="A501" s="20" t="s">
        <v>1101</v>
      </c>
      <c r="B501" s="14">
        <f>SUMIFS('Hub Level'!D:D,'Hub Level'!$A:$A, 'Hub Report'!$A501)</f>
        <v>24</v>
      </c>
      <c r="C501" s="14">
        <f>SUMIFS('Hub Level'!C:C, 'Hub Level'!$A:$A, 'Hub Report'!$A501)</f>
        <v>3</v>
      </c>
      <c r="D501" s="14">
        <f>SUMIFS('Hub Level'!E:E, 'Hub Level'!$A:$A, 'Hub Report'!$A501)</f>
        <v>198</v>
      </c>
      <c r="E501" s="14">
        <f>SUMIFS('Hub Level'!B:B, 'Hub Level'!$A:$A, 'Hub Report'!$A501)</f>
        <v>445</v>
      </c>
      <c r="F501" s="14">
        <f>SUMIFS('Hub Level'!F:F, 'Hub Level'!$A:$A, 'Hub Report'!$A501)</f>
        <v>670</v>
      </c>
      <c r="G501" s="15">
        <f t="shared" si="66"/>
        <v>3.5820895522388062E-2</v>
      </c>
      <c r="H501" s="15">
        <f t="shared" si="67"/>
        <v>0.33134328358208953</v>
      </c>
      <c r="I501" s="14">
        <f>COUNTIFS('WM Level'!$D:$D,$A501,'WM Level'!$I:$I,I$140)</f>
        <v>0</v>
      </c>
      <c r="J501" s="14">
        <f>COUNTIFS('WM Level'!$D:$D,$A501,'WM Level'!$I:$I,J$140)</f>
        <v>0</v>
      </c>
      <c r="K501" s="14">
        <f>COUNTIFS('WM Level'!$D:$D,$A501,'WM Level'!$I:$I,K$140)</f>
        <v>0</v>
      </c>
      <c r="L501" s="14">
        <f t="shared" si="71"/>
        <v>0</v>
      </c>
      <c r="M501" s="16">
        <f t="shared" si="68"/>
        <v>0</v>
      </c>
      <c r="N501" s="16">
        <f t="shared" si="69"/>
        <v>0</v>
      </c>
      <c r="O501" s="16">
        <f t="shared" si="70"/>
        <v>0</v>
      </c>
    </row>
    <row r="502" spans="1:15" ht="15" thickBot="1" x14ac:dyDescent="0.4">
      <c r="A502" s="20" t="s">
        <v>1103</v>
      </c>
      <c r="B502" s="14">
        <f>SUMIFS('Hub Level'!D:D,'Hub Level'!$A:$A, 'Hub Report'!$A502)</f>
        <v>0</v>
      </c>
      <c r="C502" s="14">
        <f>SUMIFS('Hub Level'!C:C, 'Hub Level'!$A:$A, 'Hub Report'!$A502)</f>
        <v>7</v>
      </c>
      <c r="D502" s="14">
        <f>SUMIFS('Hub Level'!E:E, 'Hub Level'!$A:$A, 'Hub Report'!$A502)</f>
        <v>421</v>
      </c>
      <c r="E502" s="14">
        <f>SUMIFS('Hub Level'!B:B, 'Hub Level'!$A:$A, 'Hub Report'!$A502)</f>
        <v>918</v>
      </c>
      <c r="F502" s="14">
        <f>SUMIFS('Hub Level'!F:F, 'Hub Level'!$A:$A, 'Hub Report'!$A502)</f>
        <v>1346</v>
      </c>
      <c r="G502" s="15">
        <f t="shared" si="66"/>
        <v>0</v>
      </c>
      <c r="H502" s="15">
        <f t="shared" si="67"/>
        <v>0.31277860326894502</v>
      </c>
      <c r="I502" s="14">
        <f>COUNTIFS('WM Level'!$D:$D,$A502,'WM Level'!$I:$I,I$140)</f>
        <v>0</v>
      </c>
      <c r="J502" s="14">
        <f>COUNTIFS('WM Level'!$D:$D,$A502,'WM Level'!$I:$I,J$140)</f>
        <v>0</v>
      </c>
      <c r="K502" s="14">
        <f>COUNTIFS('WM Level'!$D:$D,$A502,'WM Level'!$I:$I,K$140)</f>
        <v>0</v>
      </c>
      <c r="L502" s="14">
        <f t="shared" si="71"/>
        <v>0</v>
      </c>
      <c r="M502" s="16">
        <f t="shared" si="68"/>
        <v>0</v>
      </c>
      <c r="N502" s="16">
        <f t="shared" si="69"/>
        <v>0</v>
      </c>
      <c r="O502" s="16">
        <f t="shared" si="70"/>
        <v>0</v>
      </c>
    </row>
    <row r="503" spans="1:15" ht="15" thickBot="1" x14ac:dyDescent="0.4">
      <c r="A503" s="20" t="s">
        <v>1105</v>
      </c>
      <c r="B503" s="14">
        <f>SUMIFS('Hub Level'!D:D,'Hub Level'!$A:$A, 'Hub Report'!$A503)</f>
        <v>1</v>
      </c>
      <c r="C503" s="14">
        <f>SUMIFS('Hub Level'!C:C, 'Hub Level'!$A:$A, 'Hub Report'!$A503)</f>
        <v>1</v>
      </c>
      <c r="D503" s="14">
        <f>SUMIFS('Hub Level'!E:E, 'Hub Level'!$A:$A, 'Hub Report'!$A503)</f>
        <v>309</v>
      </c>
      <c r="E503" s="14">
        <f>SUMIFS('Hub Level'!B:B, 'Hub Level'!$A:$A, 'Hub Report'!$A503)</f>
        <v>1217</v>
      </c>
      <c r="F503" s="14">
        <f>SUMIFS('Hub Level'!F:F, 'Hub Level'!$A:$A, 'Hub Report'!$A503)</f>
        <v>1528</v>
      </c>
      <c r="G503" s="15">
        <f t="shared" si="66"/>
        <v>6.5445026178010475E-4</v>
      </c>
      <c r="H503" s="15">
        <f t="shared" si="67"/>
        <v>0.20287958115183247</v>
      </c>
      <c r="I503" s="14">
        <f>COUNTIFS('WM Level'!$D:$D,$A503,'WM Level'!$I:$I,I$140)</f>
        <v>0</v>
      </c>
      <c r="J503" s="14">
        <f>COUNTIFS('WM Level'!$D:$D,$A503,'WM Level'!$I:$I,J$140)</f>
        <v>0</v>
      </c>
      <c r="K503" s="14">
        <f>COUNTIFS('WM Level'!$D:$D,$A503,'WM Level'!$I:$I,K$140)</f>
        <v>0</v>
      </c>
      <c r="L503" s="14">
        <f t="shared" si="71"/>
        <v>0</v>
      </c>
      <c r="M503" s="16">
        <f t="shared" si="68"/>
        <v>0</v>
      </c>
      <c r="N503" s="16">
        <f t="shared" si="69"/>
        <v>0</v>
      </c>
      <c r="O503" s="16">
        <f t="shared" si="70"/>
        <v>0</v>
      </c>
    </row>
    <row r="504" spans="1:15" ht="15" thickBot="1" x14ac:dyDescent="0.4">
      <c r="A504" s="20" t="s">
        <v>1106</v>
      </c>
      <c r="B504" s="14">
        <f>SUMIFS('Hub Level'!D:D,'Hub Level'!$A:$A, 'Hub Report'!$A504)</f>
        <v>15</v>
      </c>
      <c r="C504" s="14">
        <f>SUMIFS('Hub Level'!C:C, 'Hub Level'!$A:$A, 'Hub Report'!$A504)</f>
        <v>8</v>
      </c>
      <c r="D504" s="14">
        <f>SUMIFS('Hub Level'!E:E, 'Hub Level'!$A:$A, 'Hub Report'!$A504)</f>
        <v>547</v>
      </c>
      <c r="E504" s="14">
        <f>SUMIFS('Hub Level'!B:B, 'Hub Level'!$A:$A, 'Hub Report'!$A504)</f>
        <v>970</v>
      </c>
      <c r="F504" s="14">
        <f>SUMIFS('Hub Level'!F:F, 'Hub Level'!$A:$A, 'Hub Report'!$A504)</f>
        <v>1540</v>
      </c>
      <c r="G504" s="15">
        <f t="shared" si="66"/>
        <v>9.74025974025974E-3</v>
      </c>
      <c r="H504" s="15">
        <f t="shared" si="67"/>
        <v>0.36493506493506495</v>
      </c>
      <c r="I504" s="14">
        <f>COUNTIFS('WM Level'!$D:$D,$A504,'WM Level'!$I:$I,I$140)</f>
        <v>0</v>
      </c>
      <c r="J504" s="14">
        <f>COUNTIFS('WM Level'!$D:$D,$A504,'WM Level'!$I:$I,J$140)</f>
        <v>0</v>
      </c>
      <c r="K504" s="14">
        <f>COUNTIFS('WM Level'!$D:$D,$A504,'WM Level'!$I:$I,K$140)</f>
        <v>0</v>
      </c>
      <c r="L504" s="14">
        <f t="shared" si="71"/>
        <v>0</v>
      </c>
      <c r="M504" s="16">
        <f t="shared" si="68"/>
        <v>0</v>
      </c>
      <c r="N504" s="16">
        <f t="shared" si="69"/>
        <v>0</v>
      </c>
      <c r="O504" s="16">
        <f t="shared" si="70"/>
        <v>0</v>
      </c>
    </row>
    <row r="505" spans="1:15" ht="15" thickBot="1" x14ac:dyDescent="0.4">
      <c r="A505" s="20" t="s">
        <v>1108</v>
      </c>
      <c r="B505" s="14">
        <f>SUMIFS('Hub Level'!D:D,'Hub Level'!$A:$A, 'Hub Report'!$A505)</f>
        <v>0</v>
      </c>
      <c r="C505" s="14">
        <f>SUMIFS('Hub Level'!C:C, 'Hub Level'!$A:$A, 'Hub Report'!$A505)</f>
        <v>13</v>
      </c>
      <c r="D505" s="14">
        <f>SUMIFS('Hub Level'!E:E, 'Hub Level'!$A:$A, 'Hub Report'!$A505)</f>
        <v>838</v>
      </c>
      <c r="E505" s="14">
        <f>SUMIFS('Hub Level'!B:B, 'Hub Level'!$A:$A, 'Hub Report'!$A505)</f>
        <v>1935</v>
      </c>
      <c r="F505" s="14">
        <f>SUMIFS('Hub Level'!F:F, 'Hub Level'!$A:$A, 'Hub Report'!$A505)</f>
        <v>2786</v>
      </c>
      <c r="G505" s="15">
        <f t="shared" si="66"/>
        <v>0</v>
      </c>
      <c r="H505" s="15">
        <f t="shared" si="67"/>
        <v>0.30078966259870782</v>
      </c>
      <c r="I505" s="14">
        <f>COUNTIFS('WM Level'!$D:$D,$A505,'WM Level'!$I:$I,I$140)</f>
        <v>0</v>
      </c>
      <c r="J505" s="14">
        <f>COUNTIFS('WM Level'!$D:$D,$A505,'WM Level'!$I:$I,J$140)</f>
        <v>0</v>
      </c>
      <c r="K505" s="14">
        <f>COUNTIFS('WM Level'!$D:$D,$A505,'WM Level'!$I:$I,K$140)</f>
        <v>0</v>
      </c>
      <c r="L505" s="14">
        <f t="shared" si="71"/>
        <v>0</v>
      </c>
      <c r="M505" s="16">
        <f t="shared" si="68"/>
        <v>0</v>
      </c>
      <c r="N505" s="16">
        <f t="shared" si="69"/>
        <v>0</v>
      </c>
      <c r="O505" s="16">
        <f t="shared" si="70"/>
        <v>0</v>
      </c>
    </row>
    <row r="506" spans="1:15" ht="15" thickBot="1" x14ac:dyDescent="0.4">
      <c r="A506" s="20" t="s">
        <v>1109</v>
      </c>
      <c r="B506" s="14">
        <f>SUMIFS('Hub Level'!D:D,'Hub Level'!$A:$A, 'Hub Report'!$A506)</f>
        <v>0</v>
      </c>
      <c r="C506" s="14">
        <f>SUMIFS('Hub Level'!C:C, 'Hub Level'!$A:$A, 'Hub Report'!$A506)</f>
        <v>0</v>
      </c>
      <c r="D506" s="14">
        <f>SUMIFS('Hub Level'!E:E, 'Hub Level'!$A:$A, 'Hub Report'!$A506)</f>
        <v>47</v>
      </c>
      <c r="E506" s="14">
        <f>SUMIFS('Hub Level'!B:B, 'Hub Level'!$A:$A, 'Hub Report'!$A506)</f>
        <v>139</v>
      </c>
      <c r="F506" s="14">
        <f>SUMIFS('Hub Level'!F:F, 'Hub Level'!$A:$A, 'Hub Report'!$A506)</f>
        <v>186</v>
      </c>
      <c r="G506" s="15">
        <f t="shared" si="66"/>
        <v>0</v>
      </c>
      <c r="H506" s="15">
        <f t="shared" si="67"/>
        <v>0.25268817204301075</v>
      </c>
      <c r="I506" s="14">
        <f>COUNTIFS('WM Level'!$D:$D,$A506,'WM Level'!$I:$I,I$140)</f>
        <v>0</v>
      </c>
      <c r="J506" s="14">
        <f>COUNTIFS('WM Level'!$D:$D,$A506,'WM Level'!$I:$I,J$140)</f>
        <v>0</v>
      </c>
      <c r="K506" s="14">
        <f>COUNTIFS('WM Level'!$D:$D,$A506,'WM Level'!$I:$I,K$140)</f>
        <v>0</v>
      </c>
      <c r="L506" s="14">
        <f t="shared" si="71"/>
        <v>0</v>
      </c>
      <c r="M506" s="16">
        <f t="shared" si="68"/>
        <v>0</v>
      </c>
      <c r="N506" s="16">
        <f t="shared" si="69"/>
        <v>0</v>
      </c>
      <c r="O506" s="16">
        <f t="shared" si="70"/>
        <v>0</v>
      </c>
    </row>
    <row r="507" spans="1:15" ht="15" thickBot="1" x14ac:dyDescent="0.4">
      <c r="A507" s="20" t="s">
        <v>1111</v>
      </c>
      <c r="B507" s="14">
        <f>SUMIFS('Hub Level'!D:D,'Hub Level'!$A:$A, 'Hub Report'!$A507)</f>
        <v>0</v>
      </c>
      <c r="C507" s="14">
        <f>SUMIFS('Hub Level'!C:C, 'Hub Level'!$A:$A, 'Hub Report'!$A507)</f>
        <v>0</v>
      </c>
      <c r="D507" s="14">
        <f>SUMIFS('Hub Level'!E:E, 'Hub Level'!$A:$A, 'Hub Report'!$A507)</f>
        <v>331</v>
      </c>
      <c r="E507" s="14">
        <f>SUMIFS('Hub Level'!B:B, 'Hub Level'!$A:$A, 'Hub Report'!$A507)</f>
        <v>601</v>
      </c>
      <c r="F507" s="14">
        <f>SUMIFS('Hub Level'!F:F, 'Hub Level'!$A:$A, 'Hub Report'!$A507)</f>
        <v>932</v>
      </c>
      <c r="G507" s="15">
        <f t="shared" si="66"/>
        <v>0</v>
      </c>
      <c r="H507" s="15">
        <f t="shared" si="67"/>
        <v>0.35515021459227469</v>
      </c>
      <c r="I507" s="14">
        <f>COUNTIFS('WM Level'!$D:$D,$A507,'WM Level'!$I:$I,I$140)</f>
        <v>0</v>
      </c>
      <c r="J507" s="14">
        <f>COUNTIFS('WM Level'!$D:$D,$A507,'WM Level'!$I:$I,J$140)</f>
        <v>0</v>
      </c>
      <c r="K507" s="14">
        <f>COUNTIFS('WM Level'!$D:$D,$A507,'WM Level'!$I:$I,K$140)</f>
        <v>0</v>
      </c>
      <c r="L507" s="14">
        <f t="shared" si="71"/>
        <v>0</v>
      </c>
      <c r="M507" s="16">
        <f t="shared" si="68"/>
        <v>0</v>
      </c>
      <c r="N507" s="16">
        <f t="shared" si="69"/>
        <v>0</v>
      </c>
      <c r="O507" s="16">
        <f t="shared" si="70"/>
        <v>0</v>
      </c>
    </row>
    <row r="508" spans="1:15" ht="15" thickBot="1" x14ac:dyDescent="0.4">
      <c r="A508" s="20" t="s">
        <v>1112</v>
      </c>
      <c r="B508" s="14">
        <f>SUMIFS('Hub Level'!D:D,'Hub Level'!$A:$A, 'Hub Report'!$A508)</f>
        <v>5</v>
      </c>
      <c r="C508" s="14">
        <f>SUMIFS('Hub Level'!C:C, 'Hub Level'!$A:$A, 'Hub Report'!$A508)</f>
        <v>8</v>
      </c>
      <c r="D508" s="14">
        <f>SUMIFS('Hub Level'!E:E, 'Hub Level'!$A:$A, 'Hub Report'!$A508)</f>
        <v>524</v>
      </c>
      <c r="E508" s="14">
        <f>SUMIFS('Hub Level'!B:B, 'Hub Level'!$A:$A, 'Hub Report'!$A508)</f>
        <v>1147</v>
      </c>
      <c r="F508" s="14">
        <f>SUMIFS('Hub Level'!F:F, 'Hub Level'!$A:$A, 'Hub Report'!$A508)</f>
        <v>1684</v>
      </c>
      <c r="G508" s="15">
        <f t="shared" si="66"/>
        <v>2.9691211401425177E-3</v>
      </c>
      <c r="H508" s="15">
        <f t="shared" si="67"/>
        <v>0.31413301662707838</v>
      </c>
      <c r="I508" s="14">
        <f>COUNTIFS('WM Level'!$D:$D,$A508,'WM Level'!$I:$I,I$140)</f>
        <v>0</v>
      </c>
      <c r="J508" s="14">
        <f>COUNTIFS('WM Level'!$D:$D,$A508,'WM Level'!$I:$I,J$140)</f>
        <v>0</v>
      </c>
      <c r="K508" s="14">
        <f>COUNTIFS('WM Level'!$D:$D,$A508,'WM Level'!$I:$I,K$140)</f>
        <v>0</v>
      </c>
      <c r="L508" s="14">
        <f t="shared" si="71"/>
        <v>0</v>
      </c>
      <c r="M508" s="16">
        <f t="shared" si="68"/>
        <v>0</v>
      </c>
      <c r="N508" s="16">
        <f t="shared" si="69"/>
        <v>0</v>
      </c>
      <c r="O508" s="16">
        <f t="shared" si="70"/>
        <v>0</v>
      </c>
    </row>
    <row r="509" spans="1:15" ht="15" thickBot="1" x14ac:dyDescent="0.4">
      <c r="A509" s="20" t="s">
        <v>1113</v>
      </c>
      <c r="B509" s="14">
        <f>SUMIFS('Hub Level'!D:D,'Hub Level'!$A:$A, 'Hub Report'!$A509)</f>
        <v>0</v>
      </c>
      <c r="C509" s="14">
        <f>SUMIFS('Hub Level'!C:C, 'Hub Level'!$A:$A, 'Hub Report'!$A509)</f>
        <v>0</v>
      </c>
      <c r="D509" s="14">
        <f>SUMIFS('Hub Level'!E:E, 'Hub Level'!$A:$A, 'Hub Report'!$A509)</f>
        <v>0</v>
      </c>
      <c r="E509" s="14">
        <f>SUMIFS('Hub Level'!B:B, 'Hub Level'!$A:$A, 'Hub Report'!$A509)</f>
        <v>0</v>
      </c>
      <c r="F509" s="14">
        <f>SUMIFS('Hub Level'!F:F, 'Hub Level'!$A:$A, 'Hub Report'!$A509)</f>
        <v>0</v>
      </c>
      <c r="G509" s="15" t="e">
        <f t="shared" si="66"/>
        <v>#DIV/0!</v>
      </c>
      <c r="H509" s="15" t="e">
        <f t="shared" si="67"/>
        <v>#DIV/0!</v>
      </c>
      <c r="I509" s="14">
        <f>COUNTIFS('WM Level'!$D:$D,$A509,'WM Level'!$I:$I,I$140)</f>
        <v>0</v>
      </c>
      <c r="J509" s="14">
        <f>COUNTIFS('WM Level'!$D:$D,$A509,'WM Level'!$I:$I,J$140)</f>
        <v>0</v>
      </c>
      <c r="K509" s="14">
        <f>COUNTIFS('WM Level'!$D:$D,$A509,'WM Level'!$I:$I,K$140)</f>
        <v>0</v>
      </c>
      <c r="L509" s="14">
        <f t="shared" si="71"/>
        <v>0</v>
      </c>
      <c r="M509" s="16" t="e">
        <f t="shared" si="68"/>
        <v>#DIV/0!</v>
      </c>
      <c r="N509" s="16" t="e">
        <f t="shared" si="69"/>
        <v>#DIV/0!</v>
      </c>
      <c r="O509" s="16" t="e">
        <f t="shared" si="70"/>
        <v>#DIV/0!</v>
      </c>
    </row>
    <row r="510" spans="1:15" ht="15" thickBot="1" x14ac:dyDescent="0.4">
      <c r="A510" s="20" t="s">
        <v>1114</v>
      </c>
      <c r="B510" s="14">
        <f>SUMIFS('Hub Level'!D:D,'Hub Level'!$A:$A, 'Hub Report'!$A510)</f>
        <v>0</v>
      </c>
      <c r="C510" s="14">
        <f>SUMIFS('Hub Level'!C:C, 'Hub Level'!$A:$A, 'Hub Report'!$A510)</f>
        <v>0</v>
      </c>
      <c r="D510" s="14">
        <f>SUMIFS('Hub Level'!E:E, 'Hub Level'!$A:$A, 'Hub Report'!$A510)</f>
        <v>276</v>
      </c>
      <c r="E510" s="14">
        <f>SUMIFS('Hub Level'!B:B, 'Hub Level'!$A:$A, 'Hub Report'!$A510)</f>
        <v>1129</v>
      </c>
      <c r="F510" s="14">
        <f>SUMIFS('Hub Level'!F:F, 'Hub Level'!$A:$A, 'Hub Report'!$A510)</f>
        <v>1405</v>
      </c>
      <c r="G510" s="15">
        <f t="shared" si="66"/>
        <v>0</v>
      </c>
      <c r="H510" s="15">
        <f t="shared" si="67"/>
        <v>0.19644128113879003</v>
      </c>
      <c r="I510" s="14">
        <f>COUNTIFS('WM Level'!$D:$D,$A510,'WM Level'!$I:$I,I$140)</f>
        <v>0</v>
      </c>
      <c r="J510" s="14">
        <f>COUNTIFS('WM Level'!$D:$D,$A510,'WM Level'!$I:$I,J$140)</f>
        <v>0</v>
      </c>
      <c r="K510" s="14">
        <f>COUNTIFS('WM Level'!$D:$D,$A510,'WM Level'!$I:$I,K$140)</f>
        <v>0</v>
      </c>
      <c r="L510" s="14">
        <f t="shared" si="71"/>
        <v>0</v>
      </c>
      <c r="M510" s="16">
        <f t="shared" si="68"/>
        <v>0</v>
      </c>
      <c r="N510" s="16">
        <f t="shared" si="69"/>
        <v>0</v>
      </c>
      <c r="O510" s="16">
        <f t="shared" si="70"/>
        <v>0</v>
      </c>
    </row>
    <row r="511" spans="1:15" ht="15" thickBot="1" x14ac:dyDescent="0.4">
      <c r="A511" s="20" t="s">
        <v>1115</v>
      </c>
      <c r="B511" s="14">
        <f>SUMIFS('Hub Level'!D:D,'Hub Level'!$A:$A, 'Hub Report'!$A511)</f>
        <v>1</v>
      </c>
      <c r="C511" s="14">
        <f>SUMIFS('Hub Level'!C:C, 'Hub Level'!$A:$A, 'Hub Report'!$A511)</f>
        <v>19</v>
      </c>
      <c r="D511" s="14">
        <f>SUMIFS('Hub Level'!E:E, 'Hub Level'!$A:$A, 'Hub Report'!$A511)</f>
        <v>1141</v>
      </c>
      <c r="E511" s="14">
        <f>SUMIFS('Hub Level'!B:B, 'Hub Level'!$A:$A, 'Hub Report'!$A511)</f>
        <v>2258</v>
      </c>
      <c r="F511" s="14">
        <f>SUMIFS('Hub Level'!F:F, 'Hub Level'!$A:$A, 'Hub Report'!$A511)</f>
        <v>3419</v>
      </c>
      <c r="G511" s="15">
        <f t="shared" si="66"/>
        <v>2.9248318221702252E-4</v>
      </c>
      <c r="H511" s="15">
        <f t="shared" si="67"/>
        <v>0.33401579409183974</v>
      </c>
      <c r="I511" s="14">
        <f>COUNTIFS('WM Level'!$D:$D,$A511,'WM Level'!$I:$I,I$140)</f>
        <v>0</v>
      </c>
      <c r="J511" s="14">
        <f>COUNTIFS('WM Level'!$D:$D,$A511,'WM Level'!$I:$I,J$140)</f>
        <v>0</v>
      </c>
      <c r="K511" s="14">
        <f>COUNTIFS('WM Level'!$D:$D,$A511,'WM Level'!$I:$I,K$140)</f>
        <v>0</v>
      </c>
      <c r="L511" s="14">
        <f t="shared" si="71"/>
        <v>0</v>
      </c>
      <c r="M511" s="16">
        <f t="shared" si="68"/>
        <v>0</v>
      </c>
      <c r="N511" s="16">
        <f t="shared" si="69"/>
        <v>0</v>
      </c>
      <c r="O511" s="16">
        <f t="shared" si="70"/>
        <v>0</v>
      </c>
    </row>
    <row r="512" spans="1:15" ht="15" thickBot="1" x14ac:dyDescent="0.4">
      <c r="A512" s="20" t="s">
        <v>1116</v>
      </c>
      <c r="B512" s="14">
        <f>SUMIFS('Hub Level'!D:D,'Hub Level'!$A:$A, 'Hub Report'!$A512)</f>
        <v>1</v>
      </c>
      <c r="C512" s="14">
        <f>SUMIFS('Hub Level'!C:C, 'Hub Level'!$A:$A, 'Hub Report'!$A512)</f>
        <v>7</v>
      </c>
      <c r="D512" s="14">
        <f>SUMIFS('Hub Level'!E:E, 'Hub Level'!$A:$A, 'Hub Report'!$A512)</f>
        <v>609</v>
      </c>
      <c r="E512" s="14">
        <f>SUMIFS('Hub Level'!B:B, 'Hub Level'!$A:$A, 'Hub Report'!$A512)</f>
        <v>848</v>
      </c>
      <c r="F512" s="14">
        <f>SUMIFS('Hub Level'!F:F, 'Hub Level'!$A:$A, 'Hub Report'!$A512)</f>
        <v>1465</v>
      </c>
      <c r="G512" s="15">
        <f t="shared" si="66"/>
        <v>6.8259385665529011E-4</v>
      </c>
      <c r="H512" s="15">
        <f t="shared" si="67"/>
        <v>0.41638225255972694</v>
      </c>
      <c r="I512" s="14">
        <f>COUNTIFS('WM Level'!$D:$D,$A512,'WM Level'!$I:$I,I$140)</f>
        <v>0</v>
      </c>
      <c r="J512" s="14">
        <f>COUNTIFS('WM Level'!$D:$D,$A512,'WM Level'!$I:$I,J$140)</f>
        <v>0</v>
      </c>
      <c r="K512" s="14">
        <f>COUNTIFS('WM Level'!$D:$D,$A512,'WM Level'!$I:$I,K$140)</f>
        <v>0</v>
      </c>
      <c r="L512" s="14">
        <f t="shared" si="71"/>
        <v>0</v>
      </c>
      <c r="M512" s="16">
        <f t="shared" si="68"/>
        <v>0</v>
      </c>
      <c r="N512" s="16">
        <f t="shared" si="69"/>
        <v>0</v>
      </c>
      <c r="O512" s="16">
        <f t="shared" si="70"/>
        <v>0</v>
      </c>
    </row>
    <row r="513" spans="1:15" ht="15" thickBot="1" x14ac:dyDescent="0.4">
      <c r="A513" s="20" t="s">
        <v>1117</v>
      </c>
      <c r="B513" s="14">
        <f>SUMIFS('Hub Level'!D:D,'Hub Level'!$A:$A, 'Hub Report'!$A513)</f>
        <v>2</v>
      </c>
      <c r="C513" s="14">
        <f>SUMIFS('Hub Level'!C:C, 'Hub Level'!$A:$A, 'Hub Report'!$A513)</f>
        <v>12</v>
      </c>
      <c r="D513" s="14">
        <f>SUMIFS('Hub Level'!E:E, 'Hub Level'!$A:$A, 'Hub Report'!$A513)</f>
        <v>504</v>
      </c>
      <c r="E513" s="14">
        <f>SUMIFS('Hub Level'!B:B, 'Hub Level'!$A:$A, 'Hub Report'!$A513)</f>
        <v>1700</v>
      </c>
      <c r="F513" s="14">
        <f>SUMIFS('Hub Level'!F:F, 'Hub Level'!$A:$A, 'Hub Report'!$A513)</f>
        <v>2218</v>
      </c>
      <c r="G513" s="15">
        <f t="shared" si="66"/>
        <v>9.0171325518485117E-4</v>
      </c>
      <c r="H513" s="15">
        <f t="shared" si="67"/>
        <v>0.22813345356176737</v>
      </c>
      <c r="I513" s="14">
        <f>COUNTIFS('WM Level'!$D:$D,$A513,'WM Level'!$I:$I,I$140)</f>
        <v>0</v>
      </c>
      <c r="J513" s="14">
        <f>COUNTIFS('WM Level'!$D:$D,$A513,'WM Level'!$I:$I,J$140)</f>
        <v>0</v>
      </c>
      <c r="K513" s="14">
        <f>COUNTIFS('WM Level'!$D:$D,$A513,'WM Level'!$I:$I,K$140)</f>
        <v>0</v>
      </c>
      <c r="L513" s="14">
        <f t="shared" si="71"/>
        <v>0</v>
      </c>
      <c r="M513" s="16">
        <f t="shared" si="68"/>
        <v>0</v>
      </c>
      <c r="N513" s="16">
        <f t="shared" si="69"/>
        <v>0</v>
      </c>
      <c r="O513" s="16">
        <f t="shared" si="70"/>
        <v>0</v>
      </c>
    </row>
    <row r="514" spans="1:15" ht="15" thickBot="1" x14ac:dyDescent="0.4">
      <c r="A514" s="20" t="s">
        <v>1118</v>
      </c>
      <c r="B514" s="14">
        <f>SUMIFS('Hub Level'!D:D,'Hub Level'!$A:$A, 'Hub Report'!$A514)</f>
        <v>0</v>
      </c>
      <c r="C514" s="14">
        <f>SUMIFS('Hub Level'!C:C, 'Hub Level'!$A:$A, 'Hub Report'!$A514)</f>
        <v>1</v>
      </c>
      <c r="D514" s="14">
        <f>SUMIFS('Hub Level'!E:E, 'Hub Level'!$A:$A, 'Hub Report'!$A514)</f>
        <v>96</v>
      </c>
      <c r="E514" s="14">
        <f>SUMIFS('Hub Level'!B:B, 'Hub Level'!$A:$A, 'Hub Report'!$A514)</f>
        <v>484</v>
      </c>
      <c r="F514" s="14">
        <f>SUMIFS('Hub Level'!F:F, 'Hub Level'!$A:$A, 'Hub Report'!$A514)</f>
        <v>581</v>
      </c>
      <c r="G514" s="15">
        <f t="shared" si="66"/>
        <v>0</v>
      </c>
      <c r="H514" s="15">
        <f t="shared" si="67"/>
        <v>0.16523235800344235</v>
      </c>
      <c r="I514" s="14">
        <f>COUNTIFS('WM Level'!$D:$D,$A514,'WM Level'!$I:$I,I$140)</f>
        <v>0</v>
      </c>
      <c r="J514" s="14">
        <f>COUNTIFS('WM Level'!$D:$D,$A514,'WM Level'!$I:$I,J$140)</f>
        <v>0</v>
      </c>
      <c r="K514" s="14">
        <f>COUNTIFS('WM Level'!$D:$D,$A514,'WM Level'!$I:$I,K$140)</f>
        <v>0</v>
      </c>
      <c r="L514" s="14">
        <f t="shared" si="71"/>
        <v>0</v>
      </c>
      <c r="M514" s="16">
        <f t="shared" si="68"/>
        <v>0</v>
      </c>
      <c r="N514" s="16">
        <f t="shared" si="69"/>
        <v>0</v>
      </c>
      <c r="O514" s="16">
        <f t="shared" si="70"/>
        <v>0</v>
      </c>
    </row>
    <row r="515" spans="1:15" ht="15" thickBot="1" x14ac:dyDescent="0.4">
      <c r="A515" s="20" t="s">
        <v>1119</v>
      </c>
      <c r="B515" s="14">
        <f>SUMIFS('Hub Level'!D:D,'Hub Level'!$A:$A, 'Hub Report'!$A515)</f>
        <v>2</v>
      </c>
      <c r="C515" s="14">
        <f>SUMIFS('Hub Level'!C:C, 'Hub Level'!$A:$A, 'Hub Report'!$A515)</f>
        <v>6</v>
      </c>
      <c r="D515" s="14">
        <f>SUMIFS('Hub Level'!E:E, 'Hub Level'!$A:$A, 'Hub Report'!$A515)</f>
        <v>841</v>
      </c>
      <c r="E515" s="14">
        <f>SUMIFS('Hub Level'!B:B, 'Hub Level'!$A:$A, 'Hub Report'!$A515)</f>
        <v>1728</v>
      </c>
      <c r="F515" s="14">
        <f>SUMIFS('Hub Level'!F:F, 'Hub Level'!$A:$A, 'Hub Report'!$A515)</f>
        <v>2577</v>
      </c>
      <c r="G515" s="15">
        <f t="shared" si="66"/>
        <v>7.7609623593325567E-4</v>
      </c>
      <c r="H515" s="15">
        <f t="shared" si="67"/>
        <v>0.32712456344586727</v>
      </c>
      <c r="I515" s="14">
        <f>COUNTIFS('WM Level'!$D:$D,$A515,'WM Level'!$I:$I,I$140)</f>
        <v>0</v>
      </c>
      <c r="J515" s="14">
        <f>COUNTIFS('WM Level'!$D:$D,$A515,'WM Level'!$I:$I,J$140)</f>
        <v>0</v>
      </c>
      <c r="K515" s="14">
        <f>COUNTIFS('WM Level'!$D:$D,$A515,'WM Level'!$I:$I,K$140)</f>
        <v>0</v>
      </c>
      <c r="L515" s="14">
        <f t="shared" si="71"/>
        <v>0</v>
      </c>
      <c r="M515" s="16">
        <f t="shared" si="68"/>
        <v>0</v>
      </c>
      <c r="N515" s="16">
        <f t="shared" si="69"/>
        <v>0</v>
      </c>
      <c r="O515" s="16">
        <f t="shared" si="70"/>
        <v>0</v>
      </c>
    </row>
    <row r="516" spans="1:15" ht="15" thickBot="1" x14ac:dyDescent="0.4">
      <c r="A516" s="20" t="s">
        <v>1120</v>
      </c>
      <c r="B516" s="14">
        <f>SUMIFS('Hub Level'!D:D,'Hub Level'!$A:$A, 'Hub Report'!$A516)</f>
        <v>0</v>
      </c>
      <c r="C516" s="14">
        <f>SUMIFS('Hub Level'!C:C, 'Hub Level'!$A:$A, 'Hub Report'!$A516)</f>
        <v>1</v>
      </c>
      <c r="D516" s="14">
        <f>SUMIFS('Hub Level'!E:E, 'Hub Level'!$A:$A, 'Hub Report'!$A516)</f>
        <v>194</v>
      </c>
      <c r="E516" s="14">
        <f>SUMIFS('Hub Level'!B:B, 'Hub Level'!$A:$A, 'Hub Report'!$A516)</f>
        <v>1013</v>
      </c>
      <c r="F516" s="14">
        <f>SUMIFS('Hub Level'!F:F, 'Hub Level'!$A:$A, 'Hub Report'!$A516)</f>
        <v>1208</v>
      </c>
      <c r="G516" s="15">
        <f t="shared" si="66"/>
        <v>0</v>
      </c>
      <c r="H516" s="15">
        <f t="shared" si="67"/>
        <v>0.16059602649006621</v>
      </c>
      <c r="I516" s="14">
        <f>COUNTIFS('WM Level'!$D:$D,$A516,'WM Level'!$I:$I,I$140)</f>
        <v>0</v>
      </c>
      <c r="J516" s="14">
        <f>COUNTIFS('WM Level'!$D:$D,$A516,'WM Level'!$I:$I,J$140)</f>
        <v>0</v>
      </c>
      <c r="K516" s="14">
        <f>COUNTIFS('WM Level'!$D:$D,$A516,'WM Level'!$I:$I,K$140)</f>
        <v>0</v>
      </c>
      <c r="L516" s="14">
        <f t="shared" si="71"/>
        <v>0</v>
      </c>
      <c r="M516" s="16">
        <f t="shared" si="68"/>
        <v>0</v>
      </c>
      <c r="N516" s="16">
        <f t="shared" si="69"/>
        <v>0</v>
      </c>
      <c r="O516" s="16">
        <f t="shared" si="70"/>
        <v>0</v>
      </c>
    </row>
    <row r="517" spans="1:15" ht="15" thickBot="1" x14ac:dyDescent="0.4">
      <c r="A517" s="20" t="s">
        <v>1121</v>
      </c>
      <c r="B517" s="14">
        <f>SUMIFS('Hub Level'!D:D,'Hub Level'!$A:$A, 'Hub Report'!$A517)</f>
        <v>3</v>
      </c>
      <c r="C517" s="14">
        <f>SUMIFS('Hub Level'!C:C, 'Hub Level'!$A:$A, 'Hub Report'!$A517)</f>
        <v>5</v>
      </c>
      <c r="D517" s="14">
        <f>SUMIFS('Hub Level'!E:E, 'Hub Level'!$A:$A, 'Hub Report'!$A517)</f>
        <v>293</v>
      </c>
      <c r="E517" s="14">
        <f>SUMIFS('Hub Level'!B:B, 'Hub Level'!$A:$A, 'Hub Report'!$A517)</f>
        <v>603</v>
      </c>
      <c r="F517" s="14">
        <f>SUMIFS('Hub Level'!F:F, 'Hub Level'!$A:$A, 'Hub Report'!$A517)</f>
        <v>904</v>
      </c>
      <c r="G517" s="15">
        <f t="shared" si="66"/>
        <v>3.3185840707964601E-3</v>
      </c>
      <c r="H517" s="15">
        <f t="shared" si="67"/>
        <v>0.32743362831858408</v>
      </c>
      <c r="I517" s="14">
        <f>COUNTIFS('WM Level'!$D:$D,$A517,'WM Level'!$I:$I,I$140)</f>
        <v>0</v>
      </c>
      <c r="J517" s="14">
        <f>COUNTIFS('WM Level'!$D:$D,$A517,'WM Level'!$I:$I,J$140)</f>
        <v>0</v>
      </c>
      <c r="K517" s="14">
        <f>COUNTIFS('WM Level'!$D:$D,$A517,'WM Level'!$I:$I,K$140)</f>
        <v>0</v>
      </c>
      <c r="L517" s="14">
        <f t="shared" si="71"/>
        <v>0</v>
      </c>
      <c r="M517" s="16">
        <f t="shared" si="68"/>
        <v>0</v>
      </c>
      <c r="N517" s="16">
        <f t="shared" si="69"/>
        <v>0</v>
      </c>
      <c r="O517" s="16">
        <f t="shared" si="70"/>
        <v>0</v>
      </c>
    </row>
    <row r="518" spans="1:15" ht="15" thickBot="1" x14ac:dyDescent="0.4">
      <c r="A518" s="20" t="s">
        <v>1124</v>
      </c>
      <c r="B518" s="14">
        <f>SUMIFS('Hub Level'!D:D,'Hub Level'!$A:$A, 'Hub Report'!$A518)</f>
        <v>14</v>
      </c>
      <c r="C518" s="14">
        <f>SUMIFS('Hub Level'!C:C, 'Hub Level'!$A:$A, 'Hub Report'!$A518)</f>
        <v>0</v>
      </c>
      <c r="D518" s="14">
        <f>SUMIFS('Hub Level'!E:E, 'Hub Level'!$A:$A, 'Hub Report'!$A518)</f>
        <v>152</v>
      </c>
      <c r="E518" s="14">
        <f>SUMIFS('Hub Level'!B:B, 'Hub Level'!$A:$A, 'Hub Report'!$A518)</f>
        <v>586</v>
      </c>
      <c r="F518" s="14">
        <f>SUMIFS('Hub Level'!F:F, 'Hub Level'!$A:$A, 'Hub Report'!$A518)</f>
        <v>752</v>
      </c>
      <c r="G518" s="15">
        <f t="shared" si="66"/>
        <v>1.8617021276595744E-2</v>
      </c>
      <c r="H518" s="15">
        <f t="shared" si="67"/>
        <v>0.22074468085106383</v>
      </c>
      <c r="I518" s="14">
        <f>COUNTIFS('WM Level'!$D:$D,$A518,'WM Level'!$I:$I,I$140)</f>
        <v>0</v>
      </c>
      <c r="J518" s="14">
        <f>COUNTIFS('WM Level'!$D:$D,$A518,'WM Level'!$I:$I,J$140)</f>
        <v>0</v>
      </c>
      <c r="K518" s="14">
        <f>COUNTIFS('WM Level'!$D:$D,$A518,'WM Level'!$I:$I,K$140)</f>
        <v>0</v>
      </c>
      <c r="L518" s="14">
        <f t="shared" si="71"/>
        <v>0</v>
      </c>
      <c r="M518" s="16">
        <f t="shared" si="68"/>
        <v>0</v>
      </c>
      <c r="N518" s="16">
        <f t="shared" si="69"/>
        <v>0</v>
      </c>
      <c r="O518" s="16">
        <f t="shared" si="70"/>
        <v>0</v>
      </c>
    </row>
    <row r="519" spans="1:15" ht="15" thickBot="1" x14ac:dyDescent="0.4">
      <c r="A519" s="20" t="s">
        <v>1125</v>
      </c>
      <c r="B519" s="14">
        <f>SUMIFS('Hub Level'!D:D,'Hub Level'!$A:$A, 'Hub Report'!$A519)</f>
        <v>0</v>
      </c>
      <c r="C519" s="14">
        <f>SUMIFS('Hub Level'!C:C, 'Hub Level'!$A:$A, 'Hub Report'!$A519)</f>
        <v>2</v>
      </c>
      <c r="D519" s="14">
        <f>SUMIFS('Hub Level'!E:E, 'Hub Level'!$A:$A, 'Hub Report'!$A519)</f>
        <v>204</v>
      </c>
      <c r="E519" s="14">
        <f>SUMIFS('Hub Level'!B:B, 'Hub Level'!$A:$A, 'Hub Report'!$A519)</f>
        <v>428</v>
      </c>
      <c r="F519" s="14">
        <f>SUMIFS('Hub Level'!F:F, 'Hub Level'!$A:$A, 'Hub Report'!$A519)</f>
        <v>634</v>
      </c>
      <c r="G519" s="15">
        <f t="shared" si="66"/>
        <v>0</v>
      </c>
      <c r="H519" s="15">
        <f t="shared" si="67"/>
        <v>0.32176656151419558</v>
      </c>
      <c r="I519" s="14">
        <f>COUNTIFS('WM Level'!$D:$D,$A519,'WM Level'!$I:$I,I$140)</f>
        <v>0</v>
      </c>
      <c r="J519" s="14">
        <f>COUNTIFS('WM Level'!$D:$D,$A519,'WM Level'!$I:$I,J$140)</f>
        <v>0</v>
      </c>
      <c r="K519" s="14">
        <f>COUNTIFS('WM Level'!$D:$D,$A519,'WM Level'!$I:$I,K$140)</f>
        <v>0</v>
      </c>
      <c r="L519" s="14">
        <f t="shared" si="71"/>
        <v>0</v>
      </c>
      <c r="M519" s="16">
        <f t="shared" si="68"/>
        <v>0</v>
      </c>
      <c r="N519" s="16">
        <f t="shared" si="69"/>
        <v>0</v>
      </c>
      <c r="O519" s="16">
        <f t="shared" si="70"/>
        <v>0</v>
      </c>
    </row>
    <row r="520" spans="1:15" ht="15" thickBot="1" x14ac:dyDescent="0.4">
      <c r="A520" s="20" t="s">
        <v>1126</v>
      </c>
      <c r="B520" s="14">
        <f>SUMIFS('Hub Level'!D:D,'Hub Level'!$A:$A, 'Hub Report'!$A520)</f>
        <v>1</v>
      </c>
      <c r="C520" s="14">
        <f>SUMIFS('Hub Level'!C:C, 'Hub Level'!$A:$A, 'Hub Report'!$A520)</f>
        <v>4</v>
      </c>
      <c r="D520" s="14">
        <f>SUMIFS('Hub Level'!E:E, 'Hub Level'!$A:$A, 'Hub Report'!$A520)</f>
        <v>436</v>
      </c>
      <c r="E520" s="14">
        <f>SUMIFS('Hub Level'!B:B, 'Hub Level'!$A:$A, 'Hub Report'!$A520)</f>
        <v>1120</v>
      </c>
      <c r="F520" s="14">
        <f>SUMIFS('Hub Level'!F:F, 'Hub Level'!$A:$A, 'Hub Report'!$A520)</f>
        <v>1561</v>
      </c>
      <c r="G520" s="15">
        <f t="shared" si="66"/>
        <v>6.406149903907751E-4</v>
      </c>
      <c r="H520" s="15">
        <f t="shared" si="67"/>
        <v>0.27994875080076875</v>
      </c>
      <c r="I520" s="14">
        <f>COUNTIFS('WM Level'!$D:$D,$A520,'WM Level'!$I:$I,I$140)</f>
        <v>0</v>
      </c>
      <c r="J520" s="14">
        <f>COUNTIFS('WM Level'!$D:$D,$A520,'WM Level'!$I:$I,J$140)</f>
        <v>0</v>
      </c>
      <c r="K520" s="14">
        <f>COUNTIFS('WM Level'!$D:$D,$A520,'WM Level'!$I:$I,K$140)</f>
        <v>0</v>
      </c>
      <c r="L520" s="14">
        <f t="shared" si="71"/>
        <v>0</v>
      </c>
      <c r="M520" s="16">
        <f t="shared" si="68"/>
        <v>0</v>
      </c>
      <c r="N520" s="16">
        <f t="shared" si="69"/>
        <v>0</v>
      </c>
      <c r="O520" s="16">
        <f t="shared" si="70"/>
        <v>0</v>
      </c>
    </row>
    <row r="521" spans="1:15" ht="15" thickBot="1" x14ac:dyDescent="0.4">
      <c r="A521" s="20" t="s">
        <v>1128</v>
      </c>
      <c r="B521" s="14">
        <f>SUMIFS('Hub Level'!D:D,'Hub Level'!$A:$A, 'Hub Report'!$A521)</f>
        <v>20</v>
      </c>
      <c r="C521" s="14">
        <f>SUMIFS('Hub Level'!C:C, 'Hub Level'!$A:$A, 'Hub Report'!$A521)</f>
        <v>10</v>
      </c>
      <c r="D521" s="14">
        <f>SUMIFS('Hub Level'!E:E, 'Hub Level'!$A:$A, 'Hub Report'!$A521)</f>
        <v>700</v>
      </c>
      <c r="E521" s="14">
        <f>SUMIFS('Hub Level'!B:B, 'Hub Level'!$A:$A, 'Hub Report'!$A521)</f>
        <v>1986</v>
      </c>
      <c r="F521" s="14">
        <f>SUMIFS('Hub Level'!F:F, 'Hub Level'!$A:$A, 'Hub Report'!$A521)</f>
        <v>2716</v>
      </c>
      <c r="G521" s="15">
        <f t="shared" si="66"/>
        <v>7.3637702503681884E-3</v>
      </c>
      <c r="H521" s="15">
        <f t="shared" si="67"/>
        <v>0.26509572901325479</v>
      </c>
      <c r="I521" s="14">
        <f>COUNTIFS('WM Level'!$D:$D,$A521,'WM Level'!$I:$I,I$140)</f>
        <v>0</v>
      </c>
      <c r="J521" s="14">
        <f>COUNTIFS('WM Level'!$D:$D,$A521,'WM Level'!$I:$I,J$140)</f>
        <v>0</v>
      </c>
      <c r="K521" s="14">
        <f>COUNTIFS('WM Level'!$D:$D,$A521,'WM Level'!$I:$I,K$140)</f>
        <v>0</v>
      </c>
      <c r="L521" s="14">
        <f t="shared" si="71"/>
        <v>0</v>
      </c>
      <c r="M521" s="16">
        <f t="shared" si="68"/>
        <v>0</v>
      </c>
      <c r="N521" s="16">
        <f t="shared" si="69"/>
        <v>0</v>
      </c>
      <c r="O521" s="16">
        <f t="shared" si="70"/>
        <v>0</v>
      </c>
    </row>
    <row r="522" spans="1:15" ht="15" thickBot="1" x14ac:dyDescent="0.4">
      <c r="A522" s="20" t="s">
        <v>1129</v>
      </c>
      <c r="B522" s="14">
        <f>SUMIFS('Hub Level'!D:D,'Hub Level'!$A:$A, 'Hub Report'!$A522)</f>
        <v>1</v>
      </c>
      <c r="C522" s="14">
        <f>SUMIFS('Hub Level'!C:C, 'Hub Level'!$A:$A, 'Hub Report'!$A522)</f>
        <v>1</v>
      </c>
      <c r="D522" s="14">
        <f>SUMIFS('Hub Level'!E:E, 'Hub Level'!$A:$A, 'Hub Report'!$A522)</f>
        <v>245</v>
      </c>
      <c r="E522" s="14">
        <f>SUMIFS('Hub Level'!B:B, 'Hub Level'!$A:$A, 'Hub Report'!$A522)</f>
        <v>733</v>
      </c>
      <c r="F522" s="14">
        <f>SUMIFS('Hub Level'!F:F, 'Hub Level'!$A:$A, 'Hub Report'!$A522)</f>
        <v>980</v>
      </c>
      <c r="G522" s="15">
        <f t="shared" si="66"/>
        <v>1.0204081632653062E-3</v>
      </c>
      <c r="H522" s="15">
        <f t="shared" si="67"/>
        <v>0.25102040816326532</v>
      </c>
      <c r="I522" s="14">
        <f>COUNTIFS('WM Level'!$D:$D,$A522,'WM Level'!$I:$I,I$140)</f>
        <v>0</v>
      </c>
      <c r="J522" s="14">
        <f>COUNTIFS('WM Level'!$D:$D,$A522,'WM Level'!$I:$I,J$140)</f>
        <v>0</v>
      </c>
      <c r="K522" s="14">
        <f>COUNTIFS('WM Level'!$D:$D,$A522,'WM Level'!$I:$I,K$140)</f>
        <v>0</v>
      </c>
      <c r="L522" s="14">
        <f t="shared" si="71"/>
        <v>0</v>
      </c>
      <c r="M522" s="16">
        <f t="shared" si="68"/>
        <v>0</v>
      </c>
      <c r="N522" s="16">
        <f t="shared" si="69"/>
        <v>0</v>
      </c>
      <c r="O522" s="16">
        <f t="shared" si="70"/>
        <v>0</v>
      </c>
    </row>
    <row r="523" spans="1:15" ht="15" thickBot="1" x14ac:dyDescent="0.4">
      <c r="A523" s="20" t="s">
        <v>1132</v>
      </c>
      <c r="B523" s="14">
        <f>SUMIFS('Hub Level'!D:D,'Hub Level'!$A:$A, 'Hub Report'!$A523)</f>
        <v>0</v>
      </c>
      <c r="C523" s="14">
        <f>SUMIFS('Hub Level'!C:C, 'Hub Level'!$A:$A, 'Hub Report'!$A523)</f>
        <v>8</v>
      </c>
      <c r="D523" s="14">
        <f>SUMIFS('Hub Level'!E:E, 'Hub Level'!$A:$A, 'Hub Report'!$A523)</f>
        <v>577</v>
      </c>
      <c r="E523" s="14">
        <f>SUMIFS('Hub Level'!B:B, 'Hub Level'!$A:$A, 'Hub Report'!$A523)</f>
        <v>1453</v>
      </c>
      <c r="F523" s="14">
        <f>SUMIFS('Hub Level'!F:F, 'Hub Level'!$A:$A, 'Hub Report'!$A523)</f>
        <v>2038</v>
      </c>
      <c r="G523" s="15">
        <f t="shared" si="66"/>
        <v>0</v>
      </c>
      <c r="H523" s="15">
        <f t="shared" si="67"/>
        <v>0.2831207065750736</v>
      </c>
      <c r="I523" s="14">
        <f>COUNTIFS('WM Level'!$D:$D,$A523,'WM Level'!$I:$I,I$140)</f>
        <v>0</v>
      </c>
      <c r="J523" s="14">
        <f>COUNTIFS('WM Level'!$D:$D,$A523,'WM Level'!$I:$I,J$140)</f>
        <v>0</v>
      </c>
      <c r="K523" s="14">
        <f>COUNTIFS('WM Level'!$D:$D,$A523,'WM Level'!$I:$I,K$140)</f>
        <v>0</v>
      </c>
      <c r="L523" s="14">
        <f t="shared" si="71"/>
        <v>0</v>
      </c>
      <c r="M523" s="16">
        <f t="shared" si="68"/>
        <v>0</v>
      </c>
      <c r="N523" s="16">
        <f t="shared" si="69"/>
        <v>0</v>
      </c>
      <c r="O523" s="16">
        <f t="shared" si="70"/>
        <v>0</v>
      </c>
    </row>
    <row r="524" spans="1:15" ht="15" thickBot="1" x14ac:dyDescent="0.4">
      <c r="A524" s="20" t="s">
        <v>1133</v>
      </c>
      <c r="B524" s="14">
        <f>SUMIFS('Hub Level'!D:D,'Hub Level'!$A:$A, 'Hub Report'!$A524)</f>
        <v>12</v>
      </c>
      <c r="C524" s="14">
        <f>SUMIFS('Hub Level'!C:C, 'Hub Level'!$A:$A, 'Hub Report'!$A524)</f>
        <v>3</v>
      </c>
      <c r="D524" s="14">
        <f>SUMIFS('Hub Level'!E:E, 'Hub Level'!$A:$A, 'Hub Report'!$A524)</f>
        <v>321</v>
      </c>
      <c r="E524" s="14">
        <f>SUMIFS('Hub Level'!B:B, 'Hub Level'!$A:$A, 'Hub Report'!$A524)</f>
        <v>567</v>
      </c>
      <c r="F524" s="14">
        <f>SUMIFS('Hub Level'!F:F, 'Hub Level'!$A:$A, 'Hub Report'!$A524)</f>
        <v>903</v>
      </c>
      <c r="G524" s="15">
        <f t="shared" si="66"/>
        <v>1.3289036544850499E-2</v>
      </c>
      <c r="H524" s="15">
        <f t="shared" si="67"/>
        <v>0.3687707641196013</v>
      </c>
      <c r="I524" s="14">
        <f>COUNTIFS('WM Level'!$D:$D,$A524,'WM Level'!$I:$I,I$140)</f>
        <v>0</v>
      </c>
      <c r="J524" s="14">
        <f>COUNTIFS('WM Level'!$D:$D,$A524,'WM Level'!$I:$I,J$140)</f>
        <v>0</v>
      </c>
      <c r="K524" s="14">
        <f>COUNTIFS('WM Level'!$D:$D,$A524,'WM Level'!$I:$I,K$140)</f>
        <v>0</v>
      </c>
      <c r="L524" s="14">
        <f t="shared" si="71"/>
        <v>0</v>
      </c>
      <c r="M524" s="16">
        <f t="shared" si="68"/>
        <v>0</v>
      </c>
      <c r="N524" s="16">
        <f t="shared" si="69"/>
        <v>0</v>
      </c>
      <c r="O524" s="16">
        <f t="shared" si="70"/>
        <v>0</v>
      </c>
    </row>
    <row r="525" spans="1:15" ht="15" thickBot="1" x14ac:dyDescent="0.4">
      <c r="A525" s="20" t="s">
        <v>1135</v>
      </c>
      <c r="B525" s="14">
        <f>SUMIFS('Hub Level'!D:D,'Hub Level'!$A:$A, 'Hub Report'!$A525)</f>
        <v>5</v>
      </c>
      <c r="C525" s="14">
        <f>SUMIFS('Hub Level'!C:C, 'Hub Level'!$A:$A, 'Hub Report'!$A525)</f>
        <v>8</v>
      </c>
      <c r="D525" s="14">
        <f>SUMIFS('Hub Level'!E:E, 'Hub Level'!$A:$A, 'Hub Report'!$A525)</f>
        <v>445</v>
      </c>
      <c r="E525" s="14">
        <f>SUMIFS('Hub Level'!B:B, 'Hub Level'!$A:$A, 'Hub Report'!$A525)</f>
        <v>2039</v>
      </c>
      <c r="F525" s="14">
        <f>SUMIFS('Hub Level'!F:F, 'Hub Level'!$A:$A, 'Hub Report'!$A525)</f>
        <v>2497</v>
      </c>
      <c r="G525" s="15">
        <f t="shared" ref="G525:G588" si="72">B525/F525</f>
        <v>2.0024028834601522E-3</v>
      </c>
      <c r="H525" s="15">
        <f t="shared" ref="H525:H588" si="73">(B525+D525)/F525</f>
        <v>0.18021625951141371</v>
      </c>
      <c r="I525" s="14">
        <f>COUNTIFS('WM Level'!$D:$D,$A525,'WM Level'!$I:$I,I$140)</f>
        <v>0</v>
      </c>
      <c r="J525" s="14">
        <f>COUNTIFS('WM Level'!$D:$D,$A525,'WM Level'!$I:$I,J$140)</f>
        <v>0</v>
      </c>
      <c r="K525" s="14">
        <f>COUNTIFS('WM Level'!$D:$D,$A525,'WM Level'!$I:$I,K$140)</f>
        <v>0</v>
      </c>
      <c r="L525" s="14">
        <f t="shared" si="71"/>
        <v>0</v>
      </c>
      <c r="M525" s="16">
        <f t="shared" ref="M525:M588" si="74">I525/$F525</f>
        <v>0</v>
      </c>
      <c r="N525" s="16">
        <f t="shared" ref="N525:N588" si="75">J525/$F525</f>
        <v>0</v>
      </c>
      <c r="O525" s="16">
        <f t="shared" ref="O525:O588" si="76">K525/$F525</f>
        <v>0</v>
      </c>
    </row>
    <row r="526" spans="1:15" ht="15" thickBot="1" x14ac:dyDescent="0.4">
      <c r="A526" s="20" t="s">
        <v>1137</v>
      </c>
      <c r="B526" s="14">
        <f>SUMIFS('Hub Level'!D:D,'Hub Level'!$A:$A, 'Hub Report'!$A526)</f>
        <v>0</v>
      </c>
      <c r="C526" s="14">
        <f>SUMIFS('Hub Level'!C:C, 'Hub Level'!$A:$A, 'Hub Report'!$A526)</f>
        <v>0</v>
      </c>
      <c r="D526" s="14">
        <f>SUMIFS('Hub Level'!E:E, 'Hub Level'!$A:$A, 'Hub Report'!$A526)</f>
        <v>0</v>
      </c>
      <c r="E526" s="14">
        <f>SUMIFS('Hub Level'!B:B, 'Hub Level'!$A:$A, 'Hub Report'!$A526)</f>
        <v>0</v>
      </c>
      <c r="F526" s="14">
        <f>SUMIFS('Hub Level'!F:F, 'Hub Level'!$A:$A, 'Hub Report'!$A526)</f>
        <v>0</v>
      </c>
      <c r="G526" s="15" t="e">
        <f t="shared" si="72"/>
        <v>#DIV/0!</v>
      </c>
      <c r="H526" s="15" t="e">
        <f t="shared" si="73"/>
        <v>#DIV/0!</v>
      </c>
      <c r="I526" s="14">
        <f>COUNTIFS('WM Level'!$D:$D,$A526,'WM Level'!$I:$I,I$140)</f>
        <v>0</v>
      </c>
      <c r="J526" s="14">
        <f>COUNTIFS('WM Level'!$D:$D,$A526,'WM Level'!$I:$I,J$140)</f>
        <v>0</v>
      </c>
      <c r="K526" s="14">
        <f>COUNTIFS('WM Level'!$D:$D,$A526,'WM Level'!$I:$I,K$140)</f>
        <v>0</v>
      </c>
      <c r="L526" s="14">
        <f t="shared" ref="L526:L589" si="77">SUM(I526:K526)</f>
        <v>0</v>
      </c>
      <c r="M526" s="16" t="e">
        <f t="shared" si="74"/>
        <v>#DIV/0!</v>
      </c>
      <c r="N526" s="16" t="e">
        <f t="shared" si="75"/>
        <v>#DIV/0!</v>
      </c>
      <c r="O526" s="16" t="e">
        <f t="shared" si="76"/>
        <v>#DIV/0!</v>
      </c>
    </row>
    <row r="527" spans="1:15" ht="15" thickBot="1" x14ac:dyDescent="0.4">
      <c r="A527" s="20" t="s">
        <v>1139</v>
      </c>
      <c r="B527" s="14">
        <f>SUMIFS('Hub Level'!D:D,'Hub Level'!$A:$A, 'Hub Report'!$A527)</f>
        <v>1</v>
      </c>
      <c r="C527" s="14">
        <f>SUMIFS('Hub Level'!C:C, 'Hub Level'!$A:$A, 'Hub Report'!$A527)</f>
        <v>3</v>
      </c>
      <c r="D527" s="14">
        <f>SUMIFS('Hub Level'!E:E, 'Hub Level'!$A:$A, 'Hub Report'!$A527)</f>
        <v>691</v>
      </c>
      <c r="E527" s="14">
        <f>SUMIFS('Hub Level'!B:B, 'Hub Level'!$A:$A, 'Hub Report'!$A527)</f>
        <v>935</v>
      </c>
      <c r="F527" s="14">
        <f>SUMIFS('Hub Level'!F:F, 'Hub Level'!$A:$A, 'Hub Report'!$A527)</f>
        <v>1630</v>
      </c>
      <c r="G527" s="15">
        <f t="shared" si="72"/>
        <v>6.1349693251533746E-4</v>
      </c>
      <c r="H527" s="15">
        <f t="shared" si="73"/>
        <v>0.42453987730061349</v>
      </c>
      <c r="I527" s="14">
        <f>COUNTIFS('WM Level'!$D:$D,$A527,'WM Level'!$I:$I,I$140)</f>
        <v>0</v>
      </c>
      <c r="J527" s="14">
        <f>COUNTIFS('WM Level'!$D:$D,$A527,'WM Level'!$I:$I,J$140)</f>
        <v>0</v>
      </c>
      <c r="K527" s="14">
        <f>COUNTIFS('WM Level'!$D:$D,$A527,'WM Level'!$I:$I,K$140)</f>
        <v>0</v>
      </c>
      <c r="L527" s="14">
        <f t="shared" si="77"/>
        <v>0</v>
      </c>
      <c r="M527" s="16">
        <f t="shared" si="74"/>
        <v>0</v>
      </c>
      <c r="N527" s="16">
        <f t="shared" si="75"/>
        <v>0</v>
      </c>
      <c r="O527" s="16">
        <f t="shared" si="76"/>
        <v>0</v>
      </c>
    </row>
    <row r="528" spans="1:15" ht="15" thickBot="1" x14ac:dyDescent="0.4">
      <c r="A528" s="20" t="s">
        <v>1143</v>
      </c>
      <c r="B528" s="14">
        <f>SUMIFS('Hub Level'!D:D,'Hub Level'!$A:$A, 'Hub Report'!$A528)</f>
        <v>5</v>
      </c>
      <c r="C528" s="14">
        <f>SUMIFS('Hub Level'!C:C, 'Hub Level'!$A:$A, 'Hub Report'!$A528)</f>
        <v>0</v>
      </c>
      <c r="D528" s="14">
        <f>SUMIFS('Hub Level'!E:E, 'Hub Level'!$A:$A, 'Hub Report'!$A528)</f>
        <v>451</v>
      </c>
      <c r="E528" s="14">
        <f>SUMIFS('Hub Level'!B:B, 'Hub Level'!$A:$A, 'Hub Report'!$A528)</f>
        <v>929</v>
      </c>
      <c r="F528" s="14">
        <f>SUMIFS('Hub Level'!F:F, 'Hub Level'!$A:$A, 'Hub Report'!$A528)</f>
        <v>1385</v>
      </c>
      <c r="G528" s="15">
        <f t="shared" si="72"/>
        <v>3.6101083032490976E-3</v>
      </c>
      <c r="H528" s="15">
        <f t="shared" si="73"/>
        <v>0.32924187725631771</v>
      </c>
      <c r="I528" s="14">
        <f>COUNTIFS('WM Level'!$D:$D,$A528,'WM Level'!$I:$I,I$140)</f>
        <v>0</v>
      </c>
      <c r="J528" s="14">
        <f>COUNTIFS('WM Level'!$D:$D,$A528,'WM Level'!$I:$I,J$140)</f>
        <v>0</v>
      </c>
      <c r="K528" s="14">
        <f>COUNTIFS('WM Level'!$D:$D,$A528,'WM Level'!$I:$I,K$140)</f>
        <v>0</v>
      </c>
      <c r="L528" s="14">
        <f t="shared" si="77"/>
        <v>0</v>
      </c>
      <c r="M528" s="16">
        <f t="shared" si="74"/>
        <v>0</v>
      </c>
      <c r="N528" s="16">
        <f t="shared" si="75"/>
        <v>0</v>
      </c>
      <c r="O528" s="16">
        <f t="shared" si="76"/>
        <v>0</v>
      </c>
    </row>
    <row r="529" spans="1:15" ht="15" thickBot="1" x14ac:dyDescent="0.4">
      <c r="A529" s="20" t="s">
        <v>1144</v>
      </c>
      <c r="B529" s="14">
        <f>SUMIFS('Hub Level'!D:D,'Hub Level'!$A:$A, 'Hub Report'!$A529)</f>
        <v>6</v>
      </c>
      <c r="C529" s="14">
        <f>SUMIFS('Hub Level'!C:C, 'Hub Level'!$A:$A, 'Hub Report'!$A529)</f>
        <v>15</v>
      </c>
      <c r="D529" s="14">
        <f>SUMIFS('Hub Level'!E:E, 'Hub Level'!$A:$A, 'Hub Report'!$A529)</f>
        <v>1074</v>
      </c>
      <c r="E529" s="14">
        <f>SUMIFS('Hub Level'!B:B, 'Hub Level'!$A:$A, 'Hub Report'!$A529)</f>
        <v>4354</v>
      </c>
      <c r="F529" s="14">
        <f>SUMIFS('Hub Level'!F:F, 'Hub Level'!$A:$A, 'Hub Report'!$A529)</f>
        <v>5449</v>
      </c>
      <c r="G529" s="15">
        <f t="shared" si="72"/>
        <v>1.1011194714626537E-3</v>
      </c>
      <c r="H529" s="15">
        <f t="shared" si="73"/>
        <v>0.19820150486327767</v>
      </c>
      <c r="I529" s="14">
        <f>COUNTIFS('WM Level'!$D:$D,$A529,'WM Level'!$I:$I,I$140)</f>
        <v>0</v>
      </c>
      <c r="J529" s="14">
        <f>COUNTIFS('WM Level'!$D:$D,$A529,'WM Level'!$I:$I,J$140)</f>
        <v>0</v>
      </c>
      <c r="K529" s="14">
        <f>COUNTIFS('WM Level'!$D:$D,$A529,'WM Level'!$I:$I,K$140)</f>
        <v>0</v>
      </c>
      <c r="L529" s="14">
        <f t="shared" si="77"/>
        <v>0</v>
      </c>
      <c r="M529" s="16">
        <f t="shared" si="74"/>
        <v>0</v>
      </c>
      <c r="N529" s="16">
        <f t="shared" si="75"/>
        <v>0</v>
      </c>
      <c r="O529" s="16">
        <f t="shared" si="76"/>
        <v>0</v>
      </c>
    </row>
    <row r="530" spans="1:15" ht="15" thickBot="1" x14ac:dyDescent="0.4">
      <c r="A530" s="20" t="s">
        <v>1191</v>
      </c>
      <c r="B530" s="14">
        <f>SUMIFS('Hub Level'!D:D,'Hub Level'!$A:$A, 'Hub Report'!$A530)</f>
        <v>32</v>
      </c>
      <c r="C530" s="14">
        <f>SUMIFS('Hub Level'!C:C, 'Hub Level'!$A:$A, 'Hub Report'!$A530)</f>
        <v>16</v>
      </c>
      <c r="D530" s="14">
        <f>SUMIFS('Hub Level'!E:E, 'Hub Level'!$A:$A, 'Hub Report'!$A530)</f>
        <v>1290</v>
      </c>
      <c r="E530" s="14">
        <f>SUMIFS('Hub Level'!B:B, 'Hub Level'!$A:$A, 'Hub Report'!$A530)</f>
        <v>1765</v>
      </c>
      <c r="F530" s="14">
        <f>SUMIFS('Hub Level'!F:F, 'Hub Level'!$A:$A, 'Hub Report'!$A530)</f>
        <v>3103</v>
      </c>
      <c r="G530" s="15">
        <f t="shared" si="72"/>
        <v>1.03126007089913E-2</v>
      </c>
      <c r="H530" s="15">
        <f t="shared" si="73"/>
        <v>0.42603931679020302</v>
      </c>
      <c r="I530" s="14">
        <f>COUNTIFS('WM Level'!$D:$D,$A530,'WM Level'!$I:$I,I$140)</f>
        <v>0</v>
      </c>
      <c r="J530" s="14">
        <f>COUNTIFS('WM Level'!$D:$D,$A530,'WM Level'!$I:$I,J$140)</f>
        <v>0</v>
      </c>
      <c r="K530" s="14">
        <f>COUNTIFS('WM Level'!$D:$D,$A530,'WM Level'!$I:$I,K$140)</f>
        <v>0</v>
      </c>
      <c r="L530" s="14">
        <f t="shared" si="77"/>
        <v>0</v>
      </c>
      <c r="M530" s="16">
        <f t="shared" si="74"/>
        <v>0</v>
      </c>
      <c r="N530" s="16">
        <f t="shared" si="75"/>
        <v>0</v>
      </c>
      <c r="O530" s="16">
        <f t="shared" si="76"/>
        <v>0</v>
      </c>
    </row>
    <row r="531" spans="1:15" ht="15" thickBot="1" x14ac:dyDescent="0.4">
      <c r="A531" s="20" t="s">
        <v>1146</v>
      </c>
      <c r="B531" s="14">
        <f>SUMIFS('Hub Level'!D:D,'Hub Level'!$A:$A, 'Hub Report'!$A531)</f>
        <v>11</v>
      </c>
      <c r="C531" s="14">
        <f>SUMIFS('Hub Level'!C:C, 'Hub Level'!$A:$A, 'Hub Report'!$A531)</f>
        <v>13</v>
      </c>
      <c r="D531" s="14">
        <f>SUMIFS('Hub Level'!E:E, 'Hub Level'!$A:$A, 'Hub Report'!$A531)</f>
        <v>1403</v>
      </c>
      <c r="E531" s="14">
        <f>SUMIFS('Hub Level'!B:B, 'Hub Level'!$A:$A, 'Hub Report'!$A531)</f>
        <v>1540</v>
      </c>
      <c r="F531" s="14">
        <f>SUMIFS('Hub Level'!F:F, 'Hub Level'!$A:$A, 'Hub Report'!$A531)</f>
        <v>2967</v>
      </c>
      <c r="G531" s="15">
        <f t="shared" si="72"/>
        <v>3.7074486012807551E-3</v>
      </c>
      <c r="H531" s="15">
        <f t="shared" si="73"/>
        <v>0.47657566565554432</v>
      </c>
      <c r="I531" s="14">
        <f>COUNTIFS('WM Level'!$D:$D,$A531,'WM Level'!$I:$I,I$140)</f>
        <v>0</v>
      </c>
      <c r="J531" s="14">
        <f>COUNTIFS('WM Level'!$D:$D,$A531,'WM Level'!$I:$I,J$140)</f>
        <v>0</v>
      </c>
      <c r="K531" s="14">
        <f>COUNTIFS('WM Level'!$D:$D,$A531,'WM Level'!$I:$I,K$140)</f>
        <v>0</v>
      </c>
      <c r="L531" s="14">
        <f t="shared" si="77"/>
        <v>0</v>
      </c>
      <c r="M531" s="16">
        <f t="shared" si="74"/>
        <v>0</v>
      </c>
      <c r="N531" s="16">
        <f t="shared" si="75"/>
        <v>0</v>
      </c>
      <c r="O531" s="16">
        <f t="shared" si="76"/>
        <v>0</v>
      </c>
    </row>
    <row r="532" spans="1:15" ht="15" thickBot="1" x14ac:dyDescent="0.4">
      <c r="A532" s="20" t="s">
        <v>1148</v>
      </c>
      <c r="B532" s="14">
        <f>SUMIFS('Hub Level'!D:D,'Hub Level'!$A:$A, 'Hub Report'!$A532)</f>
        <v>39</v>
      </c>
      <c r="C532" s="14">
        <f>SUMIFS('Hub Level'!C:C, 'Hub Level'!$A:$A, 'Hub Report'!$A532)</f>
        <v>17</v>
      </c>
      <c r="D532" s="14">
        <f>SUMIFS('Hub Level'!E:E, 'Hub Level'!$A:$A, 'Hub Report'!$A532)</f>
        <v>2437</v>
      </c>
      <c r="E532" s="14">
        <f>SUMIFS('Hub Level'!B:B, 'Hub Level'!$A:$A, 'Hub Report'!$A532)</f>
        <v>3100</v>
      </c>
      <c r="F532" s="14">
        <f>SUMIFS('Hub Level'!F:F, 'Hub Level'!$A:$A, 'Hub Report'!$A532)</f>
        <v>5593</v>
      </c>
      <c r="G532" s="15">
        <f t="shared" si="72"/>
        <v>6.9730019667441443E-3</v>
      </c>
      <c r="H532" s="15">
        <f t="shared" si="73"/>
        <v>0.44269622742714104</v>
      </c>
      <c r="I532" s="14">
        <f>COUNTIFS('WM Level'!$D:$D,$A532,'WM Level'!$I:$I,I$140)</f>
        <v>0</v>
      </c>
      <c r="J532" s="14">
        <f>COUNTIFS('WM Level'!$D:$D,$A532,'WM Level'!$I:$I,J$140)</f>
        <v>0</v>
      </c>
      <c r="K532" s="14">
        <f>COUNTIFS('WM Level'!$D:$D,$A532,'WM Level'!$I:$I,K$140)</f>
        <v>0</v>
      </c>
      <c r="L532" s="14">
        <f t="shared" si="77"/>
        <v>0</v>
      </c>
      <c r="M532" s="16">
        <f t="shared" si="74"/>
        <v>0</v>
      </c>
      <c r="N532" s="16">
        <f t="shared" si="75"/>
        <v>0</v>
      </c>
      <c r="O532" s="16">
        <f t="shared" si="76"/>
        <v>0</v>
      </c>
    </row>
    <row r="533" spans="1:15" ht="15" thickBot="1" x14ac:dyDescent="0.4">
      <c r="A533" s="20" t="s">
        <v>1152</v>
      </c>
      <c r="B533" s="14">
        <f>SUMIFS('Hub Level'!D:D,'Hub Level'!$A:$A, 'Hub Report'!$A533)</f>
        <v>19</v>
      </c>
      <c r="C533" s="14">
        <f>SUMIFS('Hub Level'!C:C, 'Hub Level'!$A:$A, 'Hub Report'!$A533)</f>
        <v>16</v>
      </c>
      <c r="D533" s="14">
        <f>SUMIFS('Hub Level'!E:E, 'Hub Level'!$A:$A, 'Hub Report'!$A533)</f>
        <v>852</v>
      </c>
      <c r="E533" s="14">
        <f>SUMIFS('Hub Level'!B:B, 'Hub Level'!$A:$A, 'Hub Report'!$A533)</f>
        <v>1486</v>
      </c>
      <c r="F533" s="14">
        <f>SUMIFS('Hub Level'!F:F, 'Hub Level'!$A:$A, 'Hub Report'!$A533)</f>
        <v>2373</v>
      </c>
      <c r="G533" s="15">
        <f t="shared" si="72"/>
        <v>8.0067425200168567E-3</v>
      </c>
      <c r="H533" s="15">
        <f t="shared" si="73"/>
        <v>0.36704593341761482</v>
      </c>
      <c r="I533" s="14">
        <f>COUNTIFS('WM Level'!$D:$D,$A533,'WM Level'!$I:$I,I$140)</f>
        <v>0</v>
      </c>
      <c r="J533" s="14">
        <f>COUNTIFS('WM Level'!$D:$D,$A533,'WM Level'!$I:$I,J$140)</f>
        <v>0</v>
      </c>
      <c r="K533" s="14">
        <f>COUNTIFS('WM Level'!$D:$D,$A533,'WM Level'!$I:$I,K$140)</f>
        <v>0</v>
      </c>
      <c r="L533" s="14">
        <f t="shared" si="77"/>
        <v>0</v>
      </c>
      <c r="M533" s="16">
        <f t="shared" si="74"/>
        <v>0</v>
      </c>
      <c r="N533" s="16">
        <f t="shared" si="75"/>
        <v>0</v>
      </c>
      <c r="O533" s="16">
        <f t="shared" si="76"/>
        <v>0</v>
      </c>
    </row>
    <row r="534" spans="1:15" ht="15" thickBot="1" x14ac:dyDescent="0.4">
      <c r="A534" s="20" t="s">
        <v>1153</v>
      </c>
      <c r="B534" s="14">
        <f>SUMIFS('Hub Level'!D:D,'Hub Level'!$A:$A, 'Hub Report'!$A534)</f>
        <v>1</v>
      </c>
      <c r="C534" s="14">
        <f>SUMIFS('Hub Level'!C:C, 'Hub Level'!$A:$A, 'Hub Report'!$A534)</f>
        <v>0</v>
      </c>
      <c r="D534" s="14">
        <f>SUMIFS('Hub Level'!E:E, 'Hub Level'!$A:$A, 'Hub Report'!$A534)</f>
        <v>92</v>
      </c>
      <c r="E534" s="14">
        <f>SUMIFS('Hub Level'!B:B, 'Hub Level'!$A:$A, 'Hub Report'!$A534)</f>
        <v>176</v>
      </c>
      <c r="F534" s="14">
        <f>SUMIFS('Hub Level'!F:F, 'Hub Level'!$A:$A, 'Hub Report'!$A534)</f>
        <v>269</v>
      </c>
      <c r="G534" s="15">
        <f t="shared" si="72"/>
        <v>3.7174721189591076E-3</v>
      </c>
      <c r="H534" s="15">
        <f t="shared" si="73"/>
        <v>0.34572490706319703</v>
      </c>
      <c r="I534" s="14">
        <f>COUNTIFS('WM Level'!$D:$D,$A534,'WM Level'!$I:$I,I$140)</f>
        <v>0</v>
      </c>
      <c r="J534" s="14">
        <f>COUNTIFS('WM Level'!$D:$D,$A534,'WM Level'!$I:$I,J$140)</f>
        <v>0</v>
      </c>
      <c r="K534" s="14">
        <f>COUNTIFS('WM Level'!$D:$D,$A534,'WM Level'!$I:$I,K$140)</f>
        <v>0</v>
      </c>
      <c r="L534" s="14">
        <f t="shared" si="77"/>
        <v>0</v>
      </c>
      <c r="M534" s="16">
        <f t="shared" si="74"/>
        <v>0</v>
      </c>
      <c r="N534" s="16">
        <f t="shared" si="75"/>
        <v>0</v>
      </c>
      <c r="O534" s="16">
        <f t="shared" si="76"/>
        <v>0</v>
      </c>
    </row>
    <row r="535" spans="1:15" ht="15" thickBot="1" x14ac:dyDescent="0.4">
      <c r="A535" s="20" t="s">
        <v>1154</v>
      </c>
      <c r="B535" s="14">
        <f>SUMIFS('Hub Level'!D:D,'Hub Level'!$A:$A, 'Hub Report'!$A535)</f>
        <v>8</v>
      </c>
      <c r="C535" s="14">
        <f>SUMIFS('Hub Level'!C:C, 'Hub Level'!$A:$A, 'Hub Report'!$A535)</f>
        <v>6</v>
      </c>
      <c r="D535" s="14">
        <f>SUMIFS('Hub Level'!E:E, 'Hub Level'!$A:$A, 'Hub Report'!$A535)</f>
        <v>768</v>
      </c>
      <c r="E535" s="14">
        <f>SUMIFS('Hub Level'!B:B, 'Hub Level'!$A:$A, 'Hub Report'!$A535)</f>
        <v>1345</v>
      </c>
      <c r="F535" s="14">
        <f>SUMIFS('Hub Level'!F:F, 'Hub Level'!$A:$A, 'Hub Report'!$A535)</f>
        <v>2127</v>
      </c>
      <c r="G535" s="15">
        <f t="shared" si="72"/>
        <v>3.7611659614480487E-3</v>
      </c>
      <c r="H535" s="15">
        <f t="shared" si="73"/>
        <v>0.36483309826046073</v>
      </c>
      <c r="I535" s="14">
        <f>COUNTIFS('WM Level'!$D:$D,$A535,'WM Level'!$I:$I,I$140)</f>
        <v>0</v>
      </c>
      <c r="J535" s="14">
        <f>COUNTIFS('WM Level'!$D:$D,$A535,'WM Level'!$I:$I,J$140)</f>
        <v>0</v>
      </c>
      <c r="K535" s="14">
        <f>COUNTIFS('WM Level'!$D:$D,$A535,'WM Level'!$I:$I,K$140)</f>
        <v>0</v>
      </c>
      <c r="L535" s="14">
        <f t="shared" si="77"/>
        <v>0</v>
      </c>
      <c r="M535" s="16">
        <f t="shared" si="74"/>
        <v>0</v>
      </c>
      <c r="N535" s="16">
        <f t="shared" si="75"/>
        <v>0</v>
      </c>
      <c r="O535" s="16">
        <f t="shared" si="76"/>
        <v>0</v>
      </c>
    </row>
    <row r="536" spans="1:15" ht="15" thickBot="1" x14ac:dyDescent="0.4">
      <c r="A536" s="20" t="s">
        <v>1158</v>
      </c>
      <c r="B536" s="14">
        <f>SUMIFS('Hub Level'!D:D,'Hub Level'!$A:$A, 'Hub Report'!$A536)</f>
        <v>19</v>
      </c>
      <c r="C536" s="14">
        <f>SUMIFS('Hub Level'!C:C, 'Hub Level'!$A:$A, 'Hub Report'!$A536)</f>
        <v>7</v>
      </c>
      <c r="D536" s="14">
        <f>SUMIFS('Hub Level'!E:E, 'Hub Level'!$A:$A, 'Hub Report'!$A536)</f>
        <v>387</v>
      </c>
      <c r="E536" s="14">
        <f>SUMIFS('Hub Level'!B:B, 'Hub Level'!$A:$A, 'Hub Report'!$A536)</f>
        <v>916</v>
      </c>
      <c r="F536" s="14">
        <f>SUMIFS('Hub Level'!F:F, 'Hub Level'!$A:$A, 'Hub Report'!$A536)</f>
        <v>1329</v>
      </c>
      <c r="G536" s="15">
        <f t="shared" si="72"/>
        <v>1.4296463506395787E-2</v>
      </c>
      <c r="H536" s="15">
        <f t="shared" si="73"/>
        <v>0.30549285176824681</v>
      </c>
      <c r="I536" s="14">
        <f>COUNTIFS('WM Level'!$D:$D,$A536,'WM Level'!$I:$I,I$140)</f>
        <v>0</v>
      </c>
      <c r="J536" s="14">
        <f>COUNTIFS('WM Level'!$D:$D,$A536,'WM Level'!$I:$I,J$140)</f>
        <v>0</v>
      </c>
      <c r="K536" s="14">
        <f>COUNTIFS('WM Level'!$D:$D,$A536,'WM Level'!$I:$I,K$140)</f>
        <v>0</v>
      </c>
      <c r="L536" s="14">
        <f t="shared" si="77"/>
        <v>0</v>
      </c>
      <c r="M536" s="16">
        <f t="shared" si="74"/>
        <v>0</v>
      </c>
      <c r="N536" s="16">
        <f t="shared" si="75"/>
        <v>0</v>
      </c>
      <c r="O536" s="16">
        <f t="shared" si="76"/>
        <v>0</v>
      </c>
    </row>
    <row r="537" spans="1:15" ht="15" thickBot="1" x14ac:dyDescent="0.4">
      <c r="A537" s="20" t="s">
        <v>1160</v>
      </c>
      <c r="B537" s="14">
        <f>SUMIFS('Hub Level'!D:D,'Hub Level'!$A:$A, 'Hub Report'!$A537)</f>
        <v>21</v>
      </c>
      <c r="C537" s="14">
        <f>SUMIFS('Hub Level'!C:C, 'Hub Level'!$A:$A, 'Hub Report'!$A537)</f>
        <v>4</v>
      </c>
      <c r="D537" s="14">
        <f>SUMIFS('Hub Level'!E:E, 'Hub Level'!$A:$A, 'Hub Report'!$A537)</f>
        <v>808</v>
      </c>
      <c r="E537" s="14">
        <f>SUMIFS('Hub Level'!B:B, 'Hub Level'!$A:$A, 'Hub Report'!$A537)</f>
        <v>1656</v>
      </c>
      <c r="F537" s="14">
        <f>SUMIFS('Hub Level'!F:F, 'Hub Level'!$A:$A, 'Hub Report'!$A537)</f>
        <v>2489</v>
      </c>
      <c r="G537" s="15">
        <f t="shared" si="72"/>
        <v>8.4371233427079154E-3</v>
      </c>
      <c r="H537" s="15">
        <f t="shared" si="73"/>
        <v>0.33306548814785053</v>
      </c>
      <c r="I537" s="14">
        <f>COUNTIFS('WM Level'!$D:$D,$A537,'WM Level'!$I:$I,I$140)</f>
        <v>0</v>
      </c>
      <c r="J537" s="14">
        <f>COUNTIFS('WM Level'!$D:$D,$A537,'WM Level'!$I:$I,J$140)</f>
        <v>0</v>
      </c>
      <c r="K537" s="14">
        <f>COUNTIFS('WM Level'!$D:$D,$A537,'WM Level'!$I:$I,K$140)</f>
        <v>0</v>
      </c>
      <c r="L537" s="14">
        <f t="shared" si="77"/>
        <v>0</v>
      </c>
      <c r="M537" s="16">
        <f t="shared" si="74"/>
        <v>0</v>
      </c>
      <c r="N537" s="16">
        <f t="shared" si="75"/>
        <v>0</v>
      </c>
      <c r="O537" s="16">
        <f t="shared" si="76"/>
        <v>0</v>
      </c>
    </row>
    <row r="538" spans="1:15" ht="15" thickBot="1" x14ac:dyDescent="0.4">
      <c r="A538" s="20" t="s">
        <v>1161</v>
      </c>
      <c r="B538" s="14">
        <f>SUMIFS('Hub Level'!D:D,'Hub Level'!$A:$A, 'Hub Report'!$A538)</f>
        <v>24</v>
      </c>
      <c r="C538" s="14">
        <f>SUMIFS('Hub Level'!C:C, 'Hub Level'!$A:$A, 'Hub Report'!$A538)</f>
        <v>5</v>
      </c>
      <c r="D538" s="14">
        <f>SUMIFS('Hub Level'!E:E, 'Hub Level'!$A:$A, 'Hub Report'!$A538)</f>
        <v>975</v>
      </c>
      <c r="E538" s="14">
        <f>SUMIFS('Hub Level'!B:B, 'Hub Level'!$A:$A, 'Hub Report'!$A538)</f>
        <v>2029</v>
      </c>
      <c r="F538" s="14">
        <f>SUMIFS('Hub Level'!F:F, 'Hub Level'!$A:$A, 'Hub Report'!$A538)</f>
        <v>3033</v>
      </c>
      <c r="G538" s="15">
        <f t="shared" si="72"/>
        <v>7.91295746785361E-3</v>
      </c>
      <c r="H538" s="15">
        <f t="shared" si="73"/>
        <v>0.32937685459940652</v>
      </c>
      <c r="I538" s="14">
        <f>COUNTIFS('WM Level'!$D:$D,$A538,'WM Level'!$I:$I,I$140)</f>
        <v>0</v>
      </c>
      <c r="J538" s="14">
        <f>COUNTIFS('WM Level'!$D:$D,$A538,'WM Level'!$I:$I,J$140)</f>
        <v>0</v>
      </c>
      <c r="K538" s="14">
        <f>COUNTIFS('WM Level'!$D:$D,$A538,'WM Level'!$I:$I,K$140)</f>
        <v>0</v>
      </c>
      <c r="L538" s="14">
        <f t="shared" si="77"/>
        <v>0</v>
      </c>
      <c r="M538" s="16">
        <f t="shared" si="74"/>
        <v>0</v>
      </c>
      <c r="N538" s="16">
        <f t="shared" si="75"/>
        <v>0</v>
      </c>
      <c r="O538" s="16">
        <f t="shared" si="76"/>
        <v>0</v>
      </c>
    </row>
    <row r="539" spans="1:15" ht="15" thickBot="1" x14ac:dyDescent="0.4">
      <c r="A539" s="20" t="s">
        <v>1012</v>
      </c>
      <c r="B539" s="14">
        <f>SUMIFS('Hub Level'!D:D,'Hub Level'!$A:$A, 'Hub Report'!$A539)</f>
        <v>1</v>
      </c>
      <c r="C539" s="14">
        <f>SUMIFS('Hub Level'!C:C, 'Hub Level'!$A:$A, 'Hub Report'!$A539)</f>
        <v>1</v>
      </c>
      <c r="D539" s="14">
        <f>SUMIFS('Hub Level'!E:E, 'Hub Level'!$A:$A, 'Hub Report'!$A539)</f>
        <v>146</v>
      </c>
      <c r="E539" s="14">
        <f>SUMIFS('Hub Level'!B:B, 'Hub Level'!$A:$A, 'Hub Report'!$A539)</f>
        <v>253</v>
      </c>
      <c r="F539" s="14">
        <f>SUMIFS('Hub Level'!F:F, 'Hub Level'!$A:$A, 'Hub Report'!$A539)</f>
        <v>401</v>
      </c>
      <c r="G539" s="15">
        <f t="shared" si="72"/>
        <v>2.4937655860349127E-3</v>
      </c>
      <c r="H539" s="15">
        <f t="shared" si="73"/>
        <v>0.36658354114713215</v>
      </c>
      <c r="I539" s="14">
        <f>COUNTIFS('WM Level'!$D:$D,$A539,'WM Level'!$I:$I,I$140)</f>
        <v>0</v>
      </c>
      <c r="J539" s="14">
        <f>COUNTIFS('WM Level'!$D:$D,$A539,'WM Level'!$I:$I,J$140)</f>
        <v>0</v>
      </c>
      <c r="K539" s="14">
        <f>COUNTIFS('WM Level'!$D:$D,$A539,'WM Level'!$I:$I,K$140)</f>
        <v>0</v>
      </c>
      <c r="L539" s="14">
        <f t="shared" si="77"/>
        <v>0</v>
      </c>
      <c r="M539" s="16">
        <f t="shared" si="74"/>
        <v>0</v>
      </c>
      <c r="N539" s="16">
        <f t="shared" si="75"/>
        <v>0</v>
      </c>
      <c r="O539" s="16">
        <f t="shared" si="76"/>
        <v>0</v>
      </c>
    </row>
    <row r="540" spans="1:15" ht="15" thickBot="1" x14ac:dyDescent="0.4">
      <c r="A540" s="20" t="s">
        <v>1014</v>
      </c>
      <c r="B540" s="14">
        <f>SUMIFS('Hub Level'!D:D,'Hub Level'!$A:$A, 'Hub Report'!$A540)</f>
        <v>0</v>
      </c>
      <c r="C540" s="14">
        <f>SUMIFS('Hub Level'!C:C, 'Hub Level'!$A:$A, 'Hub Report'!$A540)</f>
        <v>2</v>
      </c>
      <c r="D540" s="14">
        <f>SUMIFS('Hub Level'!E:E, 'Hub Level'!$A:$A, 'Hub Report'!$A540)</f>
        <v>113</v>
      </c>
      <c r="E540" s="14">
        <f>SUMIFS('Hub Level'!B:B, 'Hub Level'!$A:$A, 'Hub Report'!$A540)</f>
        <v>233</v>
      </c>
      <c r="F540" s="14">
        <f>SUMIFS('Hub Level'!F:F, 'Hub Level'!$A:$A, 'Hub Report'!$A540)</f>
        <v>348</v>
      </c>
      <c r="G540" s="15">
        <f t="shared" si="72"/>
        <v>0</v>
      </c>
      <c r="H540" s="15">
        <f t="shared" si="73"/>
        <v>0.32471264367816094</v>
      </c>
      <c r="I540" s="14">
        <f>COUNTIFS('WM Level'!$D:$D,$A540,'WM Level'!$I:$I,I$140)</f>
        <v>0</v>
      </c>
      <c r="J540" s="14">
        <f>COUNTIFS('WM Level'!$D:$D,$A540,'WM Level'!$I:$I,J$140)</f>
        <v>0</v>
      </c>
      <c r="K540" s="14">
        <f>COUNTIFS('WM Level'!$D:$D,$A540,'WM Level'!$I:$I,K$140)</f>
        <v>0</v>
      </c>
      <c r="L540" s="14">
        <f t="shared" si="77"/>
        <v>0</v>
      </c>
      <c r="M540" s="16">
        <f t="shared" si="74"/>
        <v>0</v>
      </c>
      <c r="N540" s="16">
        <f t="shared" si="75"/>
        <v>0</v>
      </c>
      <c r="O540" s="16">
        <f t="shared" si="76"/>
        <v>0</v>
      </c>
    </row>
    <row r="541" spans="1:15" ht="15" thickBot="1" x14ac:dyDescent="0.4">
      <c r="A541" s="20" t="s">
        <v>411</v>
      </c>
      <c r="B541" s="14">
        <f>SUMIFS('Hub Level'!D:D,'Hub Level'!$A:$A, 'Hub Report'!$A541)</f>
        <v>0</v>
      </c>
      <c r="C541" s="14">
        <f>SUMIFS('Hub Level'!C:C, 'Hub Level'!$A:$A, 'Hub Report'!$A541)</f>
        <v>1</v>
      </c>
      <c r="D541" s="14">
        <f>SUMIFS('Hub Level'!E:E, 'Hub Level'!$A:$A, 'Hub Report'!$A541)</f>
        <v>174</v>
      </c>
      <c r="E541" s="14">
        <f>SUMIFS('Hub Level'!B:B, 'Hub Level'!$A:$A, 'Hub Report'!$A541)</f>
        <v>363</v>
      </c>
      <c r="F541" s="14">
        <f>SUMIFS('Hub Level'!F:F, 'Hub Level'!$A:$A, 'Hub Report'!$A541)</f>
        <v>538</v>
      </c>
      <c r="G541" s="15">
        <f t="shared" si="72"/>
        <v>0</v>
      </c>
      <c r="H541" s="15">
        <f t="shared" si="73"/>
        <v>0.32342007434944237</v>
      </c>
      <c r="I541" s="14">
        <f>COUNTIFS('WM Level'!$D:$D,$A541,'WM Level'!$I:$I,I$140)</f>
        <v>0</v>
      </c>
      <c r="J541" s="14">
        <f>COUNTIFS('WM Level'!$D:$D,$A541,'WM Level'!$I:$I,J$140)</f>
        <v>0</v>
      </c>
      <c r="K541" s="14">
        <f>COUNTIFS('WM Level'!$D:$D,$A541,'WM Level'!$I:$I,K$140)</f>
        <v>0</v>
      </c>
      <c r="L541" s="14">
        <f t="shared" si="77"/>
        <v>0</v>
      </c>
      <c r="M541" s="16">
        <f t="shared" si="74"/>
        <v>0</v>
      </c>
      <c r="N541" s="16">
        <f t="shared" si="75"/>
        <v>0</v>
      </c>
      <c r="O541" s="16">
        <f t="shared" si="76"/>
        <v>0</v>
      </c>
    </row>
    <row r="542" spans="1:15" ht="15" thickBot="1" x14ac:dyDescent="0.4">
      <c r="A542" s="20" t="s">
        <v>1008</v>
      </c>
      <c r="B542" s="14">
        <f>SUMIFS('Hub Level'!D:D,'Hub Level'!$A:$A, 'Hub Report'!$A542)</f>
        <v>0</v>
      </c>
      <c r="C542" s="14">
        <f>SUMIFS('Hub Level'!C:C, 'Hub Level'!$A:$A, 'Hub Report'!$A542)</f>
        <v>0</v>
      </c>
      <c r="D542" s="14">
        <f>SUMIFS('Hub Level'!E:E, 'Hub Level'!$A:$A, 'Hub Report'!$A542)</f>
        <v>128</v>
      </c>
      <c r="E542" s="14">
        <f>SUMIFS('Hub Level'!B:B, 'Hub Level'!$A:$A, 'Hub Report'!$A542)</f>
        <v>164</v>
      </c>
      <c r="F542" s="14">
        <f>SUMIFS('Hub Level'!F:F, 'Hub Level'!$A:$A, 'Hub Report'!$A542)</f>
        <v>292</v>
      </c>
      <c r="G542" s="15">
        <f t="shared" si="72"/>
        <v>0</v>
      </c>
      <c r="H542" s="15">
        <f t="shared" si="73"/>
        <v>0.43835616438356162</v>
      </c>
      <c r="I542" s="14">
        <f>COUNTIFS('WM Level'!$D:$D,$A542,'WM Level'!$I:$I,I$140)</f>
        <v>0</v>
      </c>
      <c r="J542" s="14">
        <f>COUNTIFS('WM Level'!$D:$D,$A542,'WM Level'!$I:$I,J$140)</f>
        <v>0</v>
      </c>
      <c r="K542" s="14">
        <f>COUNTIFS('WM Level'!$D:$D,$A542,'WM Level'!$I:$I,K$140)</f>
        <v>0</v>
      </c>
      <c r="L542" s="14">
        <f t="shared" si="77"/>
        <v>0</v>
      </c>
      <c r="M542" s="16">
        <f t="shared" si="74"/>
        <v>0</v>
      </c>
      <c r="N542" s="16">
        <f t="shared" si="75"/>
        <v>0</v>
      </c>
      <c r="O542" s="16">
        <f t="shared" si="76"/>
        <v>0</v>
      </c>
    </row>
    <row r="543" spans="1:15" ht="15" thickBot="1" x14ac:dyDescent="0.4">
      <c r="A543" s="20" t="s">
        <v>1010</v>
      </c>
      <c r="B543" s="14">
        <f>SUMIFS('Hub Level'!D:D,'Hub Level'!$A:$A, 'Hub Report'!$A543)</f>
        <v>0</v>
      </c>
      <c r="C543" s="14">
        <f>SUMIFS('Hub Level'!C:C, 'Hub Level'!$A:$A, 'Hub Report'!$A543)</f>
        <v>1</v>
      </c>
      <c r="D543" s="14">
        <f>SUMIFS('Hub Level'!E:E, 'Hub Level'!$A:$A, 'Hub Report'!$A543)</f>
        <v>109</v>
      </c>
      <c r="E543" s="14">
        <f>SUMIFS('Hub Level'!B:B, 'Hub Level'!$A:$A, 'Hub Report'!$A543)</f>
        <v>619</v>
      </c>
      <c r="F543" s="14">
        <f>SUMIFS('Hub Level'!F:F, 'Hub Level'!$A:$A, 'Hub Report'!$A543)</f>
        <v>729</v>
      </c>
      <c r="G543" s="15">
        <f t="shared" si="72"/>
        <v>0</v>
      </c>
      <c r="H543" s="15">
        <f t="shared" si="73"/>
        <v>0.14951989026063101</v>
      </c>
      <c r="I543" s="14">
        <f>COUNTIFS('WM Level'!$D:$D,$A543,'WM Level'!$I:$I,I$140)</f>
        <v>0</v>
      </c>
      <c r="J543" s="14">
        <f>COUNTIFS('WM Level'!$D:$D,$A543,'WM Level'!$I:$I,J$140)</f>
        <v>0</v>
      </c>
      <c r="K543" s="14">
        <f>COUNTIFS('WM Level'!$D:$D,$A543,'WM Level'!$I:$I,K$140)</f>
        <v>0</v>
      </c>
      <c r="L543" s="14">
        <f t="shared" si="77"/>
        <v>0</v>
      </c>
      <c r="M543" s="16">
        <f t="shared" si="74"/>
        <v>0</v>
      </c>
      <c r="N543" s="16">
        <f t="shared" si="75"/>
        <v>0</v>
      </c>
      <c r="O543" s="16">
        <f t="shared" si="76"/>
        <v>0</v>
      </c>
    </row>
    <row r="544" spans="1:15" ht="15" thickBot="1" x14ac:dyDescent="0.4">
      <c r="A544" s="20" t="s">
        <v>1017</v>
      </c>
      <c r="B544" s="14">
        <f>SUMIFS('Hub Level'!D:D,'Hub Level'!$A:$A, 'Hub Report'!$A544)</f>
        <v>0</v>
      </c>
      <c r="C544" s="14">
        <f>SUMIFS('Hub Level'!C:C, 'Hub Level'!$A:$A, 'Hub Report'!$A544)</f>
        <v>0</v>
      </c>
      <c r="D544" s="14">
        <f>SUMIFS('Hub Level'!E:E, 'Hub Level'!$A:$A, 'Hub Report'!$A544)</f>
        <v>162</v>
      </c>
      <c r="E544" s="14">
        <f>SUMIFS('Hub Level'!B:B, 'Hub Level'!$A:$A, 'Hub Report'!$A544)</f>
        <v>587</v>
      </c>
      <c r="F544" s="14">
        <f>SUMIFS('Hub Level'!F:F, 'Hub Level'!$A:$A, 'Hub Report'!$A544)</f>
        <v>749</v>
      </c>
      <c r="G544" s="15">
        <f t="shared" si="72"/>
        <v>0</v>
      </c>
      <c r="H544" s="15">
        <f t="shared" si="73"/>
        <v>0.21628838451268359</v>
      </c>
      <c r="I544" s="14">
        <f>COUNTIFS('WM Level'!$D:$D,$A544,'WM Level'!$I:$I,I$140)</f>
        <v>0</v>
      </c>
      <c r="J544" s="14">
        <f>COUNTIFS('WM Level'!$D:$D,$A544,'WM Level'!$I:$I,J$140)</f>
        <v>0</v>
      </c>
      <c r="K544" s="14">
        <f>COUNTIFS('WM Level'!$D:$D,$A544,'WM Level'!$I:$I,K$140)</f>
        <v>0</v>
      </c>
      <c r="L544" s="14">
        <f t="shared" si="77"/>
        <v>0</v>
      </c>
      <c r="M544" s="16">
        <f t="shared" si="74"/>
        <v>0</v>
      </c>
      <c r="N544" s="16">
        <f t="shared" si="75"/>
        <v>0</v>
      </c>
      <c r="O544" s="16">
        <f t="shared" si="76"/>
        <v>0</v>
      </c>
    </row>
    <row r="545" spans="1:15" ht="15" thickBot="1" x14ac:dyDescent="0.4">
      <c r="A545" s="20" t="s">
        <v>418</v>
      </c>
      <c r="B545" s="14">
        <f>SUMIFS('Hub Level'!D:D,'Hub Level'!$A:$A, 'Hub Report'!$A545)</f>
        <v>0</v>
      </c>
      <c r="C545" s="14">
        <f>SUMIFS('Hub Level'!C:C, 'Hub Level'!$A:$A, 'Hub Report'!$A545)</f>
        <v>1</v>
      </c>
      <c r="D545" s="14">
        <f>SUMIFS('Hub Level'!E:E, 'Hub Level'!$A:$A, 'Hub Report'!$A545)</f>
        <v>40</v>
      </c>
      <c r="E545" s="14">
        <f>SUMIFS('Hub Level'!B:B, 'Hub Level'!$A:$A, 'Hub Report'!$A545)</f>
        <v>427</v>
      </c>
      <c r="F545" s="14">
        <f>SUMIFS('Hub Level'!F:F, 'Hub Level'!$A:$A, 'Hub Report'!$A545)</f>
        <v>468</v>
      </c>
      <c r="G545" s="15">
        <f t="shared" si="72"/>
        <v>0</v>
      </c>
      <c r="H545" s="15">
        <f t="shared" si="73"/>
        <v>8.5470085470085472E-2</v>
      </c>
      <c r="I545" s="14">
        <f>COUNTIFS('WM Level'!$D:$D,$A545,'WM Level'!$I:$I,I$140)</f>
        <v>0</v>
      </c>
      <c r="J545" s="14">
        <f>COUNTIFS('WM Level'!$D:$D,$A545,'WM Level'!$I:$I,J$140)</f>
        <v>0</v>
      </c>
      <c r="K545" s="14">
        <f>COUNTIFS('WM Level'!$D:$D,$A545,'WM Level'!$I:$I,K$140)</f>
        <v>0</v>
      </c>
      <c r="L545" s="14">
        <f t="shared" si="77"/>
        <v>0</v>
      </c>
      <c r="M545" s="16">
        <f t="shared" si="74"/>
        <v>0</v>
      </c>
      <c r="N545" s="16">
        <f t="shared" si="75"/>
        <v>0</v>
      </c>
      <c r="O545" s="16">
        <f t="shared" si="76"/>
        <v>0</v>
      </c>
    </row>
    <row r="546" spans="1:15" ht="15" thickBot="1" x14ac:dyDescent="0.4">
      <c r="A546" s="20" t="s">
        <v>415</v>
      </c>
      <c r="B546" s="14">
        <f>SUMIFS('Hub Level'!D:D,'Hub Level'!$A:$A, 'Hub Report'!$A546)</f>
        <v>0</v>
      </c>
      <c r="C546" s="14">
        <f>SUMIFS('Hub Level'!C:C, 'Hub Level'!$A:$A, 'Hub Report'!$A546)</f>
        <v>9</v>
      </c>
      <c r="D546" s="14">
        <f>SUMIFS('Hub Level'!E:E, 'Hub Level'!$A:$A, 'Hub Report'!$A546)</f>
        <v>738</v>
      </c>
      <c r="E546" s="14">
        <f>SUMIFS('Hub Level'!B:B, 'Hub Level'!$A:$A, 'Hub Report'!$A546)</f>
        <v>1345</v>
      </c>
      <c r="F546" s="14">
        <f>SUMIFS('Hub Level'!F:F, 'Hub Level'!$A:$A, 'Hub Report'!$A546)</f>
        <v>2092</v>
      </c>
      <c r="G546" s="15">
        <f t="shared" si="72"/>
        <v>0</v>
      </c>
      <c r="H546" s="15">
        <f t="shared" si="73"/>
        <v>0.35277246653919692</v>
      </c>
      <c r="I546" s="14">
        <f>COUNTIFS('WM Level'!$D:$D,$A546,'WM Level'!$I:$I,I$140)</f>
        <v>0</v>
      </c>
      <c r="J546" s="14">
        <f>COUNTIFS('WM Level'!$D:$D,$A546,'WM Level'!$I:$I,J$140)</f>
        <v>0</v>
      </c>
      <c r="K546" s="14">
        <f>COUNTIFS('WM Level'!$D:$D,$A546,'WM Level'!$I:$I,K$140)</f>
        <v>0</v>
      </c>
      <c r="L546" s="14">
        <f t="shared" si="77"/>
        <v>0</v>
      </c>
      <c r="M546" s="16">
        <f t="shared" si="74"/>
        <v>0</v>
      </c>
      <c r="N546" s="16">
        <f t="shared" si="75"/>
        <v>0</v>
      </c>
      <c r="O546" s="16">
        <f t="shared" si="76"/>
        <v>0</v>
      </c>
    </row>
    <row r="547" spans="1:15" ht="15" thickBot="1" x14ac:dyDescent="0.4">
      <c r="A547" s="20" t="s">
        <v>1050</v>
      </c>
      <c r="B547" s="14">
        <f>SUMIFS('Hub Level'!D:D,'Hub Level'!$A:$A, 'Hub Report'!$A547)</f>
        <v>2</v>
      </c>
      <c r="C547" s="14">
        <f>SUMIFS('Hub Level'!C:C, 'Hub Level'!$A:$A, 'Hub Report'!$A547)</f>
        <v>6</v>
      </c>
      <c r="D547" s="14">
        <f>SUMIFS('Hub Level'!E:E, 'Hub Level'!$A:$A, 'Hub Report'!$A547)</f>
        <v>198</v>
      </c>
      <c r="E547" s="14">
        <f>SUMIFS('Hub Level'!B:B, 'Hub Level'!$A:$A, 'Hub Report'!$A547)</f>
        <v>938</v>
      </c>
      <c r="F547" s="14">
        <f>SUMIFS('Hub Level'!F:F, 'Hub Level'!$A:$A, 'Hub Report'!$A547)</f>
        <v>1144</v>
      </c>
      <c r="G547" s="15">
        <f t="shared" si="72"/>
        <v>1.7482517482517483E-3</v>
      </c>
      <c r="H547" s="15">
        <f t="shared" si="73"/>
        <v>0.17482517482517482</v>
      </c>
      <c r="I547" s="14">
        <f>COUNTIFS('WM Level'!$D:$D,$A547,'WM Level'!$I:$I,I$140)</f>
        <v>0</v>
      </c>
      <c r="J547" s="14">
        <f>COUNTIFS('WM Level'!$D:$D,$A547,'WM Level'!$I:$I,J$140)</f>
        <v>0</v>
      </c>
      <c r="K547" s="14">
        <f>COUNTIFS('WM Level'!$D:$D,$A547,'WM Level'!$I:$I,K$140)</f>
        <v>0</v>
      </c>
      <c r="L547" s="14">
        <f t="shared" si="77"/>
        <v>0</v>
      </c>
      <c r="M547" s="16">
        <f t="shared" si="74"/>
        <v>0</v>
      </c>
      <c r="N547" s="16">
        <f t="shared" si="75"/>
        <v>0</v>
      </c>
      <c r="O547" s="16">
        <f t="shared" si="76"/>
        <v>0</v>
      </c>
    </row>
    <row r="548" spans="1:15" ht="15" thickBot="1" x14ac:dyDescent="0.4">
      <c r="A548" s="20" t="s">
        <v>1052</v>
      </c>
      <c r="B548" s="14">
        <f>SUMIFS('Hub Level'!D:D,'Hub Level'!$A:$A, 'Hub Report'!$A548)</f>
        <v>0</v>
      </c>
      <c r="C548" s="14">
        <f>SUMIFS('Hub Level'!C:C, 'Hub Level'!$A:$A, 'Hub Report'!$A548)</f>
        <v>0</v>
      </c>
      <c r="D548" s="14">
        <f>SUMIFS('Hub Level'!E:E, 'Hub Level'!$A:$A, 'Hub Report'!$A548)</f>
        <v>106</v>
      </c>
      <c r="E548" s="14">
        <f>SUMIFS('Hub Level'!B:B, 'Hub Level'!$A:$A, 'Hub Report'!$A548)</f>
        <v>462</v>
      </c>
      <c r="F548" s="14">
        <f>SUMIFS('Hub Level'!F:F, 'Hub Level'!$A:$A, 'Hub Report'!$A548)</f>
        <v>568</v>
      </c>
      <c r="G548" s="15">
        <f t="shared" si="72"/>
        <v>0</v>
      </c>
      <c r="H548" s="15">
        <f t="shared" si="73"/>
        <v>0.18661971830985916</v>
      </c>
      <c r="I548" s="14">
        <f>COUNTIFS('WM Level'!$D:$D,$A548,'WM Level'!$I:$I,I$140)</f>
        <v>0</v>
      </c>
      <c r="J548" s="14">
        <f>COUNTIFS('WM Level'!$D:$D,$A548,'WM Level'!$I:$I,J$140)</f>
        <v>0</v>
      </c>
      <c r="K548" s="14">
        <f>COUNTIFS('WM Level'!$D:$D,$A548,'WM Level'!$I:$I,K$140)</f>
        <v>0</v>
      </c>
      <c r="L548" s="14">
        <f t="shared" si="77"/>
        <v>0</v>
      </c>
      <c r="M548" s="16">
        <f t="shared" si="74"/>
        <v>0</v>
      </c>
      <c r="N548" s="16">
        <f t="shared" si="75"/>
        <v>0</v>
      </c>
      <c r="O548" s="16">
        <f t="shared" si="76"/>
        <v>0</v>
      </c>
    </row>
    <row r="549" spans="1:15" ht="15" thickBot="1" x14ac:dyDescent="0.4">
      <c r="A549" s="20" t="s">
        <v>1192</v>
      </c>
      <c r="B549" s="14">
        <f>SUMIFS('Hub Level'!D:D,'Hub Level'!$A:$A, 'Hub Report'!$A549)</f>
        <v>0</v>
      </c>
      <c r="C549" s="14">
        <f>SUMIFS('Hub Level'!C:C, 'Hub Level'!$A:$A, 'Hub Report'!$A549)</f>
        <v>3</v>
      </c>
      <c r="D549" s="14">
        <f>SUMIFS('Hub Level'!E:E, 'Hub Level'!$A:$A, 'Hub Report'!$A549)</f>
        <v>190</v>
      </c>
      <c r="E549" s="14">
        <f>SUMIFS('Hub Level'!B:B, 'Hub Level'!$A:$A, 'Hub Report'!$A549)</f>
        <v>452</v>
      </c>
      <c r="F549" s="14">
        <f>SUMIFS('Hub Level'!F:F, 'Hub Level'!$A:$A, 'Hub Report'!$A549)</f>
        <v>645</v>
      </c>
      <c r="G549" s="15">
        <f t="shared" si="72"/>
        <v>0</v>
      </c>
      <c r="H549" s="15">
        <f t="shared" si="73"/>
        <v>0.29457364341085274</v>
      </c>
      <c r="I549" s="14">
        <f>COUNTIFS('WM Level'!$D:$D,$A549,'WM Level'!$I:$I,I$140)</f>
        <v>0</v>
      </c>
      <c r="J549" s="14">
        <f>COUNTIFS('WM Level'!$D:$D,$A549,'WM Level'!$I:$I,J$140)</f>
        <v>0</v>
      </c>
      <c r="K549" s="14">
        <f>COUNTIFS('WM Level'!$D:$D,$A549,'WM Level'!$I:$I,K$140)</f>
        <v>0</v>
      </c>
      <c r="L549" s="14">
        <f t="shared" si="77"/>
        <v>0</v>
      </c>
      <c r="M549" s="16">
        <f t="shared" si="74"/>
        <v>0</v>
      </c>
      <c r="N549" s="16">
        <f t="shared" si="75"/>
        <v>0</v>
      </c>
      <c r="O549" s="16">
        <f t="shared" si="76"/>
        <v>0</v>
      </c>
    </row>
    <row r="550" spans="1:15" ht="15" thickBot="1" x14ac:dyDescent="0.4">
      <c r="A550" s="20" t="s">
        <v>1193</v>
      </c>
      <c r="B550" s="14">
        <f>SUMIFS('Hub Level'!D:D,'Hub Level'!$A:$A, 'Hub Report'!$A550)</f>
        <v>1</v>
      </c>
      <c r="C550" s="14">
        <f>SUMIFS('Hub Level'!C:C, 'Hub Level'!$A:$A, 'Hub Report'!$A550)</f>
        <v>12</v>
      </c>
      <c r="D550" s="14">
        <f>SUMIFS('Hub Level'!E:E, 'Hub Level'!$A:$A, 'Hub Report'!$A550)</f>
        <v>557</v>
      </c>
      <c r="E550" s="14">
        <f>SUMIFS('Hub Level'!B:B, 'Hub Level'!$A:$A, 'Hub Report'!$A550)</f>
        <v>1150</v>
      </c>
      <c r="F550" s="14">
        <f>SUMIFS('Hub Level'!F:F, 'Hub Level'!$A:$A, 'Hub Report'!$A550)</f>
        <v>1720</v>
      </c>
      <c r="G550" s="15">
        <f t="shared" si="72"/>
        <v>5.8139534883720929E-4</v>
      </c>
      <c r="H550" s="15">
        <f t="shared" si="73"/>
        <v>0.32441860465116279</v>
      </c>
      <c r="I550" s="14">
        <f>COUNTIFS('WM Level'!$D:$D,$A550,'WM Level'!$I:$I,I$140)</f>
        <v>0</v>
      </c>
      <c r="J550" s="14">
        <f>COUNTIFS('WM Level'!$D:$D,$A550,'WM Level'!$I:$I,J$140)</f>
        <v>0</v>
      </c>
      <c r="K550" s="14">
        <f>COUNTIFS('WM Level'!$D:$D,$A550,'WM Level'!$I:$I,K$140)</f>
        <v>0</v>
      </c>
      <c r="L550" s="14">
        <f t="shared" si="77"/>
        <v>0</v>
      </c>
      <c r="M550" s="16">
        <f t="shared" si="74"/>
        <v>0</v>
      </c>
      <c r="N550" s="16">
        <f t="shared" si="75"/>
        <v>0</v>
      </c>
      <c r="O550" s="16">
        <f t="shared" si="76"/>
        <v>0</v>
      </c>
    </row>
    <row r="551" spans="1:15" ht="15" thickBot="1" x14ac:dyDescent="0.4">
      <c r="A551" s="20" t="s">
        <v>1054</v>
      </c>
      <c r="B551" s="14">
        <f>SUMIFS('Hub Level'!D:D,'Hub Level'!$A:$A, 'Hub Report'!$A551)</f>
        <v>19</v>
      </c>
      <c r="C551" s="14">
        <f>SUMIFS('Hub Level'!C:C, 'Hub Level'!$A:$A, 'Hub Report'!$A551)</f>
        <v>6</v>
      </c>
      <c r="D551" s="14">
        <f>SUMIFS('Hub Level'!E:E, 'Hub Level'!$A:$A, 'Hub Report'!$A551)</f>
        <v>430</v>
      </c>
      <c r="E551" s="14">
        <f>SUMIFS('Hub Level'!B:B, 'Hub Level'!$A:$A, 'Hub Report'!$A551)</f>
        <v>1152</v>
      </c>
      <c r="F551" s="14">
        <f>SUMIFS('Hub Level'!F:F, 'Hub Level'!$A:$A, 'Hub Report'!$A551)</f>
        <v>1607</v>
      </c>
      <c r="G551" s="15">
        <f t="shared" si="72"/>
        <v>1.1823273179838207E-2</v>
      </c>
      <c r="H551" s="15">
        <f t="shared" si="73"/>
        <v>0.27940261356565027</v>
      </c>
      <c r="I551" s="14">
        <f>COUNTIFS('WM Level'!$D:$D,$A551,'WM Level'!$I:$I,I$140)</f>
        <v>0</v>
      </c>
      <c r="J551" s="14">
        <f>COUNTIFS('WM Level'!$D:$D,$A551,'WM Level'!$I:$I,J$140)</f>
        <v>0</v>
      </c>
      <c r="K551" s="14">
        <f>COUNTIFS('WM Level'!$D:$D,$A551,'WM Level'!$I:$I,K$140)</f>
        <v>0</v>
      </c>
      <c r="L551" s="14">
        <f t="shared" si="77"/>
        <v>0</v>
      </c>
      <c r="M551" s="16">
        <f t="shared" si="74"/>
        <v>0</v>
      </c>
      <c r="N551" s="16">
        <f t="shared" si="75"/>
        <v>0</v>
      </c>
      <c r="O551" s="16">
        <f t="shared" si="76"/>
        <v>0</v>
      </c>
    </row>
    <row r="552" spans="1:15" ht="15" thickBot="1" x14ac:dyDescent="0.4">
      <c r="A552" s="20" t="s">
        <v>1055</v>
      </c>
      <c r="B552" s="14">
        <f>SUMIFS('Hub Level'!D:D,'Hub Level'!$A:$A, 'Hub Report'!$A552)</f>
        <v>16</v>
      </c>
      <c r="C552" s="14">
        <f>SUMIFS('Hub Level'!C:C, 'Hub Level'!$A:$A, 'Hub Report'!$A552)</f>
        <v>6</v>
      </c>
      <c r="D552" s="14">
        <f>SUMIFS('Hub Level'!E:E, 'Hub Level'!$A:$A, 'Hub Report'!$A552)</f>
        <v>258</v>
      </c>
      <c r="E552" s="14">
        <f>SUMIFS('Hub Level'!B:B, 'Hub Level'!$A:$A, 'Hub Report'!$A552)</f>
        <v>770</v>
      </c>
      <c r="F552" s="14">
        <f>SUMIFS('Hub Level'!F:F, 'Hub Level'!$A:$A, 'Hub Report'!$A552)</f>
        <v>1050</v>
      </c>
      <c r="G552" s="15">
        <f t="shared" si="72"/>
        <v>1.5238095238095238E-2</v>
      </c>
      <c r="H552" s="15">
        <f t="shared" si="73"/>
        <v>0.26095238095238094</v>
      </c>
      <c r="I552" s="14">
        <f>COUNTIFS('WM Level'!$D:$D,$A552,'WM Level'!$I:$I,I$140)</f>
        <v>0</v>
      </c>
      <c r="J552" s="14">
        <f>COUNTIFS('WM Level'!$D:$D,$A552,'WM Level'!$I:$I,J$140)</f>
        <v>0</v>
      </c>
      <c r="K552" s="14">
        <f>COUNTIFS('WM Level'!$D:$D,$A552,'WM Level'!$I:$I,K$140)</f>
        <v>0</v>
      </c>
      <c r="L552" s="14">
        <f t="shared" si="77"/>
        <v>0</v>
      </c>
      <c r="M552" s="16">
        <f t="shared" si="74"/>
        <v>0</v>
      </c>
      <c r="N552" s="16">
        <f t="shared" si="75"/>
        <v>0</v>
      </c>
      <c r="O552" s="16">
        <f t="shared" si="76"/>
        <v>0</v>
      </c>
    </row>
    <row r="553" spans="1:15" ht="15" thickBot="1" x14ac:dyDescent="0.4">
      <c r="A553" s="20" t="s">
        <v>1056</v>
      </c>
      <c r="B553" s="14">
        <f>SUMIFS('Hub Level'!D:D,'Hub Level'!$A:$A, 'Hub Report'!$A553)</f>
        <v>1</v>
      </c>
      <c r="C553" s="14">
        <f>SUMIFS('Hub Level'!C:C, 'Hub Level'!$A:$A, 'Hub Report'!$A553)</f>
        <v>4</v>
      </c>
      <c r="D553" s="14">
        <f>SUMIFS('Hub Level'!E:E, 'Hub Level'!$A:$A, 'Hub Report'!$A553)</f>
        <v>304</v>
      </c>
      <c r="E553" s="14">
        <f>SUMIFS('Hub Level'!B:B, 'Hub Level'!$A:$A, 'Hub Report'!$A553)</f>
        <v>730</v>
      </c>
      <c r="F553" s="14">
        <f>SUMIFS('Hub Level'!F:F, 'Hub Level'!$A:$A, 'Hub Report'!$A553)</f>
        <v>1039</v>
      </c>
      <c r="G553" s="15">
        <f t="shared" si="72"/>
        <v>9.6246390760346492E-4</v>
      </c>
      <c r="H553" s="15">
        <f t="shared" si="73"/>
        <v>0.29355149181905676</v>
      </c>
      <c r="I553" s="14">
        <f>COUNTIFS('WM Level'!$D:$D,$A553,'WM Level'!$I:$I,I$140)</f>
        <v>0</v>
      </c>
      <c r="J553" s="14">
        <f>COUNTIFS('WM Level'!$D:$D,$A553,'WM Level'!$I:$I,J$140)</f>
        <v>0</v>
      </c>
      <c r="K553" s="14">
        <f>COUNTIFS('WM Level'!$D:$D,$A553,'WM Level'!$I:$I,K$140)</f>
        <v>0</v>
      </c>
      <c r="L553" s="14">
        <f t="shared" si="77"/>
        <v>0</v>
      </c>
      <c r="M553" s="16">
        <f t="shared" si="74"/>
        <v>0</v>
      </c>
      <c r="N553" s="16">
        <f t="shared" si="75"/>
        <v>0</v>
      </c>
      <c r="O553" s="16">
        <f t="shared" si="76"/>
        <v>0</v>
      </c>
    </row>
    <row r="554" spans="1:15" ht="15" thickBot="1" x14ac:dyDescent="0.4">
      <c r="A554" s="20" t="s">
        <v>1048</v>
      </c>
      <c r="B554" s="14">
        <f>SUMIFS('Hub Level'!D:D,'Hub Level'!$A:$A, 'Hub Report'!$A554)</f>
        <v>2</v>
      </c>
      <c r="C554" s="14">
        <f>SUMIFS('Hub Level'!C:C, 'Hub Level'!$A:$A, 'Hub Report'!$A554)</f>
        <v>0</v>
      </c>
      <c r="D554" s="14">
        <f>SUMIFS('Hub Level'!E:E, 'Hub Level'!$A:$A, 'Hub Report'!$A554)</f>
        <v>49</v>
      </c>
      <c r="E554" s="14">
        <f>SUMIFS('Hub Level'!B:B, 'Hub Level'!$A:$A, 'Hub Report'!$A554)</f>
        <v>175</v>
      </c>
      <c r="F554" s="14">
        <f>SUMIFS('Hub Level'!F:F, 'Hub Level'!$A:$A, 'Hub Report'!$A554)</f>
        <v>226</v>
      </c>
      <c r="G554" s="15">
        <f t="shared" si="72"/>
        <v>8.8495575221238937E-3</v>
      </c>
      <c r="H554" s="15">
        <f t="shared" si="73"/>
        <v>0.22566371681415928</v>
      </c>
      <c r="I554" s="14">
        <f>COUNTIFS('WM Level'!$D:$D,$A554,'WM Level'!$I:$I,I$140)</f>
        <v>0</v>
      </c>
      <c r="J554" s="14">
        <f>COUNTIFS('WM Level'!$D:$D,$A554,'WM Level'!$I:$I,J$140)</f>
        <v>0</v>
      </c>
      <c r="K554" s="14">
        <f>COUNTIFS('WM Level'!$D:$D,$A554,'WM Level'!$I:$I,K$140)</f>
        <v>0</v>
      </c>
      <c r="L554" s="14">
        <f t="shared" si="77"/>
        <v>0</v>
      </c>
      <c r="M554" s="16">
        <f t="shared" si="74"/>
        <v>0</v>
      </c>
      <c r="N554" s="16">
        <f t="shared" si="75"/>
        <v>0</v>
      </c>
      <c r="O554" s="16">
        <f t="shared" si="76"/>
        <v>0</v>
      </c>
    </row>
    <row r="555" spans="1:15" ht="15" thickBot="1" x14ac:dyDescent="0.4">
      <c r="A555" s="20" t="s">
        <v>1047</v>
      </c>
      <c r="B555" s="14">
        <f>SUMIFS('Hub Level'!D:D,'Hub Level'!$A:$A, 'Hub Report'!$A555)</f>
        <v>24</v>
      </c>
      <c r="C555" s="14">
        <f>SUMIFS('Hub Level'!C:C, 'Hub Level'!$A:$A, 'Hub Report'!$A555)</f>
        <v>8</v>
      </c>
      <c r="D555" s="14">
        <f>SUMIFS('Hub Level'!E:E, 'Hub Level'!$A:$A, 'Hub Report'!$A555)</f>
        <v>628</v>
      </c>
      <c r="E555" s="14">
        <f>SUMIFS('Hub Level'!B:B, 'Hub Level'!$A:$A, 'Hub Report'!$A555)</f>
        <v>1312</v>
      </c>
      <c r="F555" s="14">
        <f>SUMIFS('Hub Level'!F:F, 'Hub Level'!$A:$A, 'Hub Report'!$A555)</f>
        <v>1972</v>
      </c>
      <c r="G555" s="15">
        <f t="shared" si="72"/>
        <v>1.2170385395537525E-2</v>
      </c>
      <c r="H555" s="15">
        <f t="shared" si="73"/>
        <v>0.33062880324543609</v>
      </c>
      <c r="I555" s="14">
        <f>COUNTIFS('WM Level'!$D:$D,$A555,'WM Level'!$I:$I,I$140)</f>
        <v>0</v>
      </c>
      <c r="J555" s="14">
        <f>COUNTIFS('WM Level'!$D:$D,$A555,'WM Level'!$I:$I,J$140)</f>
        <v>0</v>
      </c>
      <c r="K555" s="14">
        <f>COUNTIFS('WM Level'!$D:$D,$A555,'WM Level'!$I:$I,K$140)</f>
        <v>0</v>
      </c>
      <c r="L555" s="14">
        <f t="shared" si="77"/>
        <v>0</v>
      </c>
      <c r="M555" s="16">
        <f t="shared" si="74"/>
        <v>0</v>
      </c>
      <c r="N555" s="16">
        <f t="shared" si="75"/>
        <v>0</v>
      </c>
      <c r="O555" s="16">
        <f t="shared" si="76"/>
        <v>0</v>
      </c>
    </row>
    <row r="556" spans="1:15" ht="15" thickBot="1" x14ac:dyDescent="0.4">
      <c r="A556" s="20" t="s">
        <v>1136</v>
      </c>
      <c r="B556" s="14">
        <f>SUMIFS('Hub Level'!D:D,'Hub Level'!$A:$A, 'Hub Report'!$A556)</f>
        <v>0</v>
      </c>
      <c r="C556" s="14">
        <f>SUMIFS('Hub Level'!C:C, 'Hub Level'!$A:$A, 'Hub Report'!$A556)</f>
        <v>0</v>
      </c>
      <c r="D556" s="14">
        <f>SUMIFS('Hub Level'!E:E, 'Hub Level'!$A:$A, 'Hub Report'!$A556)</f>
        <v>11</v>
      </c>
      <c r="E556" s="14">
        <f>SUMIFS('Hub Level'!B:B, 'Hub Level'!$A:$A, 'Hub Report'!$A556)</f>
        <v>6</v>
      </c>
      <c r="F556" s="14">
        <f>SUMIFS('Hub Level'!F:F, 'Hub Level'!$A:$A, 'Hub Report'!$A556)</f>
        <v>17</v>
      </c>
      <c r="G556" s="15">
        <f t="shared" si="72"/>
        <v>0</v>
      </c>
      <c r="H556" s="15">
        <f t="shared" si="73"/>
        <v>0.6470588235294118</v>
      </c>
      <c r="I556" s="14">
        <f>COUNTIFS('WM Level'!$D:$D,$A556,'WM Level'!$I:$I,I$140)</f>
        <v>0</v>
      </c>
      <c r="J556" s="14">
        <f>COUNTIFS('WM Level'!$D:$D,$A556,'WM Level'!$I:$I,J$140)</f>
        <v>0</v>
      </c>
      <c r="K556" s="14">
        <f>COUNTIFS('WM Level'!$D:$D,$A556,'WM Level'!$I:$I,K$140)</f>
        <v>0</v>
      </c>
      <c r="L556" s="14">
        <f t="shared" si="77"/>
        <v>0</v>
      </c>
      <c r="M556" s="16">
        <f t="shared" si="74"/>
        <v>0</v>
      </c>
      <c r="N556" s="16">
        <f t="shared" si="75"/>
        <v>0</v>
      </c>
      <c r="O556" s="16">
        <f t="shared" si="76"/>
        <v>0</v>
      </c>
    </row>
    <row r="557" spans="1:15" ht="15" thickBot="1" x14ac:dyDescent="0.4">
      <c r="A557" s="20" t="s">
        <v>1194</v>
      </c>
      <c r="B557" s="14">
        <f>SUMIFS('Hub Level'!D:D,'Hub Level'!$A:$A, 'Hub Report'!$A557)</f>
        <v>15</v>
      </c>
      <c r="C557" s="14">
        <f>SUMIFS('Hub Level'!C:C, 'Hub Level'!$A:$A, 'Hub Report'!$A557)</f>
        <v>12</v>
      </c>
      <c r="D557" s="14">
        <f>SUMIFS('Hub Level'!E:E, 'Hub Level'!$A:$A, 'Hub Report'!$A557)</f>
        <v>1579</v>
      </c>
      <c r="E557" s="14">
        <f>SUMIFS('Hub Level'!B:B, 'Hub Level'!$A:$A, 'Hub Report'!$A557)</f>
        <v>3235</v>
      </c>
      <c r="F557" s="14">
        <f>SUMIFS('Hub Level'!F:F, 'Hub Level'!$A:$A, 'Hub Report'!$A557)</f>
        <v>4841</v>
      </c>
      <c r="G557" s="15">
        <f t="shared" si="72"/>
        <v>3.0985333608758523E-3</v>
      </c>
      <c r="H557" s="15">
        <f t="shared" si="73"/>
        <v>0.32927081181574053</v>
      </c>
      <c r="I557" s="14">
        <f>COUNTIFS('WM Level'!$D:$D,$A557,'WM Level'!$I:$I,I$140)</f>
        <v>0</v>
      </c>
      <c r="J557" s="14">
        <f>COUNTIFS('WM Level'!$D:$D,$A557,'WM Level'!$I:$I,J$140)</f>
        <v>0</v>
      </c>
      <c r="K557" s="14">
        <f>COUNTIFS('WM Level'!$D:$D,$A557,'WM Level'!$I:$I,K$140)</f>
        <v>0</v>
      </c>
      <c r="L557" s="14">
        <f t="shared" si="77"/>
        <v>0</v>
      </c>
      <c r="M557" s="16">
        <f t="shared" si="74"/>
        <v>0</v>
      </c>
      <c r="N557" s="16">
        <f t="shared" si="75"/>
        <v>0</v>
      </c>
      <c r="O557" s="16">
        <f t="shared" si="76"/>
        <v>0</v>
      </c>
    </row>
    <row r="558" spans="1:15" ht="15" thickBot="1" x14ac:dyDescent="0.4">
      <c r="A558" s="20" t="s">
        <v>1051</v>
      </c>
      <c r="B558" s="14">
        <f>SUMIFS('Hub Level'!D:D,'Hub Level'!$A:$A, 'Hub Report'!$A558)</f>
        <v>3</v>
      </c>
      <c r="C558" s="14">
        <f>SUMIFS('Hub Level'!C:C, 'Hub Level'!$A:$A, 'Hub Report'!$A558)</f>
        <v>6</v>
      </c>
      <c r="D558" s="14">
        <f>SUMIFS('Hub Level'!E:E, 'Hub Level'!$A:$A, 'Hub Report'!$A558)</f>
        <v>236</v>
      </c>
      <c r="E558" s="14">
        <f>SUMIFS('Hub Level'!B:B, 'Hub Level'!$A:$A, 'Hub Report'!$A558)</f>
        <v>800</v>
      </c>
      <c r="F558" s="14">
        <f>SUMIFS('Hub Level'!F:F, 'Hub Level'!$A:$A, 'Hub Report'!$A558)</f>
        <v>1045</v>
      </c>
      <c r="G558" s="15">
        <f t="shared" si="72"/>
        <v>2.8708133971291866E-3</v>
      </c>
      <c r="H558" s="15">
        <f t="shared" si="73"/>
        <v>0.22870813397129186</v>
      </c>
      <c r="I558" s="14">
        <f>COUNTIFS('WM Level'!$D:$D,$A558,'WM Level'!$I:$I,I$140)</f>
        <v>0</v>
      </c>
      <c r="J558" s="14">
        <f>COUNTIFS('WM Level'!$D:$D,$A558,'WM Level'!$I:$I,J$140)</f>
        <v>0</v>
      </c>
      <c r="K558" s="14">
        <f>COUNTIFS('WM Level'!$D:$D,$A558,'WM Level'!$I:$I,K$140)</f>
        <v>0</v>
      </c>
      <c r="L558" s="14">
        <f t="shared" si="77"/>
        <v>0</v>
      </c>
      <c r="M558" s="16">
        <f t="shared" si="74"/>
        <v>0</v>
      </c>
      <c r="N558" s="16">
        <f t="shared" si="75"/>
        <v>0</v>
      </c>
      <c r="O558" s="16">
        <f t="shared" si="76"/>
        <v>0</v>
      </c>
    </row>
    <row r="559" spans="1:15" ht="15" thickBot="1" x14ac:dyDescent="0.4">
      <c r="A559" s="20" t="s">
        <v>567</v>
      </c>
      <c r="B559" s="14">
        <f>SUMIFS('Hub Level'!D:D,'Hub Level'!$A:$A, 'Hub Report'!$A559)</f>
        <v>0</v>
      </c>
      <c r="C559" s="14">
        <f>SUMIFS('Hub Level'!C:C, 'Hub Level'!$A:$A, 'Hub Report'!$A559)</f>
        <v>0</v>
      </c>
      <c r="D559" s="14">
        <f>SUMIFS('Hub Level'!E:E, 'Hub Level'!$A:$A, 'Hub Report'!$A559)</f>
        <v>0</v>
      </c>
      <c r="E559" s="14">
        <f>SUMIFS('Hub Level'!B:B, 'Hub Level'!$A:$A, 'Hub Report'!$A559)</f>
        <v>0</v>
      </c>
      <c r="F559" s="14">
        <f>SUMIFS('Hub Level'!F:F, 'Hub Level'!$A:$A, 'Hub Report'!$A559)</f>
        <v>0</v>
      </c>
      <c r="G559" s="15" t="e">
        <f t="shared" si="72"/>
        <v>#DIV/0!</v>
      </c>
      <c r="H559" s="15" t="e">
        <f t="shared" si="73"/>
        <v>#DIV/0!</v>
      </c>
      <c r="I559" s="14">
        <f>COUNTIFS('WM Level'!$D:$D,$A559,'WM Level'!$I:$I,I$140)</f>
        <v>0</v>
      </c>
      <c r="J559" s="14">
        <f>COUNTIFS('WM Level'!$D:$D,$A559,'WM Level'!$I:$I,J$140)</f>
        <v>0</v>
      </c>
      <c r="K559" s="14">
        <f>COUNTIFS('WM Level'!$D:$D,$A559,'WM Level'!$I:$I,K$140)</f>
        <v>0</v>
      </c>
      <c r="L559" s="14">
        <f t="shared" si="77"/>
        <v>0</v>
      </c>
      <c r="M559" s="16" t="e">
        <f t="shared" si="74"/>
        <v>#DIV/0!</v>
      </c>
      <c r="N559" s="16" t="e">
        <f t="shared" si="75"/>
        <v>#DIV/0!</v>
      </c>
      <c r="O559" s="16" t="e">
        <f t="shared" si="76"/>
        <v>#DIV/0!</v>
      </c>
    </row>
    <row r="560" spans="1:15" ht="15" thickBot="1" x14ac:dyDescent="0.4">
      <c r="A560" s="20" t="s">
        <v>540</v>
      </c>
      <c r="B560" s="14">
        <f>SUMIFS('Hub Level'!D:D,'Hub Level'!$A:$A, 'Hub Report'!$A560)</f>
        <v>0</v>
      </c>
      <c r="C560" s="14">
        <f>SUMIFS('Hub Level'!C:C, 'Hub Level'!$A:$A, 'Hub Report'!$A560)</f>
        <v>0</v>
      </c>
      <c r="D560" s="14">
        <f>SUMIFS('Hub Level'!E:E, 'Hub Level'!$A:$A, 'Hub Report'!$A560)</f>
        <v>0</v>
      </c>
      <c r="E560" s="14">
        <f>SUMIFS('Hub Level'!B:B, 'Hub Level'!$A:$A, 'Hub Report'!$A560)</f>
        <v>0</v>
      </c>
      <c r="F560" s="14">
        <f>SUMIFS('Hub Level'!F:F, 'Hub Level'!$A:$A, 'Hub Report'!$A560)</f>
        <v>0</v>
      </c>
      <c r="G560" s="15" t="e">
        <f t="shared" si="72"/>
        <v>#DIV/0!</v>
      </c>
      <c r="H560" s="15" t="e">
        <f t="shared" si="73"/>
        <v>#DIV/0!</v>
      </c>
      <c r="I560" s="14">
        <f>COUNTIFS('WM Level'!$D:$D,$A560,'WM Level'!$I:$I,I$140)</f>
        <v>0</v>
      </c>
      <c r="J560" s="14">
        <f>COUNTIFS('WM Level'!$D:$D,$A560,'WM Level'!$I:$I,J$140)</f>
        <v>0</v>
      </c>
      <c r="K560" s="14">
        <f>COUNTIFS('WM Level'!$D:$D,$A560,'WM Level'!$I:$I,K$140)</f>
        <v>0</v>
      </c>
      <c r="L560" s="14">
        <f t="shared" si="77"/>
        <v>0</v>
      </c>
      <c r="M560" s="16" t="e">
        <f t="shared" si="74"/>
        <v>#DIV/0!</v>
      </c>
      <c r="N560" s="16" t="e">
        <f t="shared" si="75"/>
        <v>#DIV/0!</v>
      </c>
      <c r="O560" s="16" t="e">
        <f t="shared" si="76"/>
        <v>#DIV/0!</v>
      </c>
    </row>
    <row r="561" spans="1:15" ht="15" thickBot="1" x14ac:dyDescent="0.4">
      <c r="A561" s="20" t="s">
        <v>37</v>
      </c>
      <c r="B561" s="14">
        <f>SUMIFS('Hub Level'!D:D,'Hub Level'!$A:$A, 'Hub Report'!$A561)</f>
        <v>0</v>
      </c>
      <c r="C561" s="14">
        <f>SUMIFS('Hub Level'!C:C, 'Hub Level'!$A:$A, 'Hub Report'!$A561)</f>
        <v>0</v>
      </c>
      <c r="D561" s="14">
        <f>SUMIFS('Hub Level'!E:E, 'Hub Level'!$A:$A, 'Hub Report'!$A561)</f>
        <v>0</v>
      </c>
      <c r="E561" s="14">
        <f>SUMIFS('Hub Level'!B:B, 'Hub Level'!$A:$A, 'Hub Report'!$A561)</f>
        <v>0</v>
      </c>
      <c r="F561" s="14">
        <f>SUMIFS('Hub Level'!F:F, 'Hub Level'!$A:$A, 'Hub Report'!$A561)</f>
        <v>0</v>
      </c>
      <c r="G561" s="15" t="e">
        <f t="shared" si="72"/>
        <v>#DIV/0!</v>
      </c>
      <c r="H561" s="15" t="e">
        <f t="shared" si="73"/>
        <v>#DIV/0!</v>
      </c>
      <c r="I561" s="14">
        <f>COUNTIFS('WM Level'!$D:$D,$A561,'WM Level'!$I:$I,I$140)</f>
        <v>0</v>
      </c>
      <c r="J561" s="14">
        <f>COUNTIFS('WM Level'!$D:$D,$A561,'WM Level'!$I:$I,J$140)</f>
        <v>0</v>
      </c>
      <c r="K561" s="14">
        <f>COUNTIFS('WM Level'!$D:$D,$A561,'WM Level'!$I:$I,K$140)</f>
        <v>0</v>
      </c>
      <c r="L561" s="14">
        <f t="shared" si="77"/>
        <v>0</v>
      </c>
      <c r="M561" s="16" t="e">
        <f t="shared" si="74"/>
        <v>#DIV/0!</v>
      </c>
      <c r="N561" s="16" t="e">
        <f t="shared" si="75"/>
        <v>#DIV/0!</v>
      </c>
      <c r="O561" s="16" t="e">
        <f t="shared" si="76"/>
        <v>#DIV/0!</v>
      </c>
    </row>
    <row r="562" spans="1:15" ht="15" thickBot="1" x14ac:dyDescent="0.4">
      <c r="A562" s="20" t="s">
        <v>284</v>
      </c>
      <c r="B562" s="14">
        <f>SUMIFS('Hub Level'!D:D,'Hub Level'!$A:$A, 'Hub Report'!$A562)</f>
        <v>0</v>
      </c>
      <c r="C562" s="14">
        <f>SUMIFS('Hub Level'!C:C, 'Hub Level'!$A:$A, 'Hub Report'!$A562)</f>
        <v>0</v>
      </c>
      <c r="D562" s="14">
        <f>SUMIFS('Hub Level'!E:E, 'Hub Level'!$A:$A, 'Hub Report'!$A562)</f>
        <v>0</v>
      </c>
      <c r="E562" s="14">
        <f>SUMIFS('Hub Level'!B:B, 'Hub Level'!$A:$A, 'Hub Report'!$A562)</f>
        <v>0</v>
      </c>
      <c r="F562" s="14">
        <f>SUMIFS('Hub Level'!F:F, 'Hub Level'!$A:$A, 'Hub Report'!$A562)</f>
        <v>0</v>
      </c>
      <c r="G562" s="15" t="e">
        <f t="shared" si="72"/>
        <v>#DIV/0!</v>
      </c>
      <c r="H562" s="15" t="e">
        <f t="shared" si="73"/>
        <v>#DIV/0!</v>
      </c>
      <c r="I562" s="14">
        <f>COUNTIFS('WM Level'!$D:$D,$A562,'WM Level'!$I:$I,I$140)</f>
        <v>0</v>
      </c>
      <c r="J562" s="14">
        <f>COUNTIFS('WM Level'!$D:$D,$A562,'WM Level'!$I:$I,J$140)</f>
        <v>0</v>
      </c>
      <c r="K562" s="14">
        <f>COUNTIFS('WM Level'!$D:$D,$A562,'WM Level'!$I:$I,K$140)</f>
        <v>0</v>
      </c>
      <c r="L562" s="14">
        <f t="shared" si="77"/>
        <v>0</v>
      </c>
      <c r="M562" s="16" t="e">
        <f t="shared" si="74"/>
        <v>#DIV/0!</v>
      </c>
      <c r="N562" s="16" t="e">
        <f t="shared" si="75"/>
        <v>#DIV/0!</v>
      </c>
      <c r="O562" s="16" t="e">
        <f t="shared" si="76"/>
        <v>#DIV/0!</v>
      </c>
    </row>
    <row r="563" spans="1:15" ht="15" thickBot="1" x14ac:dyDescent="0.4">
      <c r="A563" s="20" t="s">
        <v>667</v>
      </c>
      <c r="B563" s="14">
        <f>SUMIFS('Hub Level'!D:D,'Hub Level'!$A:$A, 'Hub Report'!$A563)</f>
        <v>49</v>
      </c>
      <c r="C563" s="14">
        <f>SUMIFS('Hub Level'!C:C, 'Hub Level'!$A:$A, 'Hub Report'!$A563)</f>
        <v>11</v>
      </c>
      <c r="D563" s="14">
        <f>SUMIFS('Hub Level'!E:E, 'Hub Level'!$A:$A, 'Hub Report'!$A563)</f>
        <v>2026</v>
      </c>
      <c r="E563" s="14">
        <f>SUMIFS('Hub Level'!B:B, 'Hub Level'!$A:$A, 'Hub Report'!$A563)</f>
        <v>1478</v>
      </c>
      <c r="F563" s="14">
        <f>SUMIFS('Hub Level'!F:F, 'Hub Level'!$A:$A, 'Hub Report'!$A563)</f>
        <v>3564</v>
      </c>
      <c r="G563" s="15">
        <f t="shared" si="72"/>
        <v>1.3748597081930415E-2</v>
      </c>
      <c r="H563" s="15">
        <f t="shared" si="73"/>
        <v>0.58221099887766559</v>
      </c>
      <c r="I563" s="14">
        <f>COUNTIFS('WM Level'!$D:$D,$A563,'WM Level'!$I:$I,I$140)</f>
        <v>0</v>
      </c>
      <c r="J563" s="14">
        <f>COUNTIFS('WM Level'!$D:$D,$A563,'WM Level'!$I:$I,J$140)</f>
        <v>0</v>
      </c>
      <c r="K563" s="14">
        <f>COUNTIFS('WM Level'!$D:$D,$A563,'WM Level'!$I:$I,K$140)</f>
        <v>0</v>
      </c>
      <c r="L563" s="14">
        <f t="shared" si="77"/>
        <v>0</v>
      </c>
      <c r="M563" s="16">
        <f t="shared" si="74"/>
        <v>0</v>
      </c>
      <c r="N563" s="16">
        <f t="shared" si="75"/>
        <v>0</v>
      </c>
      <c r="O563" s="16">
        <f t="shared" si="76"/>
        <v>0</v>
      </c>
    </row>
    <row r="564" spans="1:15" ht="15" thickBot="1" x14ac:dyDescent="0.4">
      <c r="A564" s="20" t="s">
        <v>1195</v>
      </c>
      <c r="B564" s="14">
        <f>SUMIFS('Hub Level'!D:D,'Hub Level'!$A:$A, 'Hub Report'!$A564)</f>
        <v>0</v>
      </c>
      <c r="C564" s="14">
        <f>SUMIFS('Hub Level'!C:C, 'Hub Level'!$A:$A, 'Hub Report'!$A564)</f>
        <v>0</v>
      </c>
      <c r="D564" s="14">
        <f>SUMIFS('Hub Level'!E:E, 'Hub Level'!$A:$A, 'Hub Report'!$A564)</f>
        <v>1</v>
      </c>
      <c r="E564" s="14">
        <f>SUMIFS('Hub Level'!B:B, 'Hub Level'!$A:$A, 'Hub Report'!$A564)</f>
        <v>6</v>
      </c>
      <c r="F564" s="14">
        <f>SUMIFS('Hub Level'!F:F, 'Hub Level'!$A:$A, 'Hub Report'!$A564)</f>
        <v>7</v>
      </c>
      <c r="G564" s="15">
        <f t="shared" si="72"/>
        <v>0</v>
      </c>
      <c r="H564" s="15">
        <f t="shared" si="73"/>
        <v>0.14285714285714285</v>
      </c>
      <c r="I564" s="14">
        <f>COUNTIFS('WM Level'!$D:$D,$A564,'WM Level'!$I:$I,I$140)</f>
        <v>0</v>
      </c>
      <c r="J564" s="14">
        <f>COUNTIFS('WM Level'!$D:$D,$A564,'WM Level'!$I:$I,J$140)</f>
        <v>0</v>
      </c>
      <c r="K564" s="14">
        <f>COUNTIFS('WM Level'!$D:$D,$A564,'WM Level'!$I:$I,K$140)</f>
        <v>0</v>
      </c>
      <c r="L564" s="14">
        <f t="shared" si="77"/>
        <v>0</v>
      </c>
      <c r="M564" s="16">
        <f t="shared" si="74"/>
        <v>0</v>
      </c>
      <c r="N564" s="16">
        <f t="shared" si="75"/>
        <v>0</v>
      </c>
      <c r="O564" s="16">
        <f t="shared" si="76"/>
        <v>0</v>
      </c>
    </row>
    <row r="565" spans="1:15" ht="15" thickBot="1" x14ac:dyDescent="0.4">
      <c r="A565" s="20" t="s">
        <v>1007</v>
      </c>
      <c r="B565" s="14">
        <f>SUMIFS('Hub Level'!D:D,'Hub Level'!$A:$A, 'Hub Report'!$A565)</f>
        <v>1</v>
      </c>
      <c r="C565" s="14">
        <f>SUMIFS('Hub Level'!C:C, 'Hub Level'!$A:$A, 'Hub Report'!$A565)</f>
        <v>3</v>
      </c>
      <c r="D565" s="14">
        <f>SUMIFS('Hub Level'!E:E, 'Hub Level'!$A:$A, 'Hub Report'!$A565)</f>
        <v>155</v>
      </c>
      <c r="E565" s="14">
        <f>SUMIFS('Hub Level'!B:B, 'Hub Level'!$A:$A, 'Hub Report'!$A565)</f>
        <v>314</v>
      </c>
      <c r="F565" s="14">
        <f>SUMIFS('Hub Level'!F:F, 'Hub Level'!$A:$A, 'Hub Report'!$A565)</f>
        <v>473</v>
      </c>
      <c r="G565" s="15">
        <f t="shared" si="72"/>
        <v>2.1141649048625794E-3</v>
      </c>
      <c r="H565" s="15">
        <f t="shared" si="73"/>
        <v>0.32980972515856238</v>
      </c>
      <c r="I565" s="14">
        <f>COUNTIFS('WM Level'!$D:$D,$A565,'WM Level'!$I:$I,I$140)</f>
        <v>0</v>
      </c>
      <c r="J565" s="14">
        <f>COUNTIFS('WM Level'!$D:$D,$A565,'WM Level'!$I:$I,J$140)</f>
        <v>0</v>
      </c>
      <c r="K565" s="14">
        <f>COUNTIFS('WM Level'!$D:$D,$A565,'WM Level'!$I:$I,K$140)</f>
        <v>0</v>
      </c>
      <c r="L565" s="14">
        <f t="shared" si="77"/>
        <v>0</v>
      </c>
      <c r="M565" s="16">
        <f t="shared" si="74"/>
        <v>0</v>
      </c>
      <c r="N565" s="16">
        <f t="shared" si="75"/>
        <v>0</v>
      </c>
      <c r="O565" s="16">
        <f t="shared" si="76"/>
        <v>0</v>
      </c>
    </row>
    <row r="566" spans="1:15" ht="15" thickBot="1" x14ac:dyDescent="0.4">
      <c r="A566" s="20" t="s">
        <v>1013</v>
      </c>
      <c r="B566" s="14">
        <f>SUMIFS('Hub Level'!D:D,'Hub Level'!$A:$A, 'Hub Report'!$A566)</f>
        <v>2</v>
      </c>
      <c r="C566" s="14">
        <f>SUMIFS('Hub Level'!C:C, 'Hub Level'!$A:$A, 'Hub Report'!$A566)</f>
        <v>6</v>
      </c>
      <c r="D566" s="14">
        <f>SUMIFS('Hub Level'!E:E, 'Hub Level'!$A:$A, 'Hub Report'!$A566)</f>
        <v>134</v>
      </c>
      <c r="E566" s="14">
        <f>SUMIFS('Hub Level'!B:B, 'Hub Level'!$A:$A, 'Hub Report'!$A566)</f>
        <v>470</v>
      </c>
      <c r="F566" s="14">
        <f>SUMIFS('Hub Level'!F:F, 'Hub Level'!$A:$A, 'Hub Report'!$A566)</f>
        <v>612</v>
      </c>
      <c r="G566" s="15">
        <f t="shared" si="72"/>
        <v>3.2679738562091504E-3</v>
      </c>
      <c r="H566" s="15">
        <f t="shared" si="73"/>
        <v>0.22222222222222221</v>
      </c>
      <c r="I566" s="14">
        <f>COUNTIFS('WM Level'!$D:$D,$A566,'WM Level'!$I:$I,I$140)</f>
        <v>0</v>
      </c>
      <c r="J566" s="14">
        <f>COUNTIFS('WM Level'!$D:$D,$A566,'WM Level'!$I:$I,J$140)</f>
        <v>0</v>
      </c>
      <c r="K566" s="14">
        <f>COUNTIFS('WM Level'!$D:$D,$A566,'WM Level'!$I:$I,K$140)</f>
        <v>0</v>
      </c>
      <c r="L566" s="14">
        <f t="shared" si="77"/>
        <v>0</v>
      </c>
      <c r="M566" s="16">
        <f t="shared" si="74"/>
        <v>0</v>
      </c>
      <c r="N566" s="16">
        <f t="shared" si="75"/>
        <v>0</v>
      </c>
      <c r="O566" s="16">
        <f t="shared" si="76"/>
        <v>0</v>
      </c>
    </row>
    <row r="567" spans="1:15" ht="15" thickBot="1" x14ac:dyDescent="0.4">
      <c r="A567" s="20" t="s">
        <v>1009</v>
      </c>
      <c r="B567" s="14">
        <f>SUMIFS('Hub Level'!D:D,'Hub Level'!$A:$A, 'Hub Report'!$A567)</f>
        <v>0</v>
      </c>
      <c r="C567" s="14">
        <f>SUMIFS('Hub Level'!C:C, 'Hub Level'!$A:$A, 'Hub Report'!$A567)</f>
        <v>3</v>
      </c>
      <c r="D567" s="14">
        <f>SUMIFS('Hub Level'!E:E, 'Hub Level'!$A:$A, 'Hub Report'!$A567)</f>
        <v>200</v>
      </c>
      <c r="E567" s="14">
        <f>SUMIFS('Hub Level'!B:B, 'Hub Level'!$A:$A, 'Hub Report'!$A567)</f>
        <v>264</v>
      </c>
      <c r="F567" s="14">
        <f>SUMIFS('Hub Level'!F:F, 'Hub Level'!$A:$A, 'Hub Report'!$A567)</f>
        <v>467</v>
      </c>
      <c r="G567" s="15">
        <f t="shared" si="72"/>
        <v>0</v>
      </c>
      <c r="H567" s="15">
        <f t="shared" si="73"/>
        <v>0.42826552462526768</v>
      </c>
      <c r="I567" s="14">
        <f>COUNTIFS('WM Level'!$D:$D,$A567,'WM Level'!$I:$I,I$140)</f>
        <v>0</v>
      </c>
      <c r="J567" s="14">
        <f>COUNTIFS('WM Level'!$D:$D,$A567,'WM Level'!$I:$I,J$140)</f>
        <v>0</v>
      </c>
      <c r="K567" s="14">
        <f>COUNTIFS('WM Level'!$D:$D,$A567,'WM Level'!$I:$I,K$140)</f>
        <v>0</v>
      </c>
      <c r="L567" s="14">
        <f t="shared" si="77"/>
        <v>0</v>
      </c>
      <c r="M567" s="16">
        <f t="shared" si="74"/>
        <v>0</v>
      </c>
      <c r="N567" s="16">
        <f t="shared" si="75"/>
        <v>0</v>
      </c>
      <c r="O567" s="16">
        <f t="shared" si="76"/>
        <v>0</v>
      </c>
    </row>
    <row r="568" spans="1:15" ht="15" thickBot="1" x14ac:dyDescent="0.4">
      <c r="A568" s="20" t="s">
        <v>1015</v>
      </c>
      <c r="B568" s="14">
        <f>SUMIFS('Hub Level'!D:D,'Hub Level'!$A:$A, 'Hub Report'!$A568)</f>
        <v>0</v>
      </c>
      <c r="C568" s="14">
        <f>SUMIFS('Hub Level'!C:C, 'Hub Level'!$A:$A, 'Hub Report'!$A568)</f>
        <v>1</v>
      </c>
      <c r="D568" s="14">
        <f>SUMIFS('Hub Level'!E:E, 'Hub Level'!$A:$A, 'Hub Report'!$A568)</f>
        <v>149</v>
      </c>
      <c r="E568" s="14">
        <f>SUMIFS('Hub Level'!B:B, 'Hub Level'!$A:$A, 'Hub Report'!$A568)</f>
        <v>471</v>
      </c>
      <c r="F568" s="14">
        <f>SUMIFS('Hub Level'!F:F, 'Hub Level'!$A:$A, 'Hub Report'!$A568)</f>
        <v>621</v>
      </c>
      <c r="G568" s="15">
        <f t="shared" si="72"/>
        <v>0</v>
      </c>
      <c r="H568" s="15">
        <f t="shared" si="73"/>
        <v>0.23993558776167473</v>
      </c>
      <c r="I568" s="14">
        <f>COUNTIFS('WM Level'!$D:$D,$A568,'WM Level'!$I:$I,I$140)</f>
        <v>0</v>
      </c>
      <c r="J568" s="14">
        <f>COUNTIFS('WM Level'!$D:$D,$A568,'WM Level'!$I:$I,J$140)</f>
        <v>0</v>
      </c>
      <c r="K568" s="14">
        <f>COUNTIFS('WM Level'!$D:$D,$A568,'WM Level'!$I:$I,K$140)</f>
        <v>0</v>
      </c>
      <c r="L568" s="14">
        <f t="shared" si="77"/>
        <v>0</v>
      </c>
      <c r="M568" s="16">
        <f t="shared" si="74"/>
        <v>0</v>
      </c>
      <c r="N568" s="16">
        <f t="shared" si="75"/>
        <v>0</v>
      </c>
      <c r="O568" s="16">
        <f t="shared" si="76"/>
        <v>0</v>
      </c>
    </row>
    <row r="569" spans="1:15" ht="15" thickBot="1" x14ac:dyDescent="0.4">
      <c r="A569" s="20" t="s">
        <v>237</v>
      </c>
      <c r="B569" s="14">
        <f>SUMIFS('Hub Level'!D:D,'Hub Level'!$A:$A, 'Hub Report'!$A569)</f>
        <v>1</v>
      </c>
      <c r="C569" s="14">
        <f>SUMIFS('Hub Level'!C:C, 'Hub Level'!$A:$A, 'Hub Report'!$A569)</f>
        <v>6</v>
      </c>
      <c r="D569" s="14">
        <f>SUMIFS('Hub Level'!E:E, 'Hub Level'!$A:$A, 'Hub Report'!$A569)</f>
        <v>695</v>
      </c>
      <c r="E569" s="14">
        <f>SUMIFS('Hub Level'!B:B, 'Hub Level'!$A:$A, 'Hub Report'!$A569)</f>
        <v>650</v>
      </c>
      <c r="F569" s="14">
        <f>SUMIFS('Hub Level'!F:F, 'Hub Level'!$A:$A, 'Hub Report'!$A569)</f>
        <v>1352</v>
      </c>
      <c r="G569" s="15">
        <f t="shared" si="72"/>
        <v>7.3964497041420117E-4</v>
      </c>
      <c r="H569" s="15">
        <f t="shared" si="73"/>
        <v>0.51479289940828399</v>
      </c>
      <c r="I569" s="14">
        <f>COUNTIFS('WM Level'!$D:$D,$A569,'WM Level'!$I:$I,I$140)</f>
        <v>0</v>
      </c>
      <c r="J569" s="14">
        <f>COUNTIFS('WM Level'!$D:$D,$A569,'WM Level'!$I:$I,J$140)</f>
        <v>0</v>
      </c>
      <c r="K569" s="14">
        <f>COUNTIFS('WM Level'!$D:$D,$A569,'WM Level'!$I:$I,K$140)</f>
        <v>0</v>
      </c>
      <c r="L569" s="14">
        <f t="shared" si="77"/>
        <v>0</v>
      </c>
      <c r="M569" s="16">
        <f t="shared" si="74"/>
        <v>0</v>
      </c>
      <c r="N569" s="16">
        <f t="shared" si="75"/>
        <v>0</v>
      </c>
      <c r="O569" s="16">
        <f t="shared" si="76"/>
        <v>0</v>
      </c>
    </row>
    <row r="570" spans="1:15" ht="15" thickBot="1" x14ac:dyDescent="0.4">
      <c r="A570" s="20" t="s">
        <v>600</v>
      </c>
      <c r="B570" s="14">
        <f>SUMIFS('Hub Level'!D:D,'Hub Level'!$A:$A, 'Hub Report'!$A570)</f>
        <v>14</v>
      </c>
      <c r="C570" s="14">
        <f>SUMIFS('Hub Level'!C:C, 'Hub Level'!$A:$A, 'Hub Report'!$A570)</f>
        <v>4</v>
      </c>
      <c r="D570" s="14">
        <f>SUMIFS('Hub Level'!E:E, 'Hub Level'!$A:$A, 'Hub Report'!$A570)</f>
        <v>179</v>
      </c>
      <c r="E570" s="14">
        <f>SUMIFS('Hub Level'!B:B, 'Hub Level'!$A:$A, 'Hub Report'!$A570)</f>
        <v>130</v>
      </c>
      <c r="F570" s="14">
        <f>SUMIFS('Hub Level'!F:F, 'Hub Level'!$A:$A, 'Hub Report'!$A570)</f>
        <v>327</v>
      </c>
      <c r="G570" s="15">
        <f t="shared" si="72"/>
        <v>4.2813455657492352E-2</v>
      </c>
      <c r="H570" s="15">
        <f t="shared" si="73"/>
        <v>0.59021406727828751</v>
      </c>
      <c r="I570" s="14">
        <f>COUNTIFS('WM Level'!$D:$D,$A570,'WM Level'!$I:$I,I$140)</f>
        <v>0</v>
      </c>
      <c r="J570" s="14">
        <f>COUNTIFS('WM Level'!$D:$D,$A570,'WM Level'!$I:$I,J$140)</f>
        <v>0</v>
      </c>
      <c r="K570" s="14">
        <f>COUNTIFS('WM Level'!$D:$D,$A570,'WM Level'!$I:$I,K$140)</f>
        <v>0</v>
      </c>
      <c r="L570" s="14">
        <f t="shared" si="77"/>
        <v>0</v>
      </c>
      <c r="M570" s="16">
        <f t="shared" si="74"/>
        <v>0</v>
      </c>
      <c r="N570" s="16">
        <f t="shared" si="75"/>
        <v>0</v>
      </c>
      <c r="O570" s="16">
        <f t="shared" si="76"/>
        <v>0</v>
      </c>
    </row>
    <row r="571" spans="1:15" ht="15" thickBot="1" x14ac:dyDescent="0.4">
      <c r="A571" s="20" t="s">
        <v>1196</v>
      </c>
      <c r="B571" s="14">
        <f>SUMIFS('Hub Level'!D:D,'Hub Level'!$A:$A, 'Hub Report'!$A571)</f>
        <v>38</v>
      </c>
      <c r="C571" s="14">
        <f>SUMIFS('Hub Level'!C:C, 'Hub Level'!$A:$A, 'Hub Report'!$A571)</f>
        <v>26</v>
      </c>
      <c r="D571" s="14">
        <f>SUMIFS('Hub Level'!E:E, 'Hub Level'!$A:$A, 'Hub Report'!$A571)</f>
        <v>2248</v>
      </c>
      <c r="E571" s="14">
        <f>SUMIFS('Hub Level'!B:B, 'Hub Level'!$A:$A, 'Hub Report'!$A571)</f>
        <v>1558</v>
      </c>
      <c r="F571" s="14">
        <f>SUMIFS('Hub Level'!F:F, 'Hub Level'!$A:$A, 'Hub Report'!$A571)</f>
        <v>3870</v>
      </c>
      <c r="G571" s="15">
        <f t="shared" si="72"/>
        <v>9.8191214470284231E-3</v>
      </c>
      <c r="H571" s="15">
        <f t="shared" si="73"/>
        <v>0.59069767441860466</v>
      </c>
      <c r="I571" s="14">
        <f>COUNTIFS('WM Level'!$D:$D,$A571,'WM Level'!$I:$I,I$140)</f>
        <v>0</v>
      </c>
      <c r="J571" s="14">
        <f>COUNTIFS('WM Level'!$D:$D,$A571,'WM Level'!$I:$I,J$140)</f>
        <v>0</v>
      </c>
      <c r="K571" s="14">
        <f>COUNTIFS('WM Level'!$D:$D,$A571,'WM Level'!$I:$I,K$140)</f>
        <v>0</v>
      </c>
      <c r="L571" s="14">
        <f t="shared" si="77"/>
        <v>0</v>
      </c>
      <c r="M571" s="16">
        <f t="shared" si="74"/>
        <v>0</v>
      </c>
      <c r="N571" s="16">
        <f t="shared" si="75"/>
        <v>0</v>
      </c>
      <c r="O571" s="16">
        <f t="shared" si="76"/>
        <v>0</v>
      </c>
    </row>
    <row r="572" spans="1:15" ht="15" thickBot="1" x14ac:dyDescent="0.4">
      <c r="A572" s="20" t="s">
        <v>838</v>
      </c>
      <c r="B572" s="14">
        <f>SUMIFS('Hub Level'!D:D,'Hub Level'!$A:$A, 'Hub Report'!$A572)</f>
        <v>24</v>
      </c>
      <c r="C572" s="14">
        <f>SUMIFS('Hub Level'!C:C, 'Hub Level'!$A:$A, 'Hub Report'!$A572)</f>
        <v>13</v>
      </c>
      <c r="D572" s="14">
        <f>SUMIFS('Hub Level'!E:E, 'Hub Level'!$A:$A, 'Hub Report'!$A572)</f>
        <v>565</v>
      </c>
      <c r="E572" s="14">
        <f>SUMIFS('Hub Level'!B:B, 'Hub Level'!$A:$A, 'Hub Report'!$A572)</f>
        <v>685</v>
      </c>
      <c r="F572" s="14">
        <f>SUMIFS('Hub Level'!F:F, 'Hub Level'!$A:$A, 'Hub Report'!$A572)</f>
        <v>1287</v>
      </c>
      <c r="G572" s="15">
        <f t="shared" si="72"/>
        <v>1.8648018648018648E-2</v>
      </c>
      <c r="H572" s="15">
        <f t="shared" si="73"/>
        <v>0.45765345765345766</v>
      </c>
      <c r="I572" s="14">
        <f>COUNTIFS('WM Level'!$D:$D,$A572,'WM Level'!$I:$I,I$140)</f>
        <v>0</v>
      </c>
      <c r="J572" s="14">
        <f>COUNTIFS('WM Level'!$D:$D,$A572,'WM Level'!$I:$I,J$140)</f>
        <v>0</v>
      </c>
      <c r="K572" s="14">
        <f>COUNTIFS('WM Level'!$D:$D,$A572,'WM Level'!$I:$I,K$140)</f>
        <v>0</v>
      </c>
      <c r="L572" s="14">
        <f t="shared" si="77"/>
        <v>0</v>
      </c>
      <c r="M572" s="16">
        <f t="shared" si="74"/>
        <v>0</v>
      </c>
      <c r="N572" s="16">
        <f t="shared" si="75"/>
        <v>0</v>
      </c>
      <c r="O572" s="16">
        <f t="shared" si="76"/>
        <v>0</v>
      </c>
    </row>
    <row r="573" spans="1:15" ht="15" thickBot="1" x14ac:dyDescent="0.4">
      <c r="A573" s="20" t="s">
        <v>1076</v>
      </c>
      <c r="B573" s="14">
        <f>SUMIFS('Hub Level'!D:D,'Hub Level'!$A:$A, 'Hub Report'!$A573)</f>
        <v>4</v>
      </c>
      <c r="C573" s="14">
        <f>SUMIFS('Hub Level'!C:C, 'Hub Level'!$A:$A, 'Hub Report'!$A573)</f>
        <v>20</v>
      </c>
      <c r="D573" s="14">
        <f>SUMIFS('Hub Level'!E:E, 'Hub Level'!$A:$A, 'Hub Report'!$A573)</f>
        <v>491</v>
      </c>
      <c r="E573" s="14">
        <f>SUMIFS('Hub Level'!B:B, 'Hub Level'!$A:$A, 'Hub Report'!$A573)</f>
        <v>1230</v>
      </c>
      <c r="F573" s="14">
        <f>SUMIFS('Hub Level'!F:F, 'Hub Level'!$A:$A, 'Hub Report'!$A573)</f>
        <v>1745</v>
      </c>
      <c r="G573" s="15">
        <f t="shared" si="72"/>
        <v>2.2922636103151861E-3</v>
      </c>
      <c r="H573" s="15">
        <f t="shared" si="73"/>
        <v>0.28366762177650429</v>
      </c>
      <c r="I573" s="14">
        <f>COUNTIFS('WM Level'!$D:$D,$A573,'WM Level'!$I:$I,I$140)</f>
        <v>0</v>
      </c>
      <c r="J573" s="14">
        <f>COUNTIFS('WM Level'!$D:$D,$A573,'WM Level'!$I:$I,J$140)</f>
        <v>0</v>
      </c>
      <c r="K573" s="14">
        <f>COUNTIFS('WM Level'!$D:$D,$A573,'WM Level'!$I:$I,K$140)</f>
        <v>0</v>
      </c>
      <c r="L573" s="14">
        <f t="shared" si="77"/>
        <v>0</v>
      </c>
      <c r="M573" s="16">
        <f t="shared" si="74"/>
        <v>0</v>
      </c>
      <c r="N573" s="16">
        <f t="shared" si="75"/>
        <v>0</v>
      </c>
      <c r="O573" s="16">
        <f t="shared" si="76"/>
        <v>0</v>
      </c>
    </row>
    <row r="574" spans="1:15" ht="15" thickBot="1" x14ac:dyDescent="0.4">
      <c r="A574" s="20" t="s">
        <v>518</v>
      </c>
      <c r="B574" s="14">
        <f>SUMIFS('Hub Level'!D:D,'Hub Level'!$A:$A, 'Hub Report'!$A574)</f>
        <v>7</v>
      </c>
      <c r="C574" s="14">
        <f>SUMIFS('Hub Level'!C:C, 'Hub Level'!$A:$A, 'Hub Report'!$A574)</f>
        <v>5</v>
      </c>
      <c r="D574" s="14">
        <f>SUMIFS('Hub Level'!E:E, 'Hub Level'!$A:$A, 'Hub Report'!$A574)</f>
        <v>365</v>
      </c>
      <c r="E574" s="14">
        <f>SUMIFS('Hub Level'!B:B, 'Hub Level'!$A:$A, 'Hub Report'!$A574)</f>
        <v>711</v>
      </c>
      <c r="F574" s="14">
        <f>SUMIFS('Hub Level'!F:F, 'Hub Level'!$A:$A, 'Hub Report'!$A574)</f>
        <v>1088</v>
      </c>
      <c r="G574" s="15">
        <f t="shared" si="72"/>
        <v>6.4338235294117644E-3</v>
      </c>
      <c r="H574" s="15">
        <f t="shared" si="73"/>
        <v>0.34191176470588236</v>
      </c>
      <c r="I574" s="14">
        <f>COUNTIFS('WM Level'!$D:$D,$A574,'WM Level'!$I:$I,I$140)</f>
        <v>0</v>
      </c>
      <c r="J574" s="14">
        <f>COUNTIFS('WM Level'!$D:$D,$A574,'WM Level'!$I:$I,J$140)</f>
        <v>0</v>
      </c>
      <c r="K574" s="14">
        <f>COUNTIFS('WM Level'!$D:$D,$A574,'WM Level'!$I:$I,K$140)</f>
        <v>0</v>
      </c>
      <c r="L574" s="14">
        <f t="shared" si="77"/>
        <v>0</v>
      </c>
      <c r="M574" s="16">
        <f t="shared" si="74"/>
        <v>0</v>
      </c>
      <c r="N574" s="16">
        <f t="shared" si="75"/>
        <v>0</v>
      </c>
      <c r="O574" s="16">
        <f t="shared" si="76"/>
        <v>0</v>
      </c>
    </row>
    <row r="575" spans="1:15" ht="15" thickBot="1" x14ac:dyDescent="0.4">
      <c r="A575" s="20" t="s">
        <v>650</v>
      </c>
      <c r="B575" s="14">
        <f>SUMIFS('Hub Level'!D:D,'Hub Level'!$A:$A, 'Hub Report'!$A575)</f>
        <v>7</v>
      </c>
      <c r="C575" s="14">
        <f>SUMIFS('Hub Level'!C:C, 'Hub Level'!$A:$A, 'Hub Report'!$A575)</f>
        <v>6</v>
      </c>
      <c r="D575" s="14">
        <f>SUMIFS('Hub Level'!E:E, 'Hub Level'!$A:$A, 'Hub Report'!$A575)</f>
        <v>523</v>
      </c>
      <c r="E575" s="14">
        <f>SUMIFS('Hub Level'!B:B, 'Hub Level'!$A:$A, 'Hub Report'!$A575)</f>
        <v>698</v>
      </c>
      <c r="F575" s="14">
        <f>SUMIFS('Hub Level'!F:F, 'Hub Level'!$A:$A, 'Hub Report'!$A575)</f>
        <v>1234</v>
      </c>
      <c r="G575" s="15">
        <f t="shared" si="72"/>
        <v>5.6726094003241492E-3</v>
      </c>
      <c r="H575" s="15">
        <f t="shared" si="73"/>
        <v>0.42949756888168555</v>
      </c>
      <c r="I575" s="14">
        <f>COUNTIFS('WM Level'!$D:$D,$A575,'WM Level'!$I:$I,I$140)</f>
        <v>0</v>
      </c>
      <c r="J575" s="14">
        <f>COUNTIFS('WM Level'!$D:$D,$A575,'WM Level'!$I:$I,J$140)</f>
        <v>0</v>
      </c>
      <c r="K575" s="14">
        <f>COUNTIFS('WM Level'!$D:$D,$A575,'WM Level'!$I:$I,K$140)</f>
        <v>0</v>
      </c>
      <c r="L575" s="14">
        <f t="shared" si="77"/>
        <v>0</v>
      </c>
      <c r="M575" s="16">
        <f t="shared" si="74"/>
        <v>0</v>
      </c>
      <c r="N575" s="16">
        <f t="shared" si="75"/>
        <v>0</v>
      </c>
      <c r="O575" s="16">
        <f t="shared" si="76"/>
        <v>0</v>
      </c>
    </row>
    <row r="576" spans="1:15" ht="15" thickBot="1" x14ac:dyDescent="0.4">
      <c r="A576" s="20" t="s">
        <v>127</v>
      </c>
      <c r="B576" s="14">
        <f>SUMIFS('Hub Level'!D:D,'Hub Level'!$A:$A, 'Hub Report'!$A576)</f>
        <v>0</v>
      </c>
      <c r="C576" s="14">
        <f>SUMIFS('Hub Level'!C:C, 'Hub Level'!$A:$A, 'Hub Report'!$A576)</f>
        <v>1</v>
      </c>
      <c r="D576" s="14">
        <f>SUMIFS('Hub Level'!E:E, 'Hub Level'!$A:$A, 'Hub Report'!$A576)</f>
        <v>184</v>
      </c>
      <c r="E576" s="14">
        <f>SUMIFS('Hub Level'!B:B, 'Hub Level'!$A:$A, 'Hub Report'!$A576)</f>
        <v>520</v>
      </c>
      <c r="F576" s="14">
        <f>SUMIFS('Hub Level'!F:F, 'Hub Level'!$A:$A, 'Hub Report'!$A576)</f>
        <v>705</v>
      </c>
      <c r="G576" s="15">
        <f t="shared" si="72"/>
        <v>0</v>
      </c>
      <c r="H576" s="15">
        <f t="shared" si="73"/>
        <v>0.26099290780141843</v>
      </c>
      <c r="I576" s="14">
        <f>COUNTIFS('WM Level'!$D:$D,$A576,'WM Level'!$I:$I,I$140)</f>
        <v>0</v>
      </c>
      <c r="J576" s="14">
        <f>COUNTIFS('WM Level'!$D:$D,$A576,'WM Level'!$I:$I,J$140)</f>
        <v>0</v>
      </c>
      <c r="K576" s="14">
        <f>COUNTIFS('WM Level'!$D:$D,$A576,'WM Level'!$I:$I,K$140)</f>
        <v>0</v>
      </c>
      <c r="L576" s="14">
        <f t="shared" si="77"/>
        <v>0</v>
      </c>
      <c r="M576" s="16">
        <f t="shared" si="74"/>
        <v>0</v>
      </c>
      <c r="N576" s="16">
        <f t="shared" si="75"/>
        <v>0</v>
      </c>
      <c r="O576" s="16">
        <f t="shared" si="76"/>
        <v>0</v>
      </c>
    </row>
    <row r="577" spans="1:15" ht="15" thickBot="1" x14ac:dyDescent="0.4">
      <c r="A577" s="20" t="s">
        <v>672</v>
      </c>
      <c r="B577" s="14">
        <f>SUMIFS('Hub Level'!D:D,'Hub Level'!$A:$A, 'Hub Report'!$A577)</f>
        <v>8</v>
      </c>
      <c r="C577" s="14">
        <f>SUMIFS('Hub Level'!C:C, 'Hub Level'!$A:$A, 'Hub Report'!$A577)</f>
        <v>5</v>
      </c>
      <c r="D577" s="14">
        <f>SUMIFS('Hub Level'!E:E, 'Hub Level'!$A:$A, 'Hub Report'!$A577)</f>
        <v>377</v>
      </c>
      <c r="E577" s="14">
        <f>SUMIFS('Hub Level'!B:B, 'Hub Level'!$A:$A, 'Hub Report'!$A577)</f>
        <v>1304</v>
      </c>
      <c r="F577" s="14">
        <f>SUMIFS('Hub Level'!F:F, 'Hub Level'!$A:$A, 'Hub Report'!$A577)</f>
        <v>1694</v>
      </c>
      <c r="G577" s="15">
        <f t="shared" si="72"/>
        <v>4.7225501770956314E-3</v>
      </c>
      <c r="H577" s="15">
        <f t="shared" si="73"/>
        <v>0.22727272727272727</v>
      </c>
      <c r="I577" s="14">
        <f>COUNTIFS('WM Level'!$D:$D,$A577,'WM Level'!$I:$I,I$140)</f>
        <v>0</v>
      </c>
      <c r="J577" s="14">
        <f>COUNTIFS('WM Level'!$D:$D,$A577,'WM Level'!$I:$I,J$140)</f>
        <v>0</v>
      </c>
      <c r="K577" s="14">
        <f>COUNTIFS('WM Level'!$D:$D,$A577,'WM Level'!$I:$I,K$140)</f>
        <v>0</v>
      </c>
      <c r="L577" s="14">
        <f t="shared" si="77"/>
        <v>0</v>
      </c>
      <c r="M577" s="16">
        <f t="shared" si="74"/>
        <v>0</v>
      </c>
      <c r="N577" s="16">
        <f t="shared" si="75"/>
        <v>0</v>
      </c>
      <c r="O577" s="16">
        <f t="shared" si="76"/>
        <v>0</v>
      </c>
    </row>
    <row r="578" spans="1:15" ht="15" thickBot="1" x14ac:dyDescent="0.4">
      <c r="A578" s="20" t="s">
        <v>492</v>
      </c>
      <c r="B578" s="14">
        <f>SUMIFS('Hub Level'!D:D,'Hub Level'!$A:$A, 'Hub Report'!$A578)</f>
        <v>12</v>
      </c>
      <c r="C578" s="14">
        <f>SUMIFS('Hub Level'!C:C, 'Hub Level'!$A:$A, 'Hub Report'!$A578)</f>
        <v>19</v>
      </c>
      <c r="D578" s="14">
        <f>SUMIFS('Hub Level'!E:E, 'Hub Level'!$A:$A, 'Hub Report'!$A578)</f>
        <v>1645</v>
      </c>
      <c r="E578" s="14">
        <f>SUMIFS('Hub Level'!B:B, 'Hub Level'!$A:$A, 'Hub Report'!$A578)</f>
        <v>1594</v>
      </c>
      <c r="F578" s="14">
        <f>SUMIFS('Hub Level'!F:F, 'Hub Level'!$A:$A, 'Hub Report'!$A578)</f>
        <v>3270</v>
      </c>
      <c r="G578" s="15">
        <f t="shared" si="72"/>
        <v>3.669724770642202E-3</v>
      </c>
      <c r="H578" s="15">
        <f t="shared" si="73"/>
        <v>0.50672782874617739</v>
      </c>
      <c r="I578" s="14">
        <f>COUNTIFS('WM Level'!$D:$D,$A578,'WM Level'!$I:$I,I$140)</f>
        <v>0</v>
      </c>
      <c r="J578" s="14">
        <f>COUNTIFS('WM Level'!$D:$D,$A578,'WM Level'!$I:$I,J$140)</f>
        <v>0</v>
      </c>
      <c r="K578" s="14">
        <f>COUNTIFS('WM Level'!$D:$D,$A578,'WM Level'!$I:$I,K$140)</f>
        <v>0</v>
      </c>
      <c r="L578" s="14">
        <f t="shared" si="77"/>
        <v>0</v>
      </c>
      <c r="M578" s="16">
        <f t="shared" si="74"/>
        <v>0</v>
      </c>
      <c r="N578" s="16">
        <f t="shared" si="75"/>
        <v>0</v>
      </c>
      <c r="O578" s="16">
        <f t="shared" si="76"/>
        <v>0</v>
      </c>
    </row>
    <row r="579" spans="1:15" ht="15" thickBot="1" x14ac:dyDescent="0.4">
      <c r="A579" s="20" t="s">
        <v>1091</v>
      </c>
      <c r="B579" s="14">
        <f>SUMIFS('Hub Level'!D:D,'Hub Level'!$A:$A, 'Hub Report'!$A579)</f>
        <v>10</v>
      </c>
      <c r="C579" s="14">
        <f>SUMIFS('Hub Level'!C:C, 'Hub Level'!$A:$A, 'Hub Report'!$A579)</f>
        <v>14</v>
      </c>
      <c r="D579" s="14">
        <f>SUMIFS('Hub Level'!E:E, 'Hub Level'!$A:$A, 'Hub Report'!$A579)</f>
        <v>1564</v>
      </c>
      <c r="E579" s="14">
        <f>SUMIFS('Hub Level'!B:B, 'Hub Level'!$A:$A, 'Hub Report'!$A579)</f>
        <v>3425</v>
      </c>
      <c r="F579" s="14">
        <f>SUMIFS('Hub Level'!F:F, 'Hub Level'!$A:$A, 'Hub Report'!$A579)</f>
        <v>5013</v>
      </c>
      <c r="G579" s="15">
        <f t="shared" si="72"/>
        <v>1.9948134849391581E-3</v>
      </c>
      <c r="H579" s="15">
        <f t="shared" si="73"/>
        <v>0.31398364252942351</v>
      </c>
      <c r="I579" s="14">
        <f>COUNTIFS('WM Level'!$D:$D,$A579,'WM Level'!$I:$I,I$140)</f>
        <v>0</v>
      </c>
      <c r="J579" s="14">
        <f>COUNTIFS('WM Level'!$D:$D,$A579,'WM Level'!$I:$I,J$140)</f>
        <v>0</v>
      </c>
      <c r="K579" s="14">
        <f>COUNTIFS('WM Level'!$D:$D,$A579,'WM Level'!$I:$I,K$140)</f>
        <v>0</v>
      </c>
      <c r="L579" s="14">
        <f t="shared" si="77"/>
        <v>0</v>
      </c>
      <c r="M579" s="16">
        <f t="shared" si="74"/>
        <v>0</v>
      </c>
      <c r="N579" s="16">
        <f t="shared" si="75"/>
        <v>0</v>
      </c>
      <c r="O579" s="16">
        <f t="shared" si="76"/>
        <v>0</v>
      </c>
    </row>
    <row r="580" spans="1:15" ht="15" thickBot="1" x14ac:dyDescent="0.4">
      <c r="A580" s="20" t="s">
        <v>44</v>
      </c>
      <c r="B580" s="14">
        <f>SUMIFS('Hub Level'!D:D,'Hub Level'!$A:$A, 'Hub Report'!$A580)</f>
        <v>8</v>
      </c>
      <c r="C580" s="14">
        <f>SUMIFS('Hub Level'!C:C, 'Hub Level'!$A:$A, 'Hub Report'!$A580)</f>
        <v>14</v>
      </c>
      <c r="D580" s="14">
        <f>SUMIFS('Hub Level'!E:E, 'Hub Level'!$A:$A, 'Hub Report'!$A580)</f>
        <v>933</v>
      </c>
      <c r="E580" s="14">
        <f>SUMIFS('Hub Level'!B:B, 'Hub Level'!$A:$A, 'Hub Report'!$A580)</f>
        <v>2865</v>
      </c>
      <c r="F580" s="14">
        <f>SUMIFS('Hub Level'!F:F, 'Hub Level'!$A:$A, 'Hub Report'!$A580)</f>
        <v>3820</v>
      </c>
      <c r="G580" s="15">
        <f t="shared" si="72"/>
        <v>2.0942408376963353E-3</v>
      </c>
      <c r="H580" s="15">
        <f t="shared" si="73"/>
        <v>0.24633507853403142</v>
      </c>
      <c r="I580" s="14">
        <f>COUNTIFS('WM Level'!$D:$D,$A580,'WM Level'!$I:$I,I$140)</f>
        <v>0</v>
      </c>
      <c r="J580" s="14">
        <f>COUNTIFS('WM Level'!$D:$D,$A580,'WM Level'!$I:$I,J$140)</f>
        <v>0</v>
      </c>
      <c r="K580" s="14">
        <f>COUNTIFS('WM Level'!$D:$D,$A580,'WM Level'!$I:$I,K$140)</f>
        <v>0</v>
      </c>
      <c r="L580" s="14">
        <f t="shared" si="77"/>
        <v>0</v>
      </c>
      <c r="M580" s="16">
        <f t="shared" si="74"/>
        <v>0</v>
      </c>
      <c r="N580" s="16">
        <f t="shared" si="75"/>
        <v>0</v>
      </c>
      <c r="O580" s="16">
        <f t="shared" si="76"/>
        <v>0</v>
      </c>
    </row>
    <row r="581" spans="1:15" ht="15" thickBot="1" x14ac:dyDescent="0.4">
      <c r="A581" s="20" t="s">
        <v>1197</v>
      </c>
      <c r="B581" s="14">
        <f>SUMIFS('Hub Level'!D:D,'Hub Level'!$A:$A, 'Hub Report'!$A581)</f>
        <v>13</v>
      </c>
      <c r="C581" s="14">
        <f>SUMIFS('Hub Level'!C:C, 'Hub Level'!$A:$A, 'Hub Report'!$A581)</f>
        <v>11</v>
      </c>
      <c r="D581" s="14">
        <f>SUMIFS('Hub Level'!E:E, 'Hub Level'!$A:$A, 'Hub Report'!$A581)</f>
        <v>2247</v>
      </c>
      <c r="E581" s="14">
        <f>SUMIFS('Hub Level'!B:B, 'Hub Level'!$A:$A, 'Hub Report'!$A581)</f>
        <v>2987</v>
      </c>
      <c r="F581" s="14">
        <f>SUMIFS('Hub Level'!F:F, 'Hub Level'!$A:$A, 'Hub Report'!$A581)</f>
        <v>5258</v>
      </c>
      <c r="G581" s="15">
        <f t="shared" si="72"/>
        <v>2.4724229745150248E-3</v>
      </c>
      <c r="H581" s="15">
        <f t="shared" si="73"/>
        <v>0.42982122480030432</v>
      </c>
      <c r="I581" s="14">
        <f>COUNTIFS('WM Level'!$D:$D,$A581,'WM Level'!$I:$I,I$140)</f>
        <v>0</v>
      </c>
      <c r="J581" s="14">
        <f>COUNTIFS('WM Level'!$D:$D,$A581,'WM Level'!$I:$I,J$140)</f>
        <v>0</v>
      </c>
      <c r="K581" s="14">
        <f>COUNTIFS('WM Level'!$D:$D,$A581,'WM Level'!$I:$I,K$140)</f>
        <v>0</v>
      </c>
      <c r="L581" s="14">
        <f t="shared" si="77"/>
        <v>0</v>
      </c>
      <c r="M581" s="16">
        <f t="shared" si="74"/>
        <v>0</v>
      </c>
      <c r="N581" s="16">
        <f t="shared" si="75"/>
        <v>0</v>
      </c>
      <c r="O581" s="16">
        <f t="shared" si="76"/>
        <v>0</v>
      </c>
    </row>
    <row r="582" spans="1:15" ht="15" thickBot="1" x14ac:dyDescent="0.4">
      <c r="A582" s="20" t="s">
        <v>1155</v>
      </c>
      <c r="B582" s="14">
        <f>SUMIFS('Hub Level'!D:D,'Hub Level'!$A:$A, 'Hub Report'!$A582)</f>
        <v>0</v>
      </c>
      <c r="C582" s="14">
        <f>SUMIFS('Hub Level'!C:C, 'Hub Level'!$A:$A, 'Hub Report'!$A582)</f>
        <v>5</v>
      </c>
      <c r="D582" s="14">
        <f>SUMIFS('Hub Level'!E:E, 'Hub Level'!$A:$A, 'Hub Report'!$A582)</f>
        <v>275</v>
      </c>
      <c r="E582" s="14">
        <f>SUMIFS('Hub Level'!B:B, 'Hub Level'!$A:$A, 'Hub Report'!$A582)</f>
        <v>792</v>
      </c>
      <c r="F582" s="14">
        <f>SUMIFS('Hub Level'!F:F, 'Hub Level'!$A:$A, 'Hub Report'!$A582)</f>
        <v>1072</v>
      </c>
      <c r="G582" s="15">
        <f t="shared" si="72"/>
        <v>0</v>
      </c>
      <c r="H582" s="15">
        <f t="shared" si="73"/>
        <v>0.25652985074626866</v>
      </c>
      <c r="I582" s="14">
        <f>COUNTIFS('WM Level'!$D:$D,$A582,'WM Level'!$I:$I,I$140)</f>
        <v>0</v>
      </c>
      <c r="J582" s="14">
        <f>COUNTIFS('WM Level'!$D:$D,$A582,'WM Level'!$I:$I,J$140)</f>
        <v>0</v>
      </c>
      <c r="K582" s="14">
        <f>COUNTIFS('WM Level'!$D:$D,$A582,'WM Level'!$I:$I,K$140)</f>
        <v>0</v>
      </c>
      <c r="L582" s="14">
        <f t="shared" si="77"/>
        <v>0</v>
      </c>
      <c r="M582" s="16">
        <f t="shared" si="74"/>
        <v>0</v>
      </c>
      <c r="N582" s="16">
        <f t="shared" si="75"/>
        <v>0</v>
      </c>
      <c r="O582" s="16">
        <f t="shared" si="76"/>
        <v>0</v>
      </c>
    </row>
    <row r="583" spans="1:15" ht="15" thickBot="1" x14ac:dyDescent="0.4">
      <c r="A583" s="20" t="s">
        <v>143</v>
      </c>
      <c r="B583" s="14">
        <f>SUMIFS('Hub Level'!D:D,'Hub Level'!$A:$A, 'Hub Report'!$A583)</f>
        <v>13</v>
      </c>
      <c r="C583" s="14">
        <f>SUMIFS('Hub Level'!C:C, 'Hub Level'!$A:$A, 'Hub Report'!$A583)</f>
        <v>5</v>
      </c>
      <c r="D583" s="14">
        <f>SUMIFS('Hub Level'!E:E, 'Hub Level'!$A:$A, 'Hub Report'!$A583)</f>
        <v>1001</v>
      </c>
      <c r="E583" s="14">
        <f>SUMIFS('Hub Level'!B:B, 'Hub Level'!$A:$A, 'Hub Report'!$A583)</f>
        <v>1683</v>
      </c>
      <c r="F583" s="14">
        <f>SUMIFS('Hub Level'!F:F, 'Hub Level'!$A:$A, 'Hub Report'!$A583)</f>
        <v>2702</v>
      </c>
      <c r="G583" s="15">
        <f t="shared" si="72"/>
        <v>4.8112509252405625E-3</v>
      </c>
      <c r="H583" s="15">
        <f t="shared" si="73"/>
        <v>0.3752775721687639</v>
      </c>
      <c r="I583" s="14">
        <f>COUNTIFS('WM Level'!$D:$D,$A583,'WM Level'!$I:$I,I$140)</f>
        <v>0</v>
      </c>
      <c r="J583" s="14">
        <f>COUNTIFS('WM Level'!$D:$D,$A583,'WM Level'!$I:$I,J$140)</f>
        <v>0</v>
      </c>
      <c r="K583" s="14">
        <f>COUNTIFS('WM Level'!$D:$D,$A583,'WM Level'!$I:$I,K$140)</f>
        <v>0</v>
      </c>
      <c r="L583" s="14">
        <f t="shared" si="77"/>
        <v>0</v>
      </c>
      <c r="M583" s="16">
        <f t="shared" si="74"/>
        <v>0</v>
      </c>
      <c r="N583" s="16">
        <f t="shared" si="75"/>
        <v>0</v>
      </c>
      <c r="O583" s="16">
        <f t="shared" si="76"/>
        <v>0</v>
      </c>
    </row>
    <row r="584" spans="1:15" ht="15" thickBot="1" x14ac:dyDescent="0.4">
      <c r="A584" s="20" t="s">
        <v>357</v>
      </c>
      <c r="B584" s="14">
        <f>SUMIFS('Hub Level'!D:D,'Hub Level'!$A:$A, 'Hub Report'!$A584)</f>
        <v>12</v>
      </c>
      <c r="C584" s="14">
        <f>SUMIFS('Hub Level'!C:C, 'Hub Level'!$A:$A, 'Hub Report'!$A584)</f>
        <v>7</v>
      </c>
      <c r="D584" s="14">
        <f>SUMIFS('Hub Level'!E:E, 'Hub Level'!$A:$A, 'Hub Report'!$A584)</f>
        <v>1266</v>
      </c>
      <c r="E584" s="14">
        <f>SUMIFS('Hub Level'!B:B, 'Hub Level'!$A:$A, 'Hub Report'!$A584)</f>
        <v>1774</v>
      </c>
      <c r="F584" s="14">
        <f>SUMIFS('Hub Level'!F:F, 'Hub Level'!$A:$A, 'Hub Report'!$A584)</f>
        <v>3059</v>
      </c>
      <c r="G584" s="15">
        <f t="shared" si="72"/>
        <v>3.9228506047728016E-3</v>
      </c>
      <c r="H584" s="15">
        <f t="shared" si="73"/>
        <v>0.41778358940830335</v>
      </c>
      <c r="I584" s="14">
        <f>COUNTIFS('WM Level'!$D:$D,$A584,'WM Level'!$I:$I,I$140)</f>
        <v>0</v>
      </c>
      <c r="J584" s="14">
        <f>COUNTIFS('WM Level'!$D:$D,$A584,'WM Level'!$I:$I,J$140)</f>
        <v>0</v>
      </c>
      <c r="K584" s="14">
        <f>COUNTIFS('WM Level'!$D:$D,$A584,'WM Level'!$I:$I,K$140)</f>
        <v>0</v>
      </c>
      <c r="L584" s="14">
        <f t="shared" si="77"/>
        <v>0</v>
      </c>
      <c r="M584" s="16">
        <f t="shared" si="74"/>
        <v>0</v>
      </c>
      <c r="N584" s="16">
        <f t="shared" si="75"/>
        <v>0</v>
      </c>
      <c r="O584" s="16">
        <f t="shared" si="76"/>
        <v>0</v>
      </c>
    </row>
    <row r="585" spans="1:15" ht="15" thickBot="1" x14ac:dyDescent="0.4">
      <c r="A585" s="20" t="s">
        <v>120</v>
      </c>
      <c r="B585" s="14">
        <f>SUMIFS('Hub Level'!D:D,'Hub Level'!$A:$A, 'Hub Report'!$A585)</f>
        <v>22</v>
      </c>
      <c r="C585" s="14">
        <f>SUMIFS('Hub Level'!C:C, 'Hub Level'!$A:$A, 'Hub Report'!$A585)</f>
        <v>5</v>
      </c>
      <c r="D585" s="14">
        <f>SUMIFS('Hub Level'!E:E, 'Hub Level'!$A:$A, 'Hub Report'!$A585)</f>
        <v>407</v>
      </c>
      <c r="E585" s="14">
        <f>SUMIFS('Hub Level'!B:B, 'Hub Level'!$A:$A, 'Hub Report'!$A585)</f>
        <v>924</v>
      </c>
      <c r="F585" s="14">
        <f>SUMIFS('Hub Level'!F:F, 'Hub Level'!$A:$A, 'Hub Report'!$A585)</f>
        <v>1358</v>
      </c>
      <c r="G585" s="15">
        <f t="shared" si="72"/>
        <v>1.6200294550810016E-2</v>
      </c>
      <c r="H585" s="15">
        <f t="shared" si="73"/>
        <v>0.31590574374079528</v>
      </c>
      <c r="I585" s="14">
        <f>COUNTIFS('WM Level'!$D:$D,$A585,'WM Level'!$I:$I,I$140)</f>
        <v>0</v>
      </c>
      <c r="J585" s="14">
        <f>COUNTIFS('WM Level'!$D:$D,$A585,'WM Level'!$I:$I,J$140)</f>
        <v>0</v>
      </c>
      <c r="K585" s="14">
        <f>COUNTIFS('WM Level'!$D:$D,$A585,'WM Level'!$I:$I,K$140)</f>
        <v>0</v>
      </c>
      <c r="L585" s="14">
        <f t="shared" si="77"/>
        <v>0</v>
      </c>
      <c r="M585" s="16">
        <f t="shared" si="74"/>
        <v>0</v>
      </c>
      <c r="N585" s="16">
        <f t="shared" si="75"/>
        <v>0</v>
      </c>
      <c r="O585" s="16">
        <f t="shared" si="76"/>
        <v>0</v>
      </c>
    </row>
    <row r="586" spans="1:15" ht="15" thickBot="1" x14ac:dyDescent="0.4">
      <c r="A586" s="20" t="s">
        <v>346</v>
      </c>
      <c r="B586" s="14">
        <f>SUMIFS('Hub Level'!D:D,'Hub Level'!$A:$A, 'Hub Report'!$A586)</f>
        <v>3</v>
      </c>
      <c r="C586" s="14">
        <f>SUMIFS('Hub Level'!C:C, 'Hub Level'!$A:$A, 'Hub Report'!$A586)</f>
        <v>9</v>
      </c>
      <c r="D586" s="14">
        <f>SUMIFS('Hub Level'!E:E, 'Hub Level'!$A:$A, 'Hub Report'!$A586)</f>
        <v>440</v>
      </c>
      <c r="E586" s="14">
        <f>SUMIFS('Hub Level'!B:B, 'Hub Level'!$A:$A, 'Hub Report'!$A586)</f>
        <v>665</v>
      </c>
      <c r="F586" s="14">
        <f>SUMIFS('Hub Level'!F:F, 'Hub Level'!$A:$A, 'Hub Report'!$A586)</f>
        <v>1117</v>
      </c>
      <c r="G586" s="15">
        <f t="shared" si="72"/>
        <v>2.6857654431512983E-3</v>
      </c>
      <c r="H586" s="15">
        <f t="shared" si="73"/>
        <v>0.39659803043867503</v>
      </c>
      <c r="I586" s="14">
        <f>COUNTIFS('WM Level'!$D:$D,$A586,'WM Level'!$I:$I,I$140)</f>
        <v>0</v>
      </c>
      <c r="J586" s="14">
        <f>COUNTIFS('WM Level'!$D:$D,$A586,'WM Level'!$I:$I,J$140)</f>
        <v>0</v>
      </c>
      <c r="K586" s="14">
        <f>COUNTIFS('WM Level'!$D:$D,$A586,'WM Level'!$I:$I,K$140)</f>
        <v>0</v>
      </c>
      <c r="L586" s="14">
        <f t="shared" si="77"/>
        <v>0</v>
      </c>
      <c r="M586" s="16">
        <f t="shared" si="74"/>
        <v>0</v>
      </c>
      <c r="N586" s="16">
        <f t="shared" si="75"/>
        <v>0</v>
      </c>
      <c r="O586" s="16">
        <f t="shared" si="76"/>
        <v>0</v>
      </c>
    </row>
    <row r="587" spans="1:15" ht="15" thickBot="1" x14ac:dyDescent="0.4">
      <c r="A587" s="20" t="s">
        <v>315</v>
      </c>
      <c r="B587" s="14">
        <f>SUMIFS('Hub Level'!D:D,'Hub Level'!$A:$A, 'Hub Report'!$A587)</f>
        <v>13</v>
      </c>
      <c r="C587" s="14">
        <f>SUMIFS('Hub Level'!C:C, 'Hub Level'!$A:$A, 'Hub Report'!$A587)</f>
        <v>12</v>
      </c>
      <c r="D587" s="14">
        <f>SUMIFS('Hub Level'!E:E, 'Hub Level'!$A:$A, 'Hub Report'!$A587)</f>
        <v>892</v>
      </c>
      <c r="E587" s="14">
        <f>SUMIFS('Hub Level'!B:B, 'Hub Level'!$A:$A, 'Hub Report'!$A587)</f>
        <v>994</v>
      </c>
      <c r="F587" s="14">
        <f>SUMIFS('Hub Level'!F:F, 'Hub Level'!$A:$A, 'Hub Report'!$A587)</f>
        <v>1911</v>
      </c>
      <c r="G587" s="15">
        <f t="shared" si="72"/>
        <v>6.8027210884353739E-3</v>
      </c>
      <c r="H587" s="15">
        <f t="shared" si="73"/>
        <v>0.47357404500261641</v>
      </c>
      <c r="I587" s="14">
        <f>COUNTIFS('WM Level'!$D:$D,$A587,'WM Level'!$I:$I,I$140)</f>
        <v>0</v>
      </c>
      <c r="J587" s="14">
        <f>COUNTIFS('WM Level'!$D:$D,$A587,'WM Level'!$I:$I,J$140)</f>
        <v>0</v>
      </c>
      <c r="K587" s="14">
        <f>COUNTIFS('WM Level'!$D:$D,$A587,'WM Level'!$I:$I,K$140)</f>
        <v>0</v>
      </c>
      <c r="L587" s="14">
        <f t="shared" si="77"/>
        <v>0</v>
      </c>
      <c r="M587" s="16">
        <f t="shared" si="74"/>
        <v>0</v>
      </c>
      <c r="N587" s="16">
        <f t="shared" si="75"/>
        <v>0</v>
      </c>
      <c r="O587" s="16">
        <f t="shared" si="76"/>
        <v>0</v>
      </c>
    </row>
    <row r="588" spans="1:15" ht="15" thickBot="1" x14ac:dyDescent="0.4">
      <c r="A588" s="20" t="s">
        <v>933</v>
      </c>
      <c r="B588" s="14">
        <f>SUMIFS('Hub Level'!D:D,'Hub Level'!$A:$A, 'Hub Report'!$A588)</f>
        <v>37</v>
      </c>
      <c r="C588" s="14">
        <f>SUMIFS('Hub Level'!C:C, 'Hub Level'!$A:$A, 'Hub Report'!$A588)</f>
        <v>9</v>
      </c>
      <c r="D588" s="14">
        <f>SUMIFS('Hub Level'!E:E, 'Hub Level'!$A:$A, 'Hub Report'!$A588)</f>
        <v>610</v>
      </c>
      <c r="E588" s="14">
        <f>SUMIFS('Hub Level'!B:B, 'Hub Level'!$A:$A, 'Hub Report'!$A588)</f>
        <v>1499</v>
      </c>
      <c r="F588" s="14">
        <f>SUMIFS('Hub Level'!F:F, 'Hub Level'!$A:$A, 'Hub Report'!$A588)</f>
        <v>2155</v>
      </c>
      <c r="G588" s="15">
        <f t="shared" si="72"/>
        <v>1.7169373549883991E-2</v>
      </c>
      <c r="H588" s="15">
        <f t="shared" si="73"/>
        <v>0.3002320185614849</v>
      </c>
      <c r="I588" s="14">
        <f>COUNTIFS('WM Level'!$D:$D,$A588,'WM Level'!$I:$I,I$140)</f>
        <v>0</v>
      </c>
      <c r="J588" s="14">
        <f>COUNTIFS('WM Level'!$D:$D,$A588,'WM Level'!$I:$I,J$140)</f>
        <v>0</v>
      </c>
      <c r="K588" s="14">
        <f>COUNTIFS('WM Level'!$D:$D,$A588,'WM Level'!$I:$I,K$140)</f>
        <v>0</v>
      </c>
      <c r="L588" s="14">
        <f t="shared" si="77"/>
        <v>0</v>
      </c>
      <c r="M588" s="16">
        <f t="shared" si="74"/>
        <v>0</v>
      </c>
      <c r="N588" s="16">
        <f t="shared" si="75"/>
        <v>0</v>
      </c>
      <c r="O588" s="16">
        <f t="shared" si="76"/>
        <v>0</v>
      </c>
    </row>
    <row r="589" spans="1:15" ht="15" thickBot="1" x14ac:dyDescent="0.4">
      <c r="A589" s="20" t="s">
        <v>504</v>
      </c>
      <c r="B589" s="14">
        <f>SUMIFS('Hub Level'!D:D,'Hub Level'!$A:$A, 'Hub Report'!$A589)</f>
        <v>6</v>
      </c>
      <c r="C589" s="14">
        <f>SUMIFS('Hub Level'!C:C, 'Hub Level'!$A:$A, 'Hub Report'!$A589)</f>
        <v>6</v>
      </c>
      <c r="D589" s="14">
        <f>SUMIFS('Hub Level'!E:E, 'Hub Level'!$A:$A, 'Hub Report'!$A589)</f>
        <v>576</v>
      </c>
      <c r="E589" s="14">
        <f>SUMIFS('Hub Level'!B:B, 'Hub Level'!$A:$A, 'Hub Report'!$A589)</f>
        <v>1001</v>
      </c>
      <c r="F589" s="14">
        <f>SUMIFS('Hub Level'!F:F, 'Hub Level'!$A:$A, 'Hub Report'!$A589)</f>
        <v>1589</v>
      </c>
      <c r="G589" s="15">
        <f t="shared" ref="G589:G652" si="78">B589/F589</f>
        <v>3.775959723096287E-3</v>
      </c>
      <c r="H589" s="15">
        <f t="shared" ref="H589:H652" si="79">(B589+D589)/F589</f>
        <v>0.36626809314033981</v>
      </c>
      <c r="I589" s="14">
        <f>COUNTIFS('WM Level'!$D:$D,$A589,'WM Level'!$I:$I,I$140)</f>
        <v>0</v>
      </c>
      <c r="J589" s="14">
        <f>COUNTIFS('WM Level'!$D:$D,$A589,'WM Level'!$I:$I,J$140)</f>
        <v>0</v>
      </c>
      <c r="K589" s="14">
        <f>COUNTIFS('WM Level'!$D:$D,$A589,'WM Level'!$I:$I,K$140)</f>
        <v>0</v>
      </c>
      <c r="L589" s="14">
        <f t="shared" si="77"/>
        <v>0</v>
      </c>
      <c r="M589" s="16">
        <f t="shared" ref="M589:M652" si="80">I589/$F589</f>
        <v>0</v>
      </c>
      <c r="N589" s="16">
        <f t="shared" ref="N589:N652" si="81">J589/$F589</f>
        <v>0</v>
      </c>
      <c r="O589" s="16">
        <f t="shared" ref="O589:O652" si="82">K589/$F589</f>
        <v>0</v>
      </c>
    </row>
    <row r="590" spans="1:15" ht="15" thickBot="1" x14ac:dyDescent="0.4">
      <c r="A590" s="20" t="s">
        <v>471</v>
      </c>
      <c r="B590" s="14">
        <f>SUMIFS('Hub Level'!D:D,'Hub Level'!$A:$A, 'Hub Report'!$A590)</f>
        <v>8</v>
      </c>
      <c r="C590" s="14">
        <f>SUMIFS('Hub Level'!C:C, 'Hub Level'!$A:$A, 'Hub Report'!$A590)</f>
        <v>4</v>
      </c>
      <c r="D590" s="14">
        <f>SUMIFS('Hub Level'!E:E, 'Hub Level'!$A:$A, 'Hub Report'!$A590)</f>
        <v>964</v>
      </c>
      <c r="E590" s="14">
        <f>SUMIFS('Hub Level'!B:B, 'Hub Level'!$A:$A, 'Hub Report'!$A590)</f>
        <v>968</v>
      </c>
      <c r="F590" s="14">
        <f>SUMIFS('Hub Level'!F:F, 'Hub Level'!$A:$A, 'Hub Report'!$A590)</f>
        <v>1944</v>
      </c>
      <c r="G590" s="15">
        <f t="shared" si="78"/>
        <v>4.11522633744856E-3</v>
      </c>
      <c r="H590" s="15">
        <f t="shared" si="79"/>
        <v>0.5</v>
      </c>
      <c r="I590" s="14">
        <f>COUNTIFS('WM Level'!$D:$D,$A590,'WM Level'!$I:$I,I$140)</f>
        <v>0</v>
      </c>
      <c r="J590" s="14">
        <f>COUNTIFS('WM Level'!$D:$D,$A590,'WM Level'!$I:$I,J$140)</f>
        <v>0</v>
      </c>
      <c r="K590" s="14">
        <f>COUNTIFS('WM Level'!$D:$D,$A590,'WM Level'!$I:$I,K$140)</f>
        <v>0</v>
      </c>
      <c r="L590" s="14">
        <f t="shared" ref="L590:L653" si="83">SUM(I590:K590)</f>
        <v>0</v>
      </c>
      <c r="M590" s="16">
        <f t="shared" si="80"/>
        <v>0</v>
      </c>
      <c r="N590" s="16">
        <f t="shared" si="81"/>
        <v>0</v>
      </c>
      <c r="O590" s="16">
        <f t="shared" si="82"/>
        <v>0</v>
      </c>
    </row>
    <row r="591" spans="1:15" ht="15" thickBot="1" x14ac:dyDescent="0.4">
      <c r="A591" s="20" t="s">
        <v>60</v>
      </c>
      <c r="B591" s="14">
        <f>SUMIFS('Hub Level'!D:D,'Hub Level'!$A:$A, 'Hub Report'!$A591)</f>
        <v>4</v>
      </c>
      <c r="C591" s="14">
        <f>SUMIFS('Hub Level'!C:C, 'Hub Level'!$A:$A, 'Hub Report'!$A591)</f>
        <v>13</v>
      </c>
      <c r="D591" s="14">
        <f>SUMIFS('Hub Level'!E:E, 'Hub Level'!$A:$A, 'Hub Report'!$A591)</f>
        <v>1366</v>
      </c>
      <c r="E591" s="14">
        <f>SUMIFS('Hub Level'!B:B, 'Hub Level'!$A:$A, 'Hub Report'!$A591)</f>
        <v>1413</v>
      </c>
      <c r="F591" s="14">
        <f>SUMIFS('Hub Level'!F:F, 'Hub Level'!$A:$A, 'Hub Report'!$A591)</f>
        <v>2796</v>
      </c>
      <c r="G591" s="15">
        <f t="shared" si="78"/>
        <v>1.4306151645207439E-3</v>
      </c>
      <c r="H591" s="15">
        <f t="shared" si="79"/>
        <v>0.48998569384835478</v>
      </c>
      <c r="I591" s="14">
        <f>COUNTIFS('WM Level'!$D:$D,$A591,'WM Level'!$I:$I,I$140)</f>
        <v>0</v>
      </c>
      <c r="J591" s="14">
        <f>COUNTIFS('WM Level'!$D:$D,$A591,'WM Level'!$I:$I,J$140)</f>
        <v>0</v>
      </c>
      <c r="K591" s="14">
        <f>COUNTIFS('WM Level'!$D:$D,$A591,'WM Level'!$I:$I,K$140)</f>
        <v>0</v>
      </c>
      <c r="L591" s="14">
        <f t="shared" si="83"/>
        <v>0</v>
      </c>
      <c r="M591" s="16">
        <f t="shared" si="80"/>
        <v>0</v>
      </c>
      <c r="N591" s="16">
        <f t="shared" si="81"/>
        <v>0</v>
      </c>
      <c r="O591" s="16">
        <f t="shared" si="82"/>
        <v>0</v>
      </c>
    </row>
    <row r="592" spans="1:15" ht="15" thickBot="1" x14ac:dyDescent="0.4">
      <c r="A592" s="20" t="s">
        <v>795</v>
      </c>
      <c r="B592" s="14">
        <f>SUMIFS('Hub Level'!D:D,'Hub Level'!$A:$A, 'Hub Report'!$A592)</f>
        <v>57</v>
      </c>
      <c r="C592" s="14">
        <f>SUMIFS('Hub Level'!C:C, 'Hub Level'!$A:$A, 'Hub Report'!$A592)</f>
        <v>4</v>
      </c>
      <c r="D592" s="14">
        <f>SUMIFS('Hub Level'!E:E, 'Hub Level'!$A:$A, 'Hub Report'!$A592)</f>
        <v>1133</v>
      </c>
      <c r="E592" s="14">
        <f>SUMIFS('Hub Level'!B:B, 'Hub Level'!$A:$A, 'Hub Report'!$A592)</f>
        <v>2524</v>
      </c>
      <c r="F592" s="14">
        <f>SUMIFS('Hub Level'!F:F, 'Hub Level'!$A:$A, 'Hub Report'!$A592)</f>
        <v>3718</v>
      </c>
      <c r="G592" s="15">
        <f t="shared" si="78"/>
        <v>1.5330823023130715E-2</v>
      </c>
      <c r="H592" s="15">
        <f t="shared" si="79"/>
        <v>0.3200645508337816</v>
      </c>
      <c r="I592" s="14">
        <f>COUNTIFS('WM Level'!$D:$D,$A592,'WM Level'!$I:$I,I$140)</f>
        <v>0</v>
      </c>
      <c r="J592" s="14">
        <f>COUNTIFS('WM Level'!$D:$D,$A592,'WM Level'!$I:$I,J$140)</f>
        <v>0</v>
      </c>
      <c r="K592" s="14">
        <f>COUNTIFS('WM Level'!$D:$D,$A592,'WM Level'!$I:$I,K$140)</f>
        <v>0</v>
      </c>
      <c r="L592" s="14">
        <f t="shared" si="83"/>
        <v>0</v>
      </c>
      <c r="M592" s="16">
        <f t="shared" si="80"/>
        <v>0</v>
      </c>
      <c r="N592" s="16">
        <f t="shared" si="81"/>
        <v>0</v>
      </c>
      <c r="O592" s="16">
        <f t="shared" si="82"/>
        <v>0</v>
      </c>
    </row>
    <row r="593" spans="1:15" ht="15" thickBot="1" x14ac:dyDescent="0.4">
      <c r="A593" s="20" t="s">
        <v>903</v>
      </c>
      <c r="B593" s="14">
        <f>SUMIFS('Hub Level'!D:D,'Hub Level'!$A:$A, 'Hub Report'!$A593)</f>
        <v>3</v>
      </c>
      <c r="C593" s="14">
        <f>SUMIFS('Hub Level'!C:C, 'Hub Level'!$A:$A, 'Hub Report'!$A593)</f>
        <v>7</v>
      </c>
      <c r="D593" s="14">
        <f>SUMIFS('Hub Level'!E:E, 'Hub Level'!$A:$A, 'Hub Report'!$A593)</f>
        <v>307</v>
      </c>
      <c r="E593" s="14">
        <f>SUMIFS('Hub Level'!B:B, 'Hub Level'!$A:$A, 'Hub Report'!$A593)</f>
        <v>697</v>
      </c>
      <c r="F593" s="14">
        <f>SUMIFS('Hub Level'!F:F, 'Hub Level'!$A:$A, 'Hub Report'!$A593)</f>
        <v>1014</v>
      </c>
      <c r="G593" s="15">
        <f t="shared" si="78"/>
        <v>2.9585798816568047E-3</v>
      </c>
      <c r="H593" s="15">
        <f t="shared" si="79"/>
        <v>0.3057199211045365</v>
      </c>
      <c r="I593" s="14">
        <f>COUNTIFS('WM Level'!$D:$D,$A593,'WM Level'!$I:$I,I$140)</f>
        <v>0</v>
      </c>
      <c r="J593" s="14">
        <f>COUNTIFS('WM Level'!$D:$D,$A593,'WM Level'!$I:$I,J$140)</f>
        <v>0</v>
      </c>
      <c r="K593" s="14">
        <f>COUNTIFS('WM Level'!$D:$D,$A593,'WM Level'!$I:$I,K$140)</f>
        <v>0</v>
      </c>
      <c r="L593" s="14">
        <f t="shared" si="83"/>
        <v>0</v>
      </c>
      <c r="M593" s="16">
        <f t="shared" si="80"/>
        <v>0</v>
      </c>
      <c r="N593" s="16">
        <f t="shared" si="81"/>
        <v>0</v>
      </c>
      <c r="O593" s="16">
        <f t="shared" si="82"/>
        <v>0</v>
      </c>
    </row>
    <row r="594" spans="1:15" ht="15" thickBot="1" x14ac:dyDescent="0.4">
      <c r="A594" s="20" t="s">
        <v>475</v>
      </c>
      <c r="B594" s="14">
        <f>SUMIFS('Hub Level'!D:D,'Hub Level'!$A:$A, 'Hub Report'!$A594)</f>
        <v>7</v>
      </c>
      <c r="C594" s="14">
        <f>SUMIFS('Hub Level'!C:C, 'Hub Level'!$A:$A, 'Hub Report'!$A594)</f>
        <v>3</v>
      </c>
      <c r="D594" s="14">
        <f>SUMIFS('Hub Level'!E:E, 'Hub Level'!$A:$A, 'Hub Report'!$A594)</f>
        <v>344</v>
      </c>
      <c r="E594" s="14">
        <f>SUMIFS('Hub Level'!B:B, 'Hub Level'!$A:$A, 'Hub Report'!$A594)</f>
        <v>1077</v>
      </c>
      <c r="F594" s="14">
        <f>SUMIFS('Hub Level'!F:F, 'Hub Level'!$A:$A, 'Hub Report'!$A594)</f>
        <v>1431</v>
      </c>
      <c r="G594" s="15">
        <f t="shared" si="78"/>
        <v>4.8916841369671558E-3</v>
      </c>
      <c r="H594" s="15">
        <f t="shared" si="79"/>
        <v>0.24528301886792453</v>
      </c>
      <c r="I594" s="14">
        <f>COUNTIFS('WM Level'!$D:$D,$A594,'WM Level'!$I:$I,I$140)</f>
        <v>0</v>
      </c>
      <c r="J594" s="14">
        <f>COUNTIFS('WM Level'!$D:$D,$A594,'WM Level'!$I:$I,J$140)</f>
        <v>0</v>
      </c>
      <c r="K594" s="14">
        <f>COUNTIFS('WM Level'!$D:$D,$A594,'WM Level'!$I:$I,K$140)</f>
        <v>0</v>
      </c>
      <c r="L594" s="14">
        <f t="shared" si="83"/>
        <v>0</v>
      </c>
      <c r="M594" s="16">
        <f t="shared" si="80"/>
        <v>0</v>
      </c>
      <c r="N594" s="16">
        <f t="shared" si="81"/>
        <v>0</v>
      </c>
      <c r="O594" s="16">
        <f t="shared" si="82"/>
        <v>0</v>
      </c>
    </row>
    <row r="595" spans="1:15" ht="15" thickBot="1" x14ac:dyDescent="0.4">
      <c r="A595" s="20" t="s">
        <v>176</v>
      </c>
      <c r="B595" s="14">
        <f>SUMIFS('Hub Level'!D:D,'Hub Level'!$A:$A, 'Hub Report'!$A595)</f>
        <v>3</v>
      </c>
      <c r="C595" s="14">
        <f>SUMIFS('Hub Level'!C:C, 'Hub Level'!$A:$A, 'Hub Report'!$A595)</f>
        <v>8</v>
      </c>
      <c r="D595" s="14">
        <f>SUMIFS('Hub Level'!E:E, 'Hub Level'!$A:$A, 'Hub Report'!$A595)</f>
        <v>459</v>
      </c>
      <c r="E595" s="14">
        <f>SUMIFS('Hub Level'!B:B, 'Hub Level'!$A:$A, 'Hub Report'!$A595)</f>
        <v>2425</v>
      </c>
      <c r="F595" s="14">
        <f>SUMIFS('Hub Level'!F:F, 'Hub Level'!$A:$A, 'Hub Report'!$A595)</f>
        <v>2895</v>
      </c>
      <c r="G595" s="15">
        <f t="shared" si="78"/>
        <v>1.0362694300518134E-3</v>
      </c>
      <c r="H595" s="15">
        <f t="shared" si="79"/>
        <v>0.15958549222797927</v>
      </c>
      <c r="I595" s="14">
        <f>COUNTIFS('WM Level'!$D:$D,$A595,'WM Level'!$I:$I,I$140)</f>
        <v>0</v>
      </c>
      <c r="J595" s="14">
        <f>COUNTIFS('WM Level'!$D:$D,$A595,'WM Level'!$I:$I,J$140)</f>
        <v>0</v>
      </c>
      <c r="K595" s="14">
        <f>COUNTIFS('WM Level'!$D:$D,$A595,'WM Level'!$I:$I,K$140)</f>
        <v>0</v>
      </c>
      <c r="L595" s="14">
        <f t="shared" si="83"/>
        <v>0</v>
      </c>
      <c r="M595" s="16">
        <f t="shared" si="80"/>
        <v>0</v>
      </c>
      <c r="N595" s="16">
        <f t="shared" si="81"/>
        <v>0</v>
      </c>
      <c r="O595" s="16">
        <f t="shared" si="82"/>
        <v>0</v>
      </c>
    </row>
    <row r="596" spans="1:15" ht="15" thickBot="1" x14ac:dyDescent="0.4">
      <c r="A596" s="20" t="s">
        <v>559</v>
      </c>
      <c r="B596" s="14">
        <f>SUMIFS('Hub Level'!D:D,'Hub Level'!$A:$A, 'Hub Report'!$A596)</f>
        <v>0</v>
      </c>
      <c r="C596" s="14">
        <f>SUMIFS('Hub Level'!C:C, 'Hub Level'!$A:$A, 'Hub Report'!$A596)</f>
        <v>2</v>
      </c>
      <c r="D596" s="14">
        <f>SUMIFS('Hub Level'!E:E, 'Hub Level'!$A:$A, 'Hub Report'!$A596)</f>
        <v>133</v>
      </c>
      <c r="E596" s="14">
        <f>SUMIFS('Hub Level'!B:B, 'Hub Level'!$A:$A, 'Hub Report'!$A596)</f>
        <v>495</v>
      </c>
      <c r="F596" s="14">
        <f>SUMIFS('Hub Level'!F:F, 'Hub Level'!$A:$A, 'Hub Report'!$A596)</f>
        <v>630</v>
      </c>
      <c r="G596" s="15">
        <f t="shared" si="78"/>
        <v>0</v>
      </c>
      <c r="H596" s="15">
        <f t="shared" si="79"/>
        <v>0.21111111111111111</v>
      </c>
      <c r="I596" s="14">
        <f>COUNTIFS('WM Level'!$D:$D,$A596,'WM Level'!$I:$I,I$140)</f>
        <v>0</v>
      </c>
      <c r="J596" s="14">
        <f>COUNTIFS('WM Level'!$D:$D,$A596,'WM Level'!$I:$I,J$140)</f>
        <v>0</v>
      </c>
      <c r="K596" s="14">
        <f>COUNTIFS('WM Level'!$D:$D,$A596,'WM Level'!$I:$I,K$140)</f>
        <v>0</v>
      </c>
      <c r="L596" s="14">
        <f t="shared" si="83"/>
        <v>0</v>
      </c>
      <c r="M596" s="16">
        <f t="shared" si="80"/>
        <v>0</v>
      </c>
      <c r="N596" s="16">
        <f t="shared" si="81"/>
        <v>0</v>
      </c>
      <c r="O596" s="16">
        <f t="shared" si="82"/>
        <v>0</v>
      </c>
    </row>
    <row r="597" spans="1:15" ht="15" thickBot="1" x14ac:dyDescent="0.4">
      <c r="A597" s="20" t="s">
        <v>581</v>
      </c>
      <c r="B597" s="14">
        <f>SUMIFS('Hub Level'!D:D,'Hub Level'!$A:$A, 'Hub Report'!$A597)</f>
        <v>1</v>
      </c>
      <c r="C597" s="14">
        <f>SUMIFS('Hub Level'!C:C, 'Hub Level'!$A:$A, 'Hub Report'!$A597)</f>
        <v>2</v>
      </c>
      <c r="D597" s="14">
        <f>SUMIFS('Hub Level'!E:E, 'Hub Level'!$A:$A, 'Hub Report'!$A597)</f>
        <v>295</v>
      </c>
      <c r="E597" s="14">
        <f>SUMIFS('Hub Level'!B:B, 'Hub Level'!$A:$A, 'Hub Report'!$A597)</f>
        <v>349</v>
      </c>
      <c r="F597" s="14">
        <f>SUMIFS('Hub Level'!F:F, 'Hub Level'!$A:$A, 'Hub Report'!$A597)</f>
        <v>647</v>
      </c>
      <c r="G597" s="15">
        <f t="shared" si="78"/>
        <v>1.5455950540958269E-3</v>
      </c>
      <c r="H597" s="15">
        <f t="shared" si="79"/>
        <v>0.45749613601236477</v>
      </c>
      <c r="I597" s="14">
        <f>COUNTIFS('WM Level'!$D:$D,$A597,'WM Level'!$I:$I,I$140)</f>
        <v>0</v>
      </c>
      <c r="J597" s="14">
        <f>COUNTIFS('WM Level'!$D:$D,$A597,'WM Level'!$I:$I,J$140)</f>
        <v>0</v>
      </c>
      <c r="K597" s="14">
        <f>COUNTIFS('WM Level'!$D:$D,$A597,'WM Level'!$I:$I,K$140)</f>
        <v>0</v>
      </c>
      <c r="L597" s="14">
        <f t="shared" si="83"/>
        <v>0</v>
      </c>
      <c r="M597" s="16">
        <f t="shared" si="80"/>
        <v>0</v>
      </c>
      <c r="N597" s="16">
        <f t="shared" si="81"/>
        <v>0</v>
      </c>
      <c r="O597" s="16">
        <f t="shared" si="82"/>
        <v>0</v>
      </c>
    </row>
    <row r="598" spans="1:15" ht="15" thickBot="1" x14ac:dyDescent="0.4">
      <c r="A598" s="20" t="s">
        <v>587</v>
      </c>
      <c r="B598" s="14">
        <f>SUMIFS('Hub Level'!D:D,'Hub Level'!$A:$A, 'Hub Report'!$A598)</f>
        <v>0</v>
      </c>
      <c r="C598" s="14">
        <f>SUMIFS('Hub Level'!C:C, 'Hub Level'!$A:$A, 'Hub Report'!$A598)</f>
        <v>0</v>
      </c>
      <c r="D598" s="14">
        <f>SUMIFS('Hub Level'!E:E, 'Hub Level'!$A:$A, 'Hub Report'!$A598)</f>
        <v>125</v>
      </c>
      <c r="E598" s="14">
        <f>SUMIFS('Hub Level'!B:B, 'Hub Level'!$A:$A, 'Hub Report'!$A598)</f>
        <v>450</v>
      </c>
      <c r="F598" s="14">
        <f>SUMIFS('Hub Level'!F:F, 'Hub Level'!$A:$A, 'Hub Report'!$A598)</f>
        <v>575</v>
      </c>
      <c r="G598" s="15">
        <f t="shared" si="78"/>
        <v>0</v>
      </c>
      <c r="H598" s="15">
        <f t="shared" si="79"/>
        <v>0.21739130434782608</v>
      </c>
      <c r="I598" s="14">
        <f>COUNTIFS('WM Level'!$D:$D,$A598,'WM Level'!$I:$I,I$140)</f>
        <v>0</v>
      </c>
      <c r="J598" s="14">
        <f>COUNTIFS('WM Level'!$D:$D,$A598,'WM Level'!$I:$I,J$140)</f>
        <v>0</v>
      </c>
      <c r="K598" s="14">
        <f>COUNTIFS('WM Level'!$D:$D,$A598,'WM Level'!$I:$I,K$140)</f>
        <v>0</v>
      </c>
      <c r="L598" s="14">
        <f t="shared" si="83"/>
        <v>0</v>
      </c>
      <c r="M598" s="16">
        <f t="shared" si="80"/>
        <v>0</v>
      </c>
      <c r="N598" s="16">
        <f t="shared" si="81"/>
        <v>0</v>
      </c>
      <c r="O598" s="16">
        <f t="shared" si="82"/>
        <v>0</v>
      </c>
    </row>
    <row r="599" spans="1:15" ht="15" thickBot="1" x14ac:dyDescent="0.4">
      <c r="A599" s="20" t="s">
        <v>1198</v>
      </c>
      <c r="B599" s="14">
        <f>SUMIFS('Hub Level'!D:D,'Hub Level'!$A:$A, 'Hub Report'!$A599)</f>
        <v>26</v>
      </c>
      <c r="C599" s="14">
        <f>SUMIFS('Hub Level'!C:C, 'Hub Level'!$A:$A, 'Hub Report'!$A599)</f>
        <v>5</v>
      </c>
      <c r="D599" s="14">
        <f>SUMIFS('Hub Level'!E:E, 'Hub Level'!$A:$A, 'Hub Report'!$A599)</f>
        <v>1399</v>
      </c>
      <c r="E599" s="14">
        <f>SUMIFS('Hub Level'!B:B, 'Hub Level'!$A:$A, 'Hub Report'!$A599)</f>
        <v>2927</v>
      </c>
      <c r="F599" s="14">
        <f>SUMIFS('Hub Level'!F:F, 'Hub Level'!$A:$A, 'Hub Report'!$A599)</f>
        <v>4357</v>
      </c>
      <c r="G599" s="15">
        <f t="shared" si="78"/>
        <v>5.9674087675005739E-3</v>
      </c>
      <c r="H599" s="15">
        <f t="shared" si="79"/>
        <v>0.32705990360339682</v>
      </c>
      <c r="I599" s="14">
        <f>COUNTIFS('WM Level'!$D:$D,$A599,'WM Level'!$I:$I,I$140)</f>
        <v>0</v>
      </c>
      <c r="J599" s="14">
        <f>COUNTIFS('WM Level'!$D:$D,$A599,'WM Level'!$I:$I,J$140)</f>
        <v>0</v>
      </c>
      <c r="K599" s="14">
        <f>COUNTIFS('WM Level'!$D:$D,$A599,'WM Level'!$I:$I,K$140)</f>
        <v>0</v>
      </c>
      <c r="L599" s="14">
        <f t="shared" si="83"/>
        <v>0</v>
      </c>
      <c r="M599" s="16">
        <f t="shared" si="80"/>
        <v>0</v>
      </c>
      <c r="N599" s="16">
        <f t="shared" si="81"/>
        <v>0</v>
      </c>
      <c r="O599" s="16">
        <f t="shared" si="82"/>
        <v>0</v>
      </c>
    </row>
    <row r="600" spans="1:15" ht="15" thickBot="1" x14ac:dyDescent="0.4">
      <c r="A600" s="20" t="s">
        <v>526</v>
      </c>
      <c r="B600" s="14">
        <f>SUMIFS('Hub Level'!D:D,'Hub Level'!$A:$A, 'Hub Report'!$A600)</f>
        <v>45</v>
      </c>
      <c r="C600" s="14">
        <f>SUMIFS('Hub Level'!C:C, 'Hub Level'!$A:$A, 'Hub Report'!$A600)</f>
        <v>23</v>
      </c>
      <c r="D600" s="14">
        <f>SUMIFS('Hub Level'!E:E, 'Hub Level'!$A:$A, 'Hub Report'!$A600)</f>
        <v>1975</v>
      </c>
      <c r="E600" s="14">
        <f>SUMIFS('Hub Level'!B:B, 'Hub Level'!$A:$A, 'Hub Report'!$A600)</f>
        <v>1609</v>
      </c>
      <c r="F600" s="14">
        <f>SUMIFS('Hub Level'!F:F, 'Hub Level'!$A:$A, 'Hub Report'!$A600)</f>
        <v>3652</v>
      </c>
      <c r="G600" s="15">
        <f t="shared" si="78"/>
        <v>1.2322015334063527E-2</v>
      </c>
      <c r="H600" s="15">
        <f t="shared" si="79"/>
        <v>0.55312157721796273</v>
      </c>
      <c r="I600" s="14">
        <f>COUNTIFS('WM Level'!$D:$D,$A600,'WM Level'!$I:$I,I$140)</f>
        <v>0</v>
      </c>
      <c r="J600" s="14">
        <f>COUNTIFS('WM Level'!$D:$D,$A600,'WM Level'!$I:$I,J$140)</f>
        <v>0</v>
      </c>
      <c r="K600" s="14">
        <f>COUNTIFS('WM Level'!$D:$D,$A600,'WM Level'!$I:$I,K$140)</f>
        <v>0</v>
      </c>
      <c r="L600" s="14">
        <f t="shared" si="83"/>
        <v>0</v>
      </c>
      <c r="M600" s="16">
        <f t="shared" si="80"/>
        <v>0</v>
      </c>
      <c r="N600" s="16">
        <f t="shared" si="81"/>
        <v>0</v>
      </c>
      <c r="O600" s="16">
        <f t="shared" si="82"/>
        <v>0</v>
      </c>
    </row>
    <row r="601" spans="1:15" ht="15" thickBot="1" x14ac:dyDescent="0.4">
      <c r="A601" s="20" t="s">
        <v>917</v>
      </c>
      <c r="B601" s="14">
        <f>SUMIFS('Hub Level'!D:D,'Hub Level'!$A:$A, 'Hub Report'!$A601)</f>
        <v>15</v>
      </c>
      <c r="C601" s="14">
        <f>SUMIFS('Hub Level'!C:C, 'Hub Level'!$A:$A, 'Hub Report'!$A601)</f>
        <v>12</v>
      </c>
      <c r="D601" s="14">
        <f>SUMIFS('Hub Level'!E:E, 'Hub Level'!$A:$A, 'Hub Report'!$A601)</f>
        <v>1375</v>
      </c>
      <c r="E601" s="14">
        <f>SUMIFS('Hub Level'!B:B, 'Hub Level'!$A:$A, 'Hub Report'!$A601)</f>
        <v>1393</v>
      </c>
      <c r="F601" s="14">
        <f>SUMIFS('Hub Level'!F:F, 'Hub Level'!$A:$A, 'Hub Report'!$A601)</f>
        <v>2795</v>
      </c>
      <c r="G601" s="15">
        <f t="shared" si="78"/>
        <v>5.3667262969588547E-3</v>
      </c>
      <c r="H601" s="15">
        <f t="shared" si="79"/>
        <v>0.49731663685152055</v>
      </c>
      <c r="I601" s="14">
        <f>COUNTIFS('WM Level'!$D:$D,$A601,'WM Level'!$I:$I,I$140)</f>
        <v>0</v>
      </c>
      <c r="J601" s="14">
        <f>COUNTIFS('WM Level'!$D:$D,$A601,'WM Level'!$I:$I,J$140)</f>
        <v>0</v>
      </c>
      <c r="K601" s="14">
        <f>COUNTIFS('WM Level'!$D:$D,$A601,'WM Level'!$I:$I,K$140)</f>
        <v>0</v>
      </c>
      <c r="L601" s="14">
        <f t="shared" si="83"/>
        <v>0</v>
      </c>
      <c r="M601" s="16">
        <f t="shared" si="80"/>
        <v>0</v>
      </c>
      <c r="N601" s="16">
        <f t="shared" si="81"/>
        <v>0</v>
      </c>
      <c r="O601" s="16">
        <f t="shared" si="82"/>
        <v>0</v>
      </c>
    </row>
    <row r="602" spans="1:15" ht="15" thickBot="1" x14ac:dyDescent="0.4">
      <c r="A602" s="20" t="s">
        <v>211</v>
      </c>
      <c r="B602" s="14">
        <f>SUMIFS('Hub Level'!D:D,'Hub Level'!$A:$A, 'Hub Report'!$A602)</f>
        <v>2</v>
      </c>
      <c r="C602" s="14">
        <f>SUMIFS('Hub Level'!C:C, 'Hub Level'!$A:$A, 'Hub Report'!$A602)</f>
        <v>8</v>
      </c>
      <c r="D602" s="14">
        <f>SUMIFS('Hub Level'!E:E, 'Hub Level'!$A:$A, 'Hub Report'!$A602)</f>
        <v>558</v>
      </c>
      <c r="E602" s="14">
        <f>SUMIFS('Hub Level'!B:B, 'Hub Level'!$A:$A, 'Hub Report'!$A602)</f>
        <v>1261</v>
      </c>
      <c r="F602" s="14">
        <f>SUMIFS('Hub Level'!F:F, 'Hub Level'!$A:$A, 'Hub Report'!$A602)</f>
        <v>1829</v>
      </c>
      <c r="G602" s="15">
        <f t="shared" si="78"/>
        <v>1.0934937124111536E-3</v>
      </c>
      <c r="H602" s="15">
        <f t="shared" si="79"/>
        <v>0.30617823947512302</v>
      </c>
      <c r="I602" s="14">
        <f>COUNTIFS('WM Level'!$D:$D,$A602,'WM Level'!$I:$I,I$140)</f>
        <v>0</v>
      </c>
      <c r="J602" s="14">
        <f>COUNTIFS('WM Level'!$D:$D,$A602,'WM Level'!$I:$I,J$140)</f>
        <v>0</v>
      </c>
      <c r="K602" s="14">
        <f>COUNTIFS('WM Level'!$D:$D,$A602,'WM Level'!$I:$I,K$140)</f>
        <v>0</v>
      </c>
      <c r="L602" s="14">
        <f t="shared" si="83"/>
        <v>0</v>
      </c>
      <c r="M602" s="16">
        <f t="shared" si="80"/>
        <v>0</v>
      </c>
      <c r="N602" s="16">
        <f t="shared" si="81"/>
        <v>0</v>
      </c>
      <c r="O602" s="16">
        <f t="shared" si="82"/>
        <v>0</v>
      </c>
    </row>
    <row r="603" spans="1:15" ht="15" thickBot="1" x14ac:dyDescent="0.4">
      <c r="A603" s="20" t="s">
        <v>260</v>
      </c>
      <c r="B603" s="14">
        <f>SUMIFS('Hub Level'!D:D,'Hub Level'!$A:$A, 'Hub Report'!$A603)</f>
        <v>15</v>
      </c>
      <c r="C603" s="14">
        <f>SUMIFS('Hub Level'!C:C, 'Hub Level'!$A:$A, 'Hub Report'!$A603)</f>
        <v>10</v>
      </c>
      <c r="D603" s="14">
        <f>SUMIFS('Hub Level'!E:E, 'Hub Level'!$A:$A, 'Hub Report'!$A603)</f>
        <v>673</v>
      </c>
      <c r="E603" s="14">
        <f>SUMIFS('Hub Level'!B:B, 'Hub Level'!$A:$A, 'Hub Report'!$A603)</f>
        <v>731</v>
      </c>
      <c r="F603" s="14">
        <f>SUMIFS('Hub Level'!F:F, 'Hub Level'!$A:$A, 'Hub Report'!$A603)</f>
        <v>1429</v>
      </c>
      <c r="G603" s="15">
        <f t="shared" si="78"/>
        <v>1.0496850944716585E-2</v>
      </c>
      <c r="H603" s="15">
        <f t="shared" si="79"/>
        <v>0.4814555633310007</v>
      </c>
      <c r="I603" s="14">
        <f>COUNTIFS('WM Level'!$D:$D,$A603,'WM Level'!$I:$I,I$140)</f>
        <v>0</v>
      </c>
      <c r="J603" s="14">
        <f>COUNTIFS('WM Level'!$D:$D,$A603,'WM Level'!$I:$I,J$140)</f>
        <v>0</v>
      </c>
      <c r="K603" s="14">
        <f>COUNTIFS('WM Level'!$D:$D,$A603,'WM Level'!$I:$I,K$140)</f>
        <v>0</v>
      </c>
      <c r="L603" s="14">
        <f t="shared" si="83"/>
        <v>0</v>
      </c>
      <c r="M603" s="16">
        <f t="shared" si="80"/>
        <v>0</v>
      </c>
      <c r="N603" s="16">
        <f t="shared" si="81"/>
        <v>0</v>
      </c>
      <c r="O603" s="16">
        <f t="shared" si="82"/>
        <v>0</v>
      </c>
    </row>
    <row r="604" spans="1:15" ht="15" thickBot="1" x14ac:dyDescent="0.4">
      <c r="A604" s="20" t="s">
        <v>344</v>
      </c>
      <c r="B604" s="14">
        <f>SUMIFS('Hub Level'!D:D,'Hub Level'!$A:$A, 'Hub Report'!$A604)</f>
        <v>1</v>
      </c>
      <c r="C604" s="14">
        <f>SUMIFS('Hub Level'!C:C, 'Hub Level'!$A:$A, 'Hub Report'!$A604)</f>
        <v>5</v>
      </c>
      <c r="D604" s="14">
        <f>SUMIFS('Hub Level'!E:E, 'Hub Level'!$A:$A, 'Hub Report'!$A604)</f>
        <v>686</v>
      </c>
      <c r="E604" s="14">
        <f>SUMIFS('Hub Level'!B:B, 'Hub Level'!$A:$A, 'Hub Report'!$A604)</f>
        <v>696</v>
      </c>
      <c r="F604" s="14">
        <f>SUMIFS('Hub Level'!F:F, 'Hub Level'!$A:$A, 'Hub Report'!$A604)</f>
        <v>1388</v>
      </c>
      <c r="G604" s="15">
        <f t="shared" si="78"/>
        <v>7.2046109510086451E-4</v>
      </c>
      <c r="H604" s="15">
        <f t="shared" si="79"/>
        <v>0.49495677233429397</v>
      </c>
      <c r="I604" s="14">
        <f>COUNTIFS('WM Level'!$D:$D,$A604,'WM Level'!$I:$I,I$140)</f>
        <v>0</v>
      </c>
      <c r="J604" s="14">
        <f>COUNTIFS('WM Level'!$D:$D,$A604,'WM Level'!$I:$I,J$140)</f>
        <v>0</v>
      </c>
      <c r="K604" s="14">
        <f>COUNTIFS('WM Level'!$D:$D,$A604,'WM Level'!$I:$I,K$140)</f>
        <v>0</v>
      </c>
      <c r="L604" s="14">
        <f t="shared" si="83"/>
        <v>0</v>
      </c>
      <c r="M604" s="16">
        <f t="shared" si="80"/>
        <v>0</v>
      </c>
      <c r="N604" s="16">
        <f t="shared" si="81"/>
        <v>0</v>
      </c>
      <c r="O604" s="16">
        <f t="shared" si="82"/>
        <v>0</v>
      </c>
    </row>
    <row r="605" spans="1:15" ht="15" thickBot="1" x14ac:dyDescent="0.4">
      <c r="A605" s="20" t="s">
        <v>270</v>
      </c>
      <c r="B605" s="14">
        <f>SUMIFS('Hub Level'!D:D,'Hub Level'!$A:$A, 'Hub Report'!$A605)</f>
        <v>20</v>
      </c>
      <c r="C605" s="14">
        <f>SUMIFS('Hub Level'!C:C, 'Hub Level'!$A:$A, 'Hub Report'!$A605)</f>
        <v>20</v>
      </c>
      <c r="D605" s="14">
        <f>SUMIFS('Hub Level'!E:E, 'Hub Level'!$A:$A, 'Hub Report'!$A605)</f>
        <v>986</v>
      </c>
      <c r="E605" s="14">
        <f>SUMIFS('Hub Level'!B:B, 'Hub Level'!$A:$A, 'Hub Report'!$A605)</f>
        <v>1496</v>
      </c>
      <c r="F605" s="14">
        <f>SUMIFS('Hub Level'!F:F, 'Hub Level'!$A:$A, 'Hub Report'!$A605)</f>
        <v>2522</v>
      </c>
      <c r="G605" s="15">
        <f t="shared" si="78"/>
        <v>7.9302141157811257E-3</v>
      </c>
      <c r="H605" s="15">
        <f t="shared" si="79"/>
        <v>0.39888977002379067</v>
      </c>
      <c r="I605" s="14">
        <f>COUNTIFS('WM Level'!$D:$D,$A605,'WM Level'!$I:$I,I$140)</f>
        <v>0</v>
      </c>
      <c r="J605" s="14">
        <f>COUNTIFS('WM Level'!$D:$D,$A605,'WM Level'!$I:$I,J$140)</f>
        <v>0</v>
      </c>
      <c r="K605" s="14">
        <f>COUNTIFS('WM Level'!$D:$D,$A605,'WM Level'!$I:$I,K$140)</f>
        <v>0</v>
      </c>
      <c r="L605" s="14">
        <f t="shared" si="83"/>
        <v>0</v>
      </c>
      <c r="M605" s="16">
        <f t="shared" si="80"/>
        <v>0</v>
      </c>
      <c r="N605" s="16">
        <f t="shared" si="81"/>
        <v>0</v>
      </c>
      <c r="O605" s="16">
        <f t="shared" si="82"/>
        <v>0</v>
      </c>
    </row>
    <row r="606" spans="1:15" ht="15" thickBot="1" x14ac:dyDescent="0.4">
      <c r="A606" s="20" t="s">
        <v>914</v>
      </c>
      <c r="B606" s="14">
        <f>SUMIFS('Hub Level'!D:D,'Hub Level'!$A:$A, 'Hub Report'!$A606)</f>
        <v>8</v>
      </c>
      <c r="C606" s="14">
        <f>SUMIFS('Hub Level'!C:C, 'Hub Level'!$A:$A, 'Hub Report'!$A606)</f>
        <v>16</v>
      </c>
      <c r="D606" s="14">
        <f>SUMIFS('Hub Level'!E:E, 'Hub Level'!$A:$A, 'Hub Report'!$A606)</f>
        <v>1698</v>
      </c>
      <c r="E606" s="14">
        <f>SUMIFS('Hub Level'!B:B, 'Hub Level'!$A:$A, 'Hub Report'!$A606)</f>
        <v>3440</v>
      </c>
      <c r="F606" s="14">
        <f>SUMIFS('Hub Level'!F:F, 'Hub Level'!$A:$A, 'Hub Report'!$A606)</f>
        <v>5162</v>
      </c>
      <c r="G606" s="15">
        <f t="shared" si="78"/>
        <v>1.5497869043006587E-3</v>
      </c>
      <c r="H606" s="15">
        <f t="shared" si="79"/>
        <v>0.33049205734211545</v>
      </c>
      <c r="I606" s="14">
        <f>COUNTIFS('WM Level'!$D:$D,$A606,'WM Level'!$I:$I,I$140)</f>
        <v>0</v>
      </c>
      <c r="J606" s="14">
        <f>COUNTIFS('WM Level'!$D:$D,$A606,'WM Level'!$I:$I,J$140)</f>
        <v>0</v>
      </c>
      <c r="K606" s="14">
        <f>COUNTIFS('WM Level'!$D:$D,$A606,'WM Level'!$I:$I,K$140)</f>
        <v>0</v>
      </c>
      <c r="L606" s="14">
        <f t="shared" si="83"/>
        <v>0</v>
      </c>
      <c r="M606" s="16">
        <f t="shared" si="80"/>
        <v>0</v>
      </c>
      <c r="N606" s="16">
        <f t="shared" si="81"/>
        <v>0</v>
      </c>
      <c r="O606" s="16">
        <f t="shared" si="82"/>
        <v>0</v>
      </c>
    </row>
    <row r="607" spans="1:15" ht="15" thickBot="1" x14ac:dyDescent="0.4">
      <c r="A607" s="20" t="s">
        <v>632</v>
      </c>
      <c r="B607" s="14">
        <f>SUMIFS('Hub Level'!D:D,'Hub Level'!$A:$A, 'Hub Report'!$A607)</f>
        <v>13</v>
      </c>
      <c r="C607" s="14">
        <f>SUMIFS('Hub Level'!C:C, 'Hub Level'!$A:$A, 'Hub Report'!$A607)</f>
        <v>8</v>
      </c>
      <c r="D607" s="14">
        <f>SUMIFS('Hub Level'!E:E, 'Hub Level'!$A:$A, 'Hub Report'!$A607)</f>
        <v>941</v>
      </c>
      <c r="E607" s="14">
        <f>SUMIFS('Hub Level'!B:B, 'Hub Level'!$A:$A, 'Hub Report'!$A607)</f>
        <v>1991</v>
      </c>
      <c r="F607" s="14">
        <f>SUMIFS('Hub Level'!F:F, 'Hub Level'!$A:$A, 'Hub Report'!$A607)</f>
        <v>2953</v>
      </c>
      <c r="G607" s="15">
        <f t="shared" si="78"/>
        <v>4.4023027429732475E-3</v>
      </c>
      <c r="H607" s="15">
        <f t="shared" si="79"/>
        <v>0.32306129359972907</v>
      </c>
      <c r="I607" s="14">
        <f>COUNTIFS('WM Level'!$D:$D,$A607,'WM Level'!$I:$I,I$140)</f>
        <v>0</v>
      </c>
      <c r="J607" s="14">
        <f>COUNTIFS('WM Level'!$D:$D,$A607,'WM Level'!$I:$I,J$140)</f>
        <v>0</v>
      </c>
      <c r="K607" s="14">
        <f>COUNTIFS('WM Level'!$D:$D,$A607,'WM Level'!$I:$I,K$140)</f>
        <v>0</v>
      </c>
      <c r="L607" s="14">
        <f t="shared" si="83"/>
        <v>0</v>
      </c>
      <c r="M607" s="16">
        <f t="shared" si="80"/>
        <v>0</v>
      </c>
      <c r="N607" s="16">
        <f t="shared" si="81"/>
        <v>0</v>
      </c>
      <c r="O607" s="16">
        <f t="shared" si="82"/>
        <v>0</v>
      </c>
    </row>
    <row r="608" spans="1:15" ht="15" thickBot="1" x14ac:dyDescent="0.4">
      <c r="A608" s="20" t="s">
        <v>521</v>
      </c>
      <c r="B608" s="14">
        <f>SUMIFS('Hub Level'!D:D,'Hub Level'!$A:$A, 'Hub Report'!$A608)</f>
        <v>2</v>
      </c>
      <c r="C608" s="14">
        <f>SUMIFS('Hub Level'!C:C, 'Hub Level'!$A:$A, 'Hub Report'!$A608)</f>
        <v>13</v>
      </c>
      <c r="D608" s="14">
        <f>SUMIFS('Hub Level'!E:E, 'Hub Level'!$A:$A, 'Hub Report'!$A608)</f>
        <v>1359</v>
      </c>
      <c r="E608" s="14">
        <f>SUMIFS('Hub Level'!B:B, 'Hub Level'!$A:$A, 'Hub Report'!$A608)</f>
        <v>2168</v>
      </c>
      <c r="F608" s="14">
        <f>SUMIFS('Hub Level'!F:F, 'Hub Level'!$A:$A, 'Hub Report'!$A608)</f>
        <v>3542</v>
      </c>
      <c r="G608" s="15">
        <f t="shared" si="78"/>
        <v>5.6465273856578201E-4</v>
      </c>
      <c r="H608" s="15">
        <f t="shared" si="79"/>
        <v>0.38424618859401466</v>
      </c>
      <c r="I608" s="14">
        <f>COUNTIFS('WM Level'!$D:$D,$A608,'WM Level'!$I:$I,I$140)</f>
        <v>0</v>
      </c>
      <c r="J608" s="14">
        <f>COUNTIFS('WM Level'!$D:$D,$A608,'WM Level'!$I:$I,J$140)</f>
        <v>0</v>
      </c>
      <c r="K608" s="14">
        <f>COUNTIFS('WM Level'!$D:$D,$A608,'WM Level'!$I:$I,K$140)</f>
        <v>0</v>
      </c>
      <c r="L608" s="14">
        <f t="shared" si="83"/>
        <v>0</v>
      </c>
      <c r="M608" s="16">
        <f t="shared" si="80"/>
        <v>0</v>
      </c>
      <c r="N608" s="16">
        <f t="shared" si="81"/>
        <v>0</v>
      </c>
      <c r="O608" s="16">
        <f t="shared" si="82"/>
        <v>0</v>
      </c>
    </row>
    <row r="609" spans="1:15" ht="15" thickBot="1" x14ac:dyDescent="0.4">
      <c r="A609" s="20" t="s">
        <v>332</v>
      </c>
      <c r="B609" s="14">
        <f>SUMIFS('Hub Level'!D:D,'Hub Level'!$A:$A, 'Hub Report'!$A609)</f>
        <v>23</v>
      </c>
      <c r="C609" s="14">
        <f>SUMIFS('Hub Level'!C:C, 'Hub Level'!$A:$A, 'Hub Report'!$A609)</f>
        <v>25</v>
      </c>
      <c r="D609" s="14">
        <f>SUMIFS('Hub Level'!E:E, 'Hub Level'!$A:$A, 'Hub Report'!$A609)</f>
        <v>2305</v>
      </c>
      <c r="E609" s="14">
        <f>SUMIFS('Hub Level'!B:B, 'Hub Level'!$A:$A, 'Hub Report'!$A609)</f>
        <v>2544</v>
      </c>
      <c r="F609" s="14">
        <f>SUMIFS('Hub Level'!F:F, 'Hub Level'!$A:$A, 'Hub Report'!$A609)</f>
        <v>4897</v>
      </c>
      <c r="G609" s="15">
        <f t="shared" si="78"/>
        <v>4.6967531141515213E-3</v>
      </c>
      <c r="H609" s="15">
        <f t="shared" si="79"/>
        <v>0.47539309781498879</v>
      </c>
      <c r="I609" s="14">
        <f>COUNTIFS('WM Level'!$D:$D,$A609,'WM Level'!$I:$I,I$140)</f>
        <v>0</v>
      </c>
      <c r="J609" s="14">
        <f>COUNTIFS('WM Level'!$D:$D,$A609,'WM Level'!$I:$I,J$140)</f>
        <v>0</v>
      </c>
      <c r="K609" s="14">
        <f>COUNTIFS('WM Level'!$D:$D,$A609,'WM Level'!$I:$I,K$140)</f>
        <v>0</v>
      </c>
      <c r="L609" s="14">
        <f t="shared" si="83"/>
        <v>0</v>
      </c>
      <c r="M609" s="16">
        <f t="shared" si="80"/>
        <v>0</v>
      </c>
      <c r="N609" s="16">
        <f t="shared" si="81"/>
        <v>0</v>
      </c>
      <c r="O609" s="16">
        <f t="shared" si="82"/>
        <v>0</v>
      </c>
    </row>
    <row r="610" spans="1:15" ht="15" thickBot="1" x14ac:dyDescent="0.4">
      <c r="A610" s="20" t="s">
        <v>345</v>
      </c>
      <c r="B610" s="14">
        <f>SUMIFS('Hub Level'!D:D,'Hub Level'!$A:$A, 'Hub Report'!$A610)</f>
        <v>4</v>
      </c>
      <c r="C610" s="14">
        <f>SUMIFS('Hub Level'!C:C, 'Hub Level'!$A:$A, 'Hub Report'!$A610)</f>
        <v>18</v>
      </c>
      <c r="D610" s="14">
        <f>SUMIFS('Hub Level'!E:E, 'Hub Level'!$A:$A, 'Hub Report'!$A610)</f>
        <v>1260</v>
      </c>
      <c r="E610" s="14">
        <f>SUMIFS('Hub Level'!B:B, 'Hub Level'!$A:$A, 'Hub Report'!$A610)</f>
        <v>2108</v>
      </c>
      <c r="F610" s="14">
        <f>SUMIFS('Hub Level'!F:F, 'Hub Level'!$A:$A, 'Hub Report'!$A610)</f>
        <v>3390</v>
      </c>
      <c r="G610" s="15">
        <f t="shared" si="78"/>
        <v>1.1799410029498525E-3</v>
      </c>
      <c r="H610" s="15">
        <f t="shared" si="79"/>
        <v>0.37286135693215339</v>
      </c>
      <c r="I610" s="14">
        <f>COUNTIFS('WM Level'!$D:$D,$A610,'WM Level'!$I:$I,I$140)</f>
        <v>0</v>
      </c>
      <c r="J610" s="14">
        <f>COUNTIFS('WM Level'!$D:$D,$A610,'WM Level'!$I:$I,J$140)</f>
        <v>0</v>
      </c>
      <c r="K610" s="14">
        <f>COUNTIFS('WM Level'!$D:$D,$A610,'WM Level'!$I:$I,K$140)</f>
        <v>0</v>
      </c>
      <c r="L610" s="14">
        <f t="shared" si="83"/>
        <v>0</v>
      </c>
      <c r="M610" s="16">
        <f t="shared" si="80"/>
        <v>0</v>
      </c>
      <c r="N610" s="16">
        <f t="shared" si="81"/>
        <v>0</v>
      </c>
      <c r="O610" s="16">
        <f t="shared" si="82"/>
        <v>0</v>
      </c>
    </row>
    <row r="611" spans="1:15" ht="15" thickBot="1" x14ac:dyDescent="0.4">
      <c r="A611" s="20" t="s">
        <v>1149</v>
      </c>
      <c r="B611" s="14">
        <f>SUMIFS('Hub Level'!D:D,'Hub Level'!$A:$A, 'Hub Report'!$A611)</f>
        <v>14</v>
      </c>
      <c r="C611" s="14">
        <f>SUMIFS('Hub Level'!C:C, 'Hub Level'!$A:$A, 'Hub Report'!$A611)</f>
        <v>12</v>
      </c>
      <c r="D611" s="14">
        <f>SUMIFS('Hub Level'!E:E, 'Hub Level'!$A:$A, 'Hub Report'!$A611)</f>
        <v>1295</v>
      </c>
      <c r="E611" s="14">
        <f>SUMIFS('Hub Level'!B:B, 'Hub Level'!$A:$A, 'Hub Report'!$A611)</f>
        <v>1587</v>
      </c>
      <c r="F611" s="14">
        <f>SUMIFS('Hub Level'!F:F, 'Hub Level'!$A:$A, 'Hub Report'!$A611)</f>
        <v>2908</v>
      </c>
      <c r="G611" s="15">
        <f t="shared" si="78"/>
        <v>4.8143053645116922E-3</v>
      </c>
      <c r="H611" s="15">
        <f t="shared" si="79"/>
        <v>0.45013755158184321</v>
      </c>
      <c r="I611" s="14">
        <f>COUNTIFS('WM Level'!$D:$D,$A611,'WM Level'!$I:$I,I$140)</f>
        <v>0</v>
      </c>
      <c r="J611" s="14">
        <f>COUNTIFS('WM Level'!$D:$D,$A611,'WM Level'!$I:$I,J$140)</f>
        <v>0</v>
      </c>
      <c r="K611" s="14">
        <f>COUNTIFS('WM Level'!$D:$D,$A611,'WM Level'!$I:$I,K$140)</f>
        <v>0</v>
      </c>
      <c r="L611" s="14">
        <f t="shared" si="83"/>
        <v>0</v>
      </c>
      <c r="M611" s="16">
        <f t="shared" si="80"/>
        <v>0</v>
      </c>
      <c r="N611" s="16">
        <f t="shared" si="81"/>
        <v>0</v>
      </c>
      <c r="O611" s="16">
        <f t="shared" si="82"/>
        <v>0</v>
      </c>
    </row>
    <row r="612" spans="1:15" ht="15" thickBot="1" x14ac:dyDescent="0.4">
      <c r="A612" s="20" t="s">
        <v>797</v>
      </c>
      <c r="B612" s="14">
        <f>SUMIFS('Hub Level'!D:D,'Hub Level'!$A:$A, 'Hub Report'!$A612)</f>
        <v>0</v>
      </c>
      <c r="C612" s="14">
        <f>SUMIFS('Hub Level'!C:C, 'Hub Level'!$A:$A, 'Hub Report'!$A612)</f>
        <v>4</v>
      </c>
      <c r="D612" s="14">
        <f>SUMIFS('Hub Level'!E:E, 'Hub Level'!$A:$A, 'Hub Report'!$A612)</f>
        <v>633</v>
      </c>
      <c r="E612" s="14">
        <f>SUMIFS('Hub Level'!B:B, 'Hub Level'!$A:$A, 'Hub Report'!$A612)</f>
        <v>1452</v>
      </c>
      <c r="F612" s="14">
        <f>SUMIFS('Hub Level'!F:F, 'Hub Level'!$A:$A, 'Hub Report'!$A612)</f>
        <v>2089</v>
      </c>
      <c r="G612" s="15">
        <f t="shared" si="78"/>
        <v>0</v>
      </c>
      <c r="H612" s="15">
        <f t="shared" si="79"/>
        <v>0.30301579703207276</v>
      </c>
      <c r="I612" s="14">
        <f>COUNTIFS('WM Level'!$D:$D,$A612,'WM Level'!$I:$I,I$140)</f>
        <v>0</v>
      </c>
      <c r="J612" s="14">
        <f>COUNTIFS('WM Level'!$D:$D,$A612,'WM Level'!$I:$I,J$140)</f>
        <v>0</v>
      </c>
      <c r="K612" s="14">
        <f>COUNTIFS('WM Level'!$D:$D,$A612,'WM Level'!$I:$I,K$140)</f>
        <v>0</v>
      </c>
      <c r="L612" s="14">
        <f t="shared" si="83"/>
        <v>0</v>
      </c>
      <c r="M612" s="16">
        <f t="shared" si="80"/>
        <v>0</v>
      </c>
      <c r="N612" s="16">
        <f t="shared" si="81"/>
        <v>0</v>
      </c>
      <c r="O612" s="16">
        <f t="shared" si="82"/>
        <v>0</v>
      </c>
    </row>
    <row r="613" spans="1:15" ht="15" thickBot="1" x14ac:dyDescent="0.4">
      <c r="A613" s="20" t="s">
        <v>204</v>
      </c>
      <c r="B613" s="14">
        <f>SUMIFS('Hub Level'!D:D,'Hub Level'!$A:$A, 'Hub Report'!$A613)</f>
        <v>31</v>
      </c>
      <c r="C613" s="14">
        <f>SUMIFS('Hub Level'!C:C, 'Hub Level'!$A:$A, 'Hub Report'!$A613)</f>
        <v>18</v>
      </c>
      <c r="D613" s="14">
        <f>SUMIFS('Hub Level'!E:E, 'Hub Level'!$A:$A, 'Hub Report'!$A613)</f>
        <v>1412</v>
      </c>
      <c r="E613" s="14">
        <f>SUMIFS('Hub Level'!B:B, 'Hub Level'!$A:$A, 'Hub Report'!$A613)</f>
        <v>3891</v>
      </c>
      <c r="F613" s="14">
        <f>SUMIFS('Hub Level'!F:F, 'Hub Level'!$A:$A, 'Hub Report'!$A613)</f>
        <v>5352</v>
      </c>
      <c r="G613" s="15">
        <f t="shared" si="78"/>
        <v>5.7922272047832585E-3</v>
      </c>
      <c r="H613" s="15">
        <f t="shared" si="79"/>
        <v>0.26961883408071746</v>
      </c>
      <c r="I613" s="14">
        <f>COUNTIFS('WM Level'!$D:$D,$A613,'WM Level'!$I:$I,I$140)</f>
        <v>0</v>
      </c>
      <c r="J613" s="14">
        <f>COUNTIFS('WM Level'!$D:$D,$A613,'WM Level'!$I:$I,J$140)</f>
        <v>0</v>
      </c>
      <c r="K613" s="14">
        <f>COUNTIFS('WM Level'!$D:$D,$A613,'WM Level'!$I:$I,K$140)</f>
        <v>0</v>
      </c>
      <c r="L613" s="14">
        <f t="shared" si="83"/>
        <v>0</v>
      </c>
      <c r="M613" s="16">
        <f t="shared" si="80"/>
        <v>0</v>
      </c>
      <c r="N613" s="16">
        <f t="shared" si="81"/>
        <v>0</v>
      </c>
      <c r="O613" s="16">
        <f t="shared" si="82"/>
        <v>0</v>
      </c>
    </row>
    <row r="614" spans="1:15" ht="15" thickBot="1" x14ac:dyDescent="0.4">
      <c r="A614" s="20" t="s">
        <v>181</v>
      </c>
      <c r="B614" s="14">
        <f>SUMIFS('Hub Level'!D:D,'Hub Level'!$A:$A, 'Hub Report'!$A614)</f>
        <v>12</v>
      </c>
      <c r="C614" s="14">
        <f>SUMIFS('Hub Level'!C:C, 'Hub Level'!$A:$A, 'Hub Report'!$A614)</f>
        <v>15</v>
      </c>
      <c r="D614" s="14">
        <f>SUMIFS('Hub Level'!E:E, 'Hub Level'!$A:$A, 'Hub Report'!$A614)</f>
        <v>1138</v>
      </c>
      <c r="E614" s="14">
        <f>SUMIFS('Hub Level'!B:B, 'Hub Level'!$A:$A, 'Hub Report'!$A614)</f>
        <v>1996</v>
      </c>
      <c r="F614" s="14">
        <f>SUMIFS('Hub Level'!F:F, 'Hub Level'!$A:$A, 'Hub Report'!$A614)</f>
        <v>3161</v>
      </c>
      <c r="G614" s="15">
        <f t="shared" si="78"/>
        <v>3.7962670041126224E-3</v>
      </c>
      <c r="H614" s="15">
        <f t="shared" si="79"/>
        <v>0.36380892122745967</v>
      </c>
      <c r="I614" s="14">
        <f>COUNTIFS('WM Level'!$D:$D,$A614,'WM Level'!$I:$I,I$140)</f>
        <v>0</v>
      </c>
      <c r="J614" s="14">
        <f>COUNTIFS('WM Level'!$D:$D,$A614,'WM Level'!$I:$I,J$140)</f>
        <v>0</v>
      </c>
      <c r="K614" s="14">
        <f>COUNTIFS('WM Level'!$D:$D,$A614,'WM Level'!$I:$I,K$140)</f>
        <v>0</v>
      </c>
      <c r="L614" s="14">
        <f t="shared" si="83"/>
        <v>0</v>
      </c>
      <c r="M614" s="16">
        <f t="shared" si="80"/>
        <v>0</v>
      </c>
      <c r="N614" s="16">
        <f t="shared" si="81"/>
        <v>0</v>
      </c>
      <c r="O614" s="16">
        <f t="shared" si="82"/>
        <v>0</v>
      </c>
    </row>
    <row r="615" spans="1:15" ht="15" thickBot="1" x14ac:dyDescent="0.4">
      <c r="A615" s="20" t="s">
        <v>523</v>
      </c>
      <c r="B615" s="14">
        <f>SUMIFS('Hub Level'!D:D,'Hub Level'!$A:$A, 'Hub Report'!$A615)</f>
        <v>20</v>
      </c>
      <c r="C615" s="14">
        <f>SUMIFS('Hub Level'!C:C, 'Hub Level'!$A:$A, 'Hub Report'!$A615)</f>
        <v>8</v>
      </c>
      <c r="D615" s="14">
        <f>SUMIFS('Hub Level'!E:E, 'Hub Level'!$A:$A, 'Hub Report'!$A615)</f>
        <v>1007</v>
      </c>
      <c r="E615" s="14">
        <f>SUMIFS('Hub Level'!B:B, 'Hub Level'!$A:$A, 'Hub Report'!$A615)</f>
        <v>1882</v>
      </c>
      <c r="F615" s="14">
        <f>SUMIFS('Hub Level'!F:F, 'Hub Level'!$A:$A, 'Hub Report'!$A615)</f>
        <v>2917</v>
      </c>
      <c r="G615" s="15">
        <f t="shared" si="78"/>
        <v>6.856359273225917E-3</v>
      </c>
      <c r="H615" s="15">
        <f t="shared" si="79"/>
        <v>0.35207404868015085</v>
      </c>
      <c r="I615" s="14">
        <f>COUNTIFS('WM Level'!$D:$D,$A615,'WM Level'!$I:$I,I$140)</f>
        <v>0</v>
      </c>
      <c r="J615" s="14">
        <f>COUNTIFS('WM Level'!$D:$D,$A615,'WM Level'!$I:$I,J$140)</f>
        <v>0</v>
      </c>
      <c r="K615" s="14">
        <f>COUNTIFS('WM Level'!$D:$D,$A615,'WM Level'!$I:$I,K$140)</f>
        <v>0</v>
      </c>
      <c r="L615" s="14">
        <f t="shared" si="83"/>
        <v>0</v>
      </c>
      <c r="M615" s="16">
        <f t="shared" si="80"/>
        <v>0</v>
      </c>
      <c r="N615" s="16">
        <f t="shared" si="81"/>
        <v>0</v>
      </c>
      <c r="O615" s="16">
        <f t="shared" si="82"/>
        <v>0</v>
      </c>
    </row>
    <row r="616" spans="1:15" ht="15" thickBot="1" x14ac:dyDescent="0.4">
      <c r="A616" s="20" t="s">
        <v>1024</v>
      </c>
      <c r="B616" s="14">
        <f>SUMIFS('Hub Level'!D:D,'Hub Level'!$A:$A, 'Hub Report'!$A616)</f>
        <v>0</v>
      </c>
      <c r="C616" s="14">
        <f>SUMIFS('Hub Level'!C:C, 'Hub Level'!$A:$A, 'Hub Report'!$A616)</f>
        <v>9</v>
      </c>
      <c r="D616" s="14">
        <f>SUMIFS('Hub Level'!E:E, 'Hub Level'!$A:$A, 'Hub Report'!$A616)</f>
        <v>1104</v>
      </c>
      <c r="E616" s="14">
        <f>SUMIFS('Hub Level'!B:B, 'Hub Level'!$A:$A, 'Hub Report'!$A616)</f>
        <v>1705</v>
      </c>
      <c r="F616" s="14">
        <f>SUMIFS('Hub Level'!F:F, 'Hub Level'!$A:$A, 'Hub Report'!$A616)</f>
        <v>2818</v>
      </c>
      <c r="G616" s="15">
        <f t="shared" si="78"/>
        <v>0</v>
      </c>
      <c r="H616" s="15">
        <f t="shared" si="79"/>
        <v>0.39176721078779275</v>
      </c>
      <c r="I616" s="14">
        <f>COUNTIFS('WM Level'!$D:$D,$A616,'WM Level'!$I:$I,I$140)</f>
        <v>0</v>
      </c>
      <c r="J616" s="14">
        <f>COUNTIFS('WM Level'!$D:$D,$A616,'WM Level'!$I:$I,J$140)</f>
        <v>0</v>
      </c>
      <c r="K616" s="14">
        <f>COUNTIFS('WM Level'!$D:$D,$A616,'WM Level'!$I:$I,K$140)</f>
        <v>0</v>
      </c>
      <c r="L616" s="14">
        <f t="shared" si="83"/>
        <v>0</v>
      </c>
      <c r="M616" s="16">
        <f t="shared" si="80"/>
        <v>0</v>
      </c>
      <c r="N616" s="16">
        <f t="shared" si="81"/>
        <v>0</v>
      </c>
      <c r="O616" s="16">
        <f t="shared" si="82"/>
        <v>0</v>
      </c>
    </row>
    <row r="617" spans="1:15" ht="15" thickBot="1" x14ac:dyDescent="0.4">
      <c r="A617" s="20" t="s">
        <v>655</v>
      </c>
      <c r="B617" s="14">
        <f>SUMIFS('Hub Level'!D:D,'Hub Level'!$A:$A, 'Hub Report'!$A617)</f>
        <v>1</v>
      </c>
      <c r="C617" s="14">
        <f>SUMIFS('Hub Level'!C:C, 'Hub Level'!$A:$A, 'Hub Report'!$A617)</f>
        <v>4</v>
      </c>
      <c r="D617" s="14">
        <f>SUMIFS('Hub Level'!E:E, 'Hub Level'!$A:$A, 'Hub Report'!$A617)</f>
        <v>559</v>
      </c>
      <c r="E617" s="14">
        <f>SUMIFS('Hub Level'!B:B, 'Hub Level'!$A:$A, 'Hub Report'!$A617)</f>
        <v>965</v>
      </c>
      <c r="F617" s="14">
        <f>SUMIFS('Hub Level'!F:F, 'Hub Level'!$A:$A, 'Hub Report'!$A617)</f>
        <v>1529</v>
      </c>
      <c r="G617" s="15">
        <f t="shared" si="78"/>
        <v>6.5402223675604975E-4</v>
      </c>
      <c r="H617" s="15">
        <f t="shared" si="79"/>
        <v>0.36625245258338784</v>
      </c>
      <c r="I617" s="14">
        <f>COUNTIFS('WM Level'!$D:$D,$A617,'WM Level'!$I:$I,I$140)</f>
        <v>0</v>
      </c>
      <c r="J617" s="14">
        <f>COUNTIFS('WM Level'!$D:$D,$A617,'WM Level'!$I:$I,J$140)</f>
        <v>0</v>
      </c>
      <c r="K617" s="14">
        <f>COUNTIFS('WM Level'!$D:$D,$A617,'WM Level'!$I:$I,K$140)</f>
        <v>0</v>
      </c>
      <c r="L617" s="14">
        <f t="shared" si="83"/>
        <v>0</v>
      </c>
      <c r="M617" s="16">
        <f t="shared" si="80"/>
        <v>0</v>
      </c>
      <c r="N617" s="16">
        <f t="shared" si="81"/>
        <v>0</v>
      </c>
      <c r="O617" s="16">
        <f t="shared" si="82"/>
        <v>0</v>
      </c>
    </row>
    <row r="618" spans="1:15" ht="15" thickBot="1" x14ac:dyDescent="0.4">
      <c r="A618" s="20" t="s">
        <v>388</v>
      </c>
      <c r="B618" s="14">
        <f>SUMIFS('Hub Level'!D:D,'Hub Level'!$A:$A, 'Hub Report'!$A618)</f>
        <v>0</v>
      </c>
      <c r="C618" s="14">
        <f>SUMIFS('Hub Level'!C:C, 'Hub Level'!$A:$A, 'Hub Report'!$A618)</f>
        <v>13</v>
      </c>
      <c r="D618" s="14">
        <f>SUMIFS('Hub Level'!E:E, 'Hub Level'!$A:$A, 'Hub Report'!$A618)</f>
        <v>638</v>
      </c>
      <c r="E618" s="14">
        <f>SUMIFS('Hub Level'!B:B, 'Hub Level'!$A:$A, 'Hub Report'!$A618)</f>
        <v>921</v>
      </c>
      <c r="F618" s="14">
        <f>SUMIFS('Hub Level'!F:F, 'Hub Level'!$A:$A, 'Hub Report'!$A618)</f>
        <v>1572</v>
      </c>
      <c r="G618" s="15">
        <f t="shared" si="78"/>
        <v>0</v>
      </c>
      <c r="H618" s="15">
        <f t="shared" si="79"/>
        <v>0.40585241730279897</v>
      </c>
      <c r="I618" s="14">
        <f>COUNTIFS('WM Level'!$D:$D,$A618,'WM Level'!$I:$I,I$140)</f>
        <v>0</v>
      </c>
      <c r="J618" s="14">
        <f>COUNTIFS('WM Level'!$D:$D,$A618,'WM Level'!$I:$I,J$140)</f>
        <v>0</v>
      </c>
      <c r="K618" s="14">
        <f>COUNTIFS('WM Level'!$D:$D,$A618,'WM Level'!$I:$I,K$140)</f>
        <v>0</v>
      </c>
      <c r="L618" s="14">
        <f t="shared" si="83"/>
        <v>0</v>
      </c>
      <c r="M618" s="16">
        <f t="shared" si="80"/>
        <v>0</v>
      </c>
      <c r="N618" s="16">
        <f t="shared" si="81"/>
        <v>0</v>
      </c>
      <c r="O618" s="16">
        <f t="shared" si="82"/>
        <v>0</v>
      </c>
    </row>
    <row r="619" spans="1:15" ht="15" thickBot="1" x14ac:dyDescent="0.4">
      <c r="A619" s="20" t="s">
        <v>408</v>
      </c>
      <c r="B619" s="14">
        <f>SUMIFS('Hub Level'!D:D,'Hub Level'!$A:$A, 'Hub Report'!$A619)</f>
        <v>3</v>
      </c>
      <c r="C619" s="14">
        <f>SUMIFS('Hub Level'!C:C, 'Hub Level'!$A:$A, 'Hub Report'!$A619)</f>
        <v>6</v>
      </c>
      <c r="D619" s="14">
        <f>SUMIFS('Hub Level'!E:E, 'Hub Level'!$A:$A, 'Hub Report'!$A619)</f>
        <v>333</v>
      </c>
      <c r="E619" s="14">
        <f>SUMIFS('Hub Level'!B:B, 'Hub Level'!$A:$A, 'Hub Report'!$A619)</f>
        <v>697</v>
      </c>
      <c r="F619" s="14">
        <f>SUMIFS('Hub Level'!F:F, 'Hub Level'!$A:$A, 'Hub Report'!$A619)</f>
        <v>1039</v>
      </c>
      <c r="G619" s="15">
        <f t="shared" si="78"/>
        <v>2.8873917228103944E-3</v>
      </c>
      <c r="H619" s="15">
        <f t="shared" si="79"/>
        <v>0.32338787295476418</v>
      </c>
      <c r="I619" s="14">
        <f>COUNTIFS('WM Level'!$D:$D,$A619,'WM Level'!$I:$I,I$140)</f>
        <v>0</v>
      </c>
      <c r="J619" s="14">
        <f>COUNTIFS('WM Level'!$D:$D,$A619,'WM Level'!$I:$I,J$140)</f>
        <v>0</v>
      </c>
      <c r="K619" s="14">
        <f>COUNTIFS('WM Level'!$D:$D,$A619,'WM Level'!$I:$I,K$140)</f>
        <v>0</v>
      </c>
      <c r="L619" s="14">
        <f t="shared" si="83"/>
        <v>0</v>
      </c>
      <c r="M619" s="16">
        <f t="shared" si="80"/>
        <v>0</v>
      </c>
      <c r="N619" s="16">
        <f t="shared" si="81"/>
        <v>0</v>
      </c>
      <c r="O619" s="16">
        <f t="shared" si="82"/>
        <v>0</v>
      </c>
    </row>
    <row r="620" spans="1:15" ht="15" thickBot="1" x14ac:dyDescent="0.4">
      <c r="A620" s="20" t="s">
        <v>257</v>
      </c>
      <c r="B620" s="14">
        <f>SUMIFS('Hub Level'!D:D,'Hub Level'!$A:$A, 'Hub Report'!$A620)</f>
        <v>1</v>
      </c>
      <c r="C620" s="14">
        <f>SUMIFS('Hub Level'!C:C, 'Hub Level'!$A:$A, 'Hub Report'!$A620)</f>
        <v>3</v>
      </c>
      <c r="D620" s="14">
        <f>SUMIFS('Hub Level'!E:E, 'Hub Level'!$A:$A, 'Hub Report'!$A620)</f>
        <v>365</v>
      </c>
      <c r="E620" s="14">
        <f>SUMIFS('Hub Level'!B:B, 'Hub Level'!$A:$A, 'Hub Report'!$A620)</f>
        <v>1089</v>
      </c>
      <c r="F620" s="14">
        <f>SUMIFS('Hub Level'!F:F, 'Hub Level'!$A:$A, 'Hub Report'!$A620)</f>
        <v>1458</v>
      </c>
      <c r="G620" s="15">
        <f t="shared" si="78"/>
        <v>6.8587105624142656E-4</v>
      </c>
      <c r="H620" s="15">
        <f t="shared" si="79"/>
        <v>0.25102880658436216</v>
      </c>
      <c r="I620" s="14">
        <f>COUNTIFS('WM Level'!$D:$D,$A620,'WM Level'!$I:$I,I$140)</f>
        <v>0</v>
      </c>
      <c r="J620" s="14">
        <f>COUNTIFS('WM Level'!$D:$D,$A620,'WM Level'!$I:$I,J$140)</f>
        <v>0</v>
      </c>
      <c r="K620" s="14">
        <f>COUNTIFS('WM Level'!$D:$D,$A620,'WM Level'!$I:$I,K$140)</f>
        <v>0</v>
      </c>
      <c r="L620" s="14">
        <f t="shared" si="83"/>
        <v>0</v>
      </c>
      <c r="M620" s="16">
        <f t="shared" si="80"/>
        <v>0</v>
      </c>
      <c r="N620" s="16">
        <f t="shared" si="81"/>
        <v>0</v>
      </c>
      <c r="O620" s="16">
        <f t="shared" si="82"/>
        <v>0</v>
      </c>
    </row>
    <row r="621" spans="1:15" ht="15" thickBot="1" x14ac:dyDescent="0.4">
      <c r="A621" s="20" t="s">
        <v>294</v>
      </c>
      <c r="B621" s="14">
        <f>SUMIFS('Hub Level'!D:D,'Hub Level'!$A:$A, 'Hub Report'!$A621)</f>
        <v>2</v>
      </c>
      <c r="C621" s="14">
        <f>SUMIFS('Hub Level'!C:C, 'Hub Level'!$A:$A, 'Hub Report'!$A621)</f>
        <v>2</v>
      </c>
      <c r="D621" s="14">
        <f>SUMIFS('Hub Level'!E:E, 'Hub Level'!$A:$A, 'Hub Report'!$A621)</f>
        <v>175</v>
      </c>
      <c r="E621" s="14">
        <f>SUMIFS('Hub Level'!B:B, 'Hub Level'!$A:$A, 'Hub Report'!$A621)</f>
        <v>177</v>
      </c>
      <c r="F621" s="14">
        <f>SUMIFS('Hub Level'!F:F, 'Hub Level'!$A:$A, 'Hub Report'!$A621)</f>
        <v>356</v>
      </c>
      <c r="G621" s="15">
        <f t="shared" si="78"/>
        <v>5.6179775280898875E-3</v>
      </c>
      <c r="H621" s="15">
        <f t="shared" si="79"/>
        <v>0.49719101123595505</v>
      </c>
      <c r="I621" s="14">
        <f>COUNTIFS('WM Level'!$D:$D,$A621,'WM Level'!$I:$I,I$140)</f>
        <v>0</v>
      </c>
      <c r="J621" s="14">
        <f>COUNTIFS('WM Level'!$D:$D,$A621,'WM Level'!$I:$I,J$140)</f>
        <v>0</v>
      </c>
      <c r="K621" s="14">
        <f>COUNTIFS('WM Level'!$D:$D,$A621,'WM Level'!$I:$I,K$140)</f>
        <v>0</v>
      </c>
      <c r="L621" s="14">
        <f t="shared" si="83"/>
        <v>0</v>
      </c>
      <c r="M621" s="16">
        <f t="shared" si="80"/>
        <v>0</v>
      </c>
      <c r="N621" s="16">
        <f t="shared" si="81"/>
        <v>0</v>
      </c>
      <c r="O621" s="16">
        <f t="shared" si="82"/>
        <v>0</v>
      </c>
    </row>
    <row r="622" spans="1:15" ht="15" thickBot="1" x14ac:dyDescent="0.4">
      <c r="A622" s="20" t="s">
        <v>412</v>
      </c>
      <c r="B622" s="14">
        <f>SUMIFS('Hub Level'!D:D,'Hub Level'!$A:$A, 'Hub Report'!$A622)</f>
        <v>4</v>
      </c>
      <c r="C622" s="14">
        <f>SUMIFS('Hub Level'!C:C, 'Hub Level'!$A:$A, 'Hub Report'!$A622)</f>
        <v>3</v>
      </c>
      <c r="D622" s="14">
        <f>SUMIFS('Hub Level'!E:E, 'Hub Level'!$A:$A, 'Hub Report'!$A622)</f>
        <v>433</v>
      </c>
      <c r="E622" s="14">
        <f>SUMIFS('Hub Level'!B:B, 'Hub Level'!$A:$A, 'Hub Report'!$A622)</f>
        <v>809</v>
      </c>
      <c r="F622" s="14">
        <f>SUMIFS('Hub Level'!F:F, 'Hub Level'!$A:$A, 'Hub Report'!$A622)</f>
        <v>1249</v>
      </c>
      <c r="G622" s="15">
        <f t="shared" si="78"/>
        <v>3.2025620496397116E-3</v>
      </c>
      <c r="H622" s="15">
        <f t="shared" si="79"/>
        <v>0.3498799039231385</v>
      </c>
      <c r="I622" s="14">
        <f>COUNTIFS('WM Level'!$D:$D,$A622,'WM Level'!$I:$I,I$140)</f>
        <v>0</v>
      </c>
      <c r="J622" s="14">
        <f>COUNTIFS('WM Level'!$D:$D,$A622,'WM Level'!$I:$I,J$140)</f>
        <v>0</v>
      </c>
      <c r="K622" s="14">
        <f>COUNTIFS('WM Level'!$D:$D,$A622,'WM Level'!$I:$I,K$140)</f>
        <v>0</v>
      </c>
      <c r="L622" s="14">
        <f t="shared" si="83"/>
        <v>0</v>
      </c>
      <c r="M622" s="16">
        <f t="shared" si="80"/>
        <v>0</v>
      </c>
      <c r="N622" s="16">
        <f t="shared" si="81"/>
        <v>0</v>
      </c>
      <c r="O622" s="16">
        <f t="shared" si="82"/>
        <v>0</v>
      </c>
    </row>
    <row r="623" spans="1:15" ht="15" thickBot="1" x14ac:dyDescent="0.4">
      <c r="A623" s="20" t="s">
        <v>399</v>
      </c>
      <c r="B623" s="14">
        <f>SUMIFS('Hub Level'!D:D,'Hub Level'!$A:$A, 'Hub Report'!$A623)</f>
        <v>1</v>
      </c>
      <c r="C623" s="14">
        <f>SUMIFS('Hub Level'!C:C, 'Hub Level'!$A:$A, 'Hub Report'!$A623)</f>
        <v>5</v>
      </c>
      <c r="D623" s="14">
        <f>SUMIFS('Hub Level'!E:E, 'Hub Level'!$A:$A, 'Hub Report'!$A623)</f>
        <v>598</v>
      </c>
      <c r="E623" s="14">
        <f>SUMIFS('Hub Level'!B:B, 'Hub Level'!$A:$A, 'Hub Report'!$A623)</f>
        <v>570</v>
      </c>
      <c r="F623" s="14">
        <f>SUMIFS('Hub Level'!F:F, 'Hub Level'!$A:$A, 'Hub Report'!$A623)</f>
        <v>1174</v>
      </c>
      <c r="G623" s="15">
        <f t="shared" si="78"/>
        <v>8.5178875638841568E-4</v>
      </c>
      <c r="H623" s="15">
        <f t="shared" si="79"/>
        <v>0.510221465076661</v>
      </c>
      <c r="I623" s="14">
        <f>COUNTIFS('WM Level'!$D:$D,$A623,'WM Level'!$I:$I,I$140)</f>
        <v>0</v>
      </c>
      <c r="J623" s="14">
        <f>COUNTIFS('WM Level'!$D:$D,$A623,'WM Level'!$I:$I,J$140)</f>
        <v>0</v>
      </c>
      <c r="K623" s="14">
        <f>COUNTIFS('WM Level'!$D:$D,$A623,'WM Level'!$I:$I,K$140)</f>
        <v>0</v>
      </c>
      <c r="L623" s="14">
        <f t="shared" si="83"/>
        <v>0</v>
      </c>
      <c r="M623" s="16">
        <f t="shared" si="80"/>
        <v>0</v>
      </c>
      <c r="N623" s="16">
        <f t="shared" si="81"/>
        <v>0</v>
      </c>
      <c r="O623" s="16">
        <f t="shared" si="82"/>
        <v>0</v>
      </c>
    </row>
    <row r="624" spans="1:15" ht="15" thickBot="1" x14ac:dyDescent="0.4">
      <c r="A624" s="20" t="s">
        <v>287</v>
      </c>
      <c r="B624" s="14">
        <f>SUMIFS('Hub Level'!D:D,'Hub Level'!$A:$A, 'Hub Report'!$A624)</f>
        <v>4</v>
      </c>
      <c r="C624" s="14">
        <f>SUMIFS('Hub Level'!C:C, 'Hub Level'!$A:$A, 'Hub Report'!$A624)</f>
        <v>2</v>
      </c>
      <c r="D624" s="14">
        <f>SUMIFS('Hub Level'!E:E, 'Hub Level'!$A:$A, 'Hub Report'!$A624)</f>
        <v>217</v>
      </c>
      <c r="E624" s="14">
        <f>SUMIFS('Hub Level'!B:B, 'Hub Level'!$A:$A, 'Hub Report'!$A624)</f>
        <v>364</v>
      </c>
      <c r="F624" s="14">
        <f>SUMIFS('Hub Level'!F:F, 'Hub Level'!$A:$A, 'Hub Report'!$A624)</f>
        <v>587</v>
      </c>
      <c r="G624" s="15">
        <f t="shared" si="78"/>
        <v>6.8143100511073255E-3</v>
      </c>
      <c r="H624" s="15">
        <f t="shared" si="79"/>
        <v>0.37649063032367974</v>
      </c>
      <c r="I624" s="14">
        <f>COUNTIFS('WM Level'!$D:$D,$A624,'WM Level'!$I:$I,I$140)</f>
        <v>0</v>
      </c>
      <c r="J624" s="14">
        <f>COUNTIFS('WM Level'!$D:$D,$A624,'WM Level'!$I:$I,J$140)</f>
        <v>0</v>
      </c>
      <c r="K624" s="14">
        <f>COUNTIFS('WM Level'!$D:$D,$A624,'WM Level'!$I:$I,K$140)</f>
        <v>0</v>
      </c>
      <c r="L624" s="14">
        <f t="shared" si="83"/>
        <v>0</v>
      </c>
      <c r="M624" s="16">
        <f t="shared" si="80"/>
        <v>0</v>
      </c>
      <c r="N624" s="16">
        <f t="shared" si="81"/>
        <v>0</v>
      </c>
      <c r="O624" s="16">
        <f t="shared" si="82"/>
        <v>0</v>
      </c>
    </row>
    <row r="625" spans="1:15" ht="15" thickBot="1" x14ac:dyDescent="0.4">
      <c r="A625" s="20" t="s">
        <v>419</v>
      </c>
      <c r="B625" s="14">
        <f>SUMIFS('Hub Level'!D:D,'Hub Level'!$A:$A, 'Hub Report'!$A625)</f>
        <v>0</v>
      </c>
      <c r="C625" s="14">
        <f>SUMIFS('Hub Level'!C:C, 'Hub Level'!$A:$A, 'Hub Report'!$A625)</f>
        <v>1</v>
      </c>
      <c r="D625" s="14">
        <f>SUMIFS('Hub Level'!E:E, 'Hub Level'!$A:$A, 'Hub Report'!$A625)</f>
        <v>183</v>
      </c>
      <c r="E625" s="14">
        <f>SUMIFS('Hub Level'!B:B, 'Hub Level'!$A:$A, 'Hub Report'!$A625)</f>
        <v>311</v>
      </c>
      <c r="F625" s="14">
        <f>SUMIFS('Hub Level'!F:F, 'Hub Level'!$A:$A, 'Hub Report'!$A625)</f>
        <v>495</v>
      </c>
      <c r="G625" s="15">
        <f t="shared" si="78"/>
        <v>0</v>
      </c>
      <c r="H625" s="15">
        <f t="shared" si="79"/>
        <v>0.36969696969696969</v>
      </c>
      <c r="I625" s="14">
        <f>COUNTIFS('WM Level'!$D:$D,$A625,'WM Level'!$I:$I,I$140)</f>
        <v>0</v>
      </c>
      <c r="J625" s="14">
        <f>COUNTIFS('WM Level'!$D:$D,$A625,'WM Level'!$I:$I,J$140)</f>
        <v>0</v>
      </c>
      <c r="K625" s="14">
        <f>COUNTIFS('WM Level'!$D:$D,$A625,'WM Level'!$I:$I,K$140)</f>
        <v>0</v>
      </c>
      <c r="L625" s="14">
        <f t="shared" si="83"/>
        <v>0</v>
      </c>
      <c r="M625" s="16">
        <f t="shared" si="80"/>
        <v>0</v>
      </c>
      <c r="N625" s="16">
        <f t="shared" si="81"/>
        <v>0</v>
      </c>
      <c r="O625" s="16">
        <f t="shared" si="82"/>
        <v>0</v>
      </c>
    </row>
    <row r="626" spans="1:15" ht="15" thickBot="1" x14ac:dyDescent="0.4">
      <c r="A626" s="20" t="s">
        <v>404</v>
      </c>
      <c r="B626" s="14">
        <f>SUMIFS('Hub Level'!D:D,'Hub Level'!$A:$A, 'Hub Report'!$A626)</f>
        <v>14</v>
      </c>
      <c r="C626" s="14">
        <f>SUMIFS('Hub Level'!C:C, 'Hub Level'!$A:$A, 'Hub Report'!$A626)</f>
        <v>2</v>
      </c>
      <c r="D626" s="14">
        <f>SUMIFS('Hub Level'!E:E, 'Hub Level'!$A:$A, 'Hub Report'!$A626)</f>
        <v>535</v>
      </c>
      <c r="E626" s="14">
        <f>SUMIFS('Hub Level'!B:B, 'Hub Level'!$A:$A, 'Hub Report'!$A626)</f>
        <v>1037</v>
      </c>
      <c r="F626" s="14">
        <f>SUMIFS('Hub Level'!F:F, 'Hub Level'!$A:$A, 'Hub Report'!$A626)</f>
        <v>1588</v>
      </c>
      <c r="G626" s="15">
        <f t="shared" si="78"/>
        <v>8.8161209068010078E-3</v>
      </c>
      <c r="H626" s="15">
        <f t="shared" si="79"/>
        <v>0.34571788413098237</v>
      </c>
      <c r="I626" s="14">
        <f>COUNTIFS('WM Level'!$D:$D,$A626,'WM Level'!$I:$I,I$140)</f>
        <v>0</v>
      </c>
      <c r="J626" s="14">
        <f>COUNTIFS('WM Level'!$D:$D,$A626,'WM Level'!$I:$I,J$140)</f>
        <v>0</v>
      </c>
      <c r="K626" s="14">
        <f>COUNTIFS('WM Level'!$D:$D,$A626,'WM Level'!$I:$I,K$140)</f>
        <v>0</v>
      </c>
      <c r="L626" s="14">
        <f t="shared" si="83"/>
        <v>0</v>
      </c>
      <c r="M626" s="16">
        <f t="shared" si="80"/>
        <v>0</v>
      </c>
      <c r="N626" s="16">
        <f t="shared" si="81"/>
        <v>0</v>
      </c>
      <c r="O626" s="16">
        <f t="shared" si="82"/>
        <v>0</v>
      </c>
    </row>
    <row r="627" spans="1:15" ht="15" thickBot="1" x14ac:dyDescent="0.4">
      <c r="A627" s="20" t="s">
        <v>291</v>
      </c>
      <c r="B627" s="14">
        <f>SUMIFS('Hub Level'!D:D,'Hub Level'!$A:$A, 'Hub Report'!$A627)</f>
        <v>0</v>
      </c>
      <c r="C627" s="14">
        <f>SUMIFS('Hub Level'!C:C, 'Hub Level'!$A:$A, 'Hub Report'!$A627)</f>
        <v>0</v>
      </c>
      <c r="D627" s="14">
        <f>SUMIFS('Hub Level'!E:E, 'Hub Level'!$A:$A, 'Hub Report'!$A627)</f>
        <v>0</v>
      </c>
      <c r="E627" s="14">
        <f>SUMIFS('Hub Level'!B:B, 'Hub Level'!$A:$A, 'Hub Report'!$A627)</f>
        <v>0</v>
      </c>
      <c r="F627" s="14">
        <f>SUMIFS('Hub Level'!F:F, 'Hub Level'!$A:$A, 'Hub Report'!$A627)</f>
        <v>0</v>
      </c>
      <c r="G627" s="15" t="e">
        <f t="shared" si="78"/>
        <v>#DIV/0!</v>
      </c>
      <c r="H627" s="15" t="e">
        <f t="shared" si="79"/>
        <v>#DIV/0!</v>
      </c>
      <c r="I627" s="14">
        <f>COUNTIFS('WM Level'!$D:$D,$A627,'WM Level'!$I:$I,I$140)</f>
        <v>0</v>
      </c>
      <c r="J627" s="14">
        <f>COUNTIFS('WM Level'!$D:$D,$A627,'WM Level'!$I:$I,J$140)</f>
        <v>0</v>
      </c>
      <c r="K627" s="14">
        <f>COUNTIFS('WM Level'!$D:$D,$A627,'WM Level'!$I:$I,K$140)</f>
        <v>0</v>
      </c>
      <c r="L627" s="14">
        <f t="shared" si="83"/>
        <v>0</v>
      </c>
      <c r="M627" s="16" t="e">
        <f t="shared" si="80"/>
        <v>#DIV/0!</v>
      </c>
      <c r="N627" s="16" t="e">
        <f t="shared" si="81"/>
        <v>#DIV/0!</v>
      </c>
      <c r="O627" s="16" t="e">
        <f t="shared" si="82"/>
        <v>#DIV/0!</v>
      </c>
    </row>
    <row r="628" spans="1:15" ht="15" thickBot="1" x14ac:dyDescent="0.4">
      <c r="A628" s="20" t="s">
        <v>289</v>
      </c>
      <c r="B628" s="14">
        <f>SUMIFS('Hub Level'!D:D,'Hub Level'!$A:$A, 'Hub Report'!$A628)</f>
        <v>0</v>
      </c>
      <c r="C628" s="14">
        <f>SUMIFS('Hub Level'!C:C, 'Hub Level'!$A:$A, 'Hub Report'!$A628)</f>
        <v>4</v>
      </c>
      <c r="D628" s="14">
        <f>SUMIFS('Hub Level'!E:E, 'Hub Level'!$A:$A, 'Hub Report'!$A628)</f>
        <v>174</v>
      </c>
      <c r="E628" s="14">
        <f>SUMIFS('Hub Level'!B:B, 'Hub Level'!$A:$A, 'Hub Report'!$A628)</f>
        <v>611</v>
      </c>
      <c r="F628" s="14">
        <f>SUMIFS('Hub Level'!F:F, 'Hub Level'!$A:$A, 'Hub Report'!$A628)</f>
        <v>789</v>
      </c>
      <c r="G628" s="15">
        <f t="shared" si="78"/>
        <v>0</v>
      </c>
      <c r="H628" s="15">
        <f t="shared" si="79"/>
        <v>0.22053231939163498</v>
      </c>
      <c r="I628" s="14">
        <f>COUNTIFS('WM Level'!$D:$D,$A628,'WM Level'!$I:$I,I$140)</f>
        <v>0</v>
      </c>
      <c r="J628" s="14">
        <f>COUNTIFS('WM Level'!$D:$D,$A628,'WM Level'!$I:$I,J$140)</f>
        <v>0</v>
      </c>
      <c r="K628" s="14">
        <f>COUNTIFS('WM Level'!$D:$D,$A628,'WM Level'!$I:$I,K$140)</f>
        <v>0</v>
      </c>
      <c r="L628" s="14">
        <f t="shared" si="83"/>
        <v>0</v>
      </c>
      <c r="M628" s="16">
        <f t="shared" si="80"/>
        <v>0</v>
      </c>
      <c r="N628" s="16">
        <f t="shared" si="81"/>
        <v>0</v>
      </c>
      <c r="O628" s="16">
        <f t="shared" si="82"/>
        <v>0</v>
      </c>
    </row>
    <row r="629" spans="1:15" ht="15" thickBot="1" x14ac:dyDescent="0.4">
      <c r="A629" s="20" t="s">
        <v>414</v>
      </c>
      <c r="B629" s="14">
        <f>SUMIFS('Hub Level'!D:D,'Hub Level'!$A:$A, 'Hub Report'!$A629)</f>
        <v>1</v>
      </c>
      <c r="C629" s="14">
        <f>SUMIFS('Hub Level'!C:C, 'Hub Level'!$A:$A, 'Hub Report'!$A629)</f>
        <v>2</v>
      </c>
      <c r="D629" s="14">
        <f>SUMIFS('Hub Level'!E:E, 'Hub Level'!$A:$A, 'Hub Report'!$A629)</f>
        <v>286</v>
      </c>
      <c r="E629" s="14">
        <f>SUMIFS('Hub Level'!B:B, 'Hub Level'!$A:$A, 'Hub Report'!$A629)</f>
        <v>694</v>
      </c>
      <c r="F629" s="14">
        <f>SUMIFS('Hub Level'!F:F, 'Hub Level'!$A:$A, 'Hub Report'!$A629)</f>
        <v>983</v>
      </c>
      <c r="G629" s="15">
        <f t="shared" si="78"/>
        <v>1.017293997965412E-3</v>
      </c>
      <c r="H629" s="15">
        <f t="shared" si="79"/>
        <v>0.29196337741607326</v>
      </c>
      <c r="I629" s="14">
        <f>COUNTIFS('WM Level'!$D:$D,$A629,'WM Level'!$I:$I,I$140)</f>
        <v>0</v>
      </c>
      <c r="J629" s="14">
        <f>COUNTIFS('WM Level'!$D:$D,$A629,'WM Level'!$I:$I,J$140)</f>
        <v>0</v>
      </c>
      <c r="K629" s="14">
        <f>COUNTIFS('WM Level'!$D:$D,$A629,'WM Level'!$I:$I,K$140)</f>
        <v>0</v>
      </c>
      <c r="L629" s="14">
        <f t="shared" si="83"/>
        <v>0</v>
      </c>
      <c r="M629" s="16">
        <f t="shared" si="80"/>
        <v>0</v>
      </c>
      <c r="N629" s="16">
        <f t="shared" si="81"/>
        <v>0</v>
      </c>
      <c r="O629" s="16">
        <f t="shared" si="82"/>
        <v>0</v>
      </c>
    </row>
    <row r="630" spans="1:15" ht="15" thickBot="1" x14ac:dyDescent="0.4">
      <c r="A630" s="20" t="s">
        <v>1011</v>
      </c>
      <c r="B630" s="14">
        <f>SUMIFS('Hub Level'!D:D,'Hub Level'!$A:$A, 'Hub Report'!$A630)</f>
        <v>0</v>
      </c>
      <c r="C630" s="14">
        <f>SUMIFS('Hub Level'!C:C, 'Hub Level'!$A:$A, 'Hub Report'!$A630)</f>
        <v>0</v>
      </c>
      <c r="D630" s="14">
        <f>SUMIFS('Hub Level'!E:E, 'Hub Level'!$A:$A, 'Hub Report'!$A630)</f>
        <v>92</v>
      </c>
      <c r="E630" s="14">
        <f>SUMIFS('Hub Level'!B:B, 'Hub Level'!$A:$A, 'Hub Report'!$A630)</f>
        <v>189</v>
      </c>
      <c r="F630" s="14">
        <f>SUMIFS('Hub Level'!F:F, 'Hub Level'!$A:$A, 'Hub Report'!$A630)</f>
        <v>281</v>
      </c>
      <c r="G630" s="15">
        <f t="shared" si="78"/>
        <v>0</v>
      </c>
      <c r="H630" s="15">
        <f t="shared" si="79"/>
        <v>0.32740213523131673</v>
      </c>
      <c r="I630" s="14">
        <f>COUNTIFS('WM Level'!$D:$D,$A630,'WM Level'!$I:$I,I$140)</f>
        <v>0</v>
      </c>
      <c r="J630" s="14">
        <f>COUNTIFS('WM Level'!$D:$D,$A630,'WM Level'!$I:$I,J$140)</f>
        <v>0</v>
      </c>
      <c r="K630" s="14">
        <f>COUNTIFS('WM Level'!$D:$D,$A630,'WM Level'!$I:$I,K$140)</f>
        <v>0</v>
      </c>
      <c r="L630" s="14">
        <f t="shared" si="83"/>
        <v>0</v>
      </c>
      <c r="M630" s="16">
        <f t="shared" si="80"/>
        <v>0</v>
      </c>
      <c r="N630" s="16">
        <f t="shared" si="81"/>
        <v>0</v>
      </c>
      <c r="O630" s="16">
        <f t="shared" si="82"/>
        <v>0</v>
      </c>
    </row>
    <row r="631" spans="1:15" ht="15" thickBot="1" x14ac:dyDescent="0.4">
      <c r="A631" s="20" t="s">
        <v>1018</v>
      </c>
      <c r="B631" s="14">
        <f>SUMIFS('Hub Level'!D:D,'Hub Level'!$A:$A, 'Hub Report'!$A631)</f>
        <v>0</v>
      </c>
      <c r="C631" s="14">
        <f>SUMIFS('Hub Level'!C:C, 'Hub Level'!$A:$A, 'Hub Report'!$A631)</f>
        <v>0</v>
      </c>
      <c r="D631" s="14">
        <f>SUMIFS('Hub Level'!E:E, 'Hub Level'!$A:$A, 'Hub Report'!$A631)</f>
        <v>40</v>
      </c>
      <c r="E631" s="14">
        <f>SUMIFS('Hub Level'!B:B, 'Hub Level'!$A:$A, 'Hub Report'!$A631)</f>
        <v>460</v>
      </c>
      <c r="F631" s="14">
        <f>SUMIFS('Hub Level'!F:F, 'Hub Level'!$A:$A, 'Hub Report'!$A631)</f>
        <v>500</v>
      </c>
      <c r="G631" s="15">
        <f t="shared" si="78"/>
        <v>0</v>
      </c>
      <c r="H631" s="15">
        <f t="shared" si="79"/>
        <v>0.08</v>
      </c>
      <c r="I631" s="14">
        <f>COUNTIFS('WM Level'!$D:$D,$A631,'WM Level'!$I:$I,I$140)</f>
        <v>0</v>
      </c>
      <c r="J631" s="14">
        <f>COUNTIFS('WM Level'!$D:$D,$A631,'WM Level'!$I:$I,J$140)</f>
        <v>0</v>
      </c>
      <c r="K631" s="14">
        <f>COUNTIFS('WM Level'!$D:$D,$A631,'WM Level'!$I:$I,K$140)</f>
        <v>0</v>
      </c>
      <c r="L631" s="14">
        <f t="shared" si="83"/>
        <v>0</v>
      </c>
      <c r="M631" s="16">
        <f t="shared" si="80"/>
        <v>0</v>
      </c>
      <c r="N631" s="16">
        <f t="shared" si="81"/>
        <v>0</v>
      </c>
      <c r="O631" s="16">
        <f t="shared" si="82"/>
        <v>0</v>
      </c>
    </row>
    <row r="632" spans="1:15" ht="15" thickBot="1" x14ac:dyDescent="0.4">
      <c r="A632" s="20" t="s">
        <v>1131</v>
      </c>
      <c r="B632" s="14">
        <f>SUMIFS('Hub Level'!D:D,'Hub Level'!$A:$A, 'Hub Report'!$A632)</f>
        <v>0</v>
      </c>
      <c r="C632" s="14">
        <f>SUMIFS('Hub Level'!C:C, 'Hub Level'!$A:$A, 'Hub Report'!$A632)</f>
        <v>4</v>
      </c>
      <c r="D632" s="14">
        <f>SUMIFS('Hub Level'!E:E, 'Hub Level'!$A:$A, 'Hub Report'!$A632)</f>
        <v>360</v>
      </c>
      <c r="E632" s="14">
        <f>SUMIFS('Hub Level'!B:B, 'Hub Level'!$A:$A, 'Hub Report'!$A632)</f>
        <v>1478</v>
      </c>
      <c r="F632" s="14">
        <f>SUMIFS('Hub Level'!F:F, 'Hub Level'!$A:$A, 'Hub Report'!$A632)</f>
        <v>1842</v>
      </c>
      <c r="G632" s="15">
        <f t="shared" si="78"/>
        <v>0</v>
      </c>
      <c r="H632" s="15">
        <f t="shared" si="79"/>
        <v>0.19543973941368079</v>
      </c>
      <c r="I632" s="14">
        <f>COUNTIFS('WM Level'!$D:$D,$A632,'WM Level'!$I:$I,I$140)</f>
        <v>0</v>
      </c>
      <c r="J632" s="14">
        <f>COUNTIFS('WM Level'!$D:$D,$A632,'WM Level'!$I:$I,J$140)</f>
        <v>0</v>
      </c>
      <c r="K632" s="14">
        <f>COUNTIFS('WM Level'!$D:$D,$A632,'WM Level'!$I:$I,K$140)</f>
        <v>0</v>
      </c>
      <c r="L632" s="14">
        <f t="shared" si="83"/>
        <v>0</v>
      </c>
      <c r="M632" s="16">
        <f t="shared" si="80"/>
        <v>0</v>
      </c>
      <c r="N632" s="16">
        <f t="shared" si="81"/>
        <v>0</v>
      </c>
      <c r="O632" s="16">
        <f t="shared" si="82"/>
        <v>0</v>
      </c>
    </row>
    <row r="633" spans="1:15" ht="15" thickBot="1" x14ac:dyDescent="0.4">
      <c r="A633" s="20" t="s">
        <v>407</v>
      </c>
      <c r="B633" s="14">
        <f>SUMIFS('Hub Level'!D:D,'Hub Level'!$A:$A, 'Hub Report'!$A633)</f>
        <v>11</v>
      </c>
      <c r="C633" s="14">
        <f>SUMIFS('Hub Level'!C:C, 'Hub Level'!$A:$A, 'Hub Report'!$A633)</f>
        <v>11</v>
      </c>
      <c r="D633" s="14">
        <f>SUMIFS('Hub Level'!E:E, 'Hub Level'!$A:$A, 'Hub Report'!$A633)</f>
        <v>1112</v>
      </c>
      <c r="E633" s="14">
        <f>SUMIFS('Hub Level'!B:B, 'Hub Level'!$A:$A, 'Hub Report'!$A633)</f>
        <v>3104</v>
      </c>
      <c r="F633" s="14">
        <f>SUMIFS('Hub Level'!F:F, 'Hub Level'!$A:$A, 'Hub Report'!$A633)</f>
        <v>4238</v>
      </c>
      <c r="G633" s="15">
        <f t="shared" si="78"/>
        <v>2.5955639452571967E-3</v>
      </c>
      <c r="H633" s="15">
        <f t="shared" si="79"/>
        <v>0.26498348277489381</v>
      </c>
      <c r="I633" s="14">
        <f>COUNTIFS('WM Level'!$D:$D,$A633,'WM Level'!$I:$I,I$140)</f>
        <v>0</v>
      </c>
      <c r="J633" s="14">
        <f>COUNTIFS('WM Level'!$D:$D,$A633,'WM Level'!$I:$I,J$140)</f>
        <v>0</v>
      </c>
      <c r="K633" s="14">
        <f>COUNTIFS('WM Level'!$D:$D,$A633,'WM Level'!$I:$I,K$140)</f>
        <v>0</v>
      </c>
      <c r="L633" s="14">
        <f t="shared" si="83"/>
        <v>0</v>
      </c>
      <c r="M633" s="16">
        <f t="shared" si="80"/>
        <v>0</v>
      </c>
      <c r="N633" s="16">
        <f t="shared" si="81"/>
        <v>0</v>
      </c>
      <c r="O633" s="16">
        <f t="shared" si="82"/>
        <v>0</v>
      </c>
    </row>
    <row r="634" spans="1:15" ht="15" thickBot="1" x14ac:dyDescent="0.4">
      <c r="A634" s="20" t="s">
        <v>420</v>
      </c>
      <c r="B634" s="14">
        <f>SUMIFS('Hub Level'!D:D,'Hub Level'!$A:$A, 'Hub Report'!$A634)</f>
        <v>0</v>
      </c>
      <c r="C634" s="14">
        <f>SUMIFS('Hub Level'!C:C, 'Hub Level'!$A:$A, 'Hub Report'!$A634)</f>
        <v>11</v>
      </c>
      <c r="D634" s="14">
        <f>SUMIFS('Hub Level'!E:E, 'Hub Level'!$A:$A, 'Hub Report'!$A634)</f>
        <v>227</v>
      </c>
      <c r="E634" s="14">
        <f>SUMIFS('Hub Level'!B:B, 'Hub Level'!$A:$A, 'Hub Report'!$A634)</f>
        <v>886</v>
      </c>
      <c r="F634" s="14">
        <f>SUMIFS('Hub Level'!F:F, 'Hub Level'!$A:$A, 'Hub Report'!$A634)</f>
        <v>1124</v>
      </c>
      <c r="G634" s="15">
        <f t="shared" si="78"/>
        <v>0</v>
      </c>
      <c r="H634" s="15">
        <f t="shared" si="79"/>
        <v>0.20195729537366547</v>
      </c>
      <c r="I634" s="14">
        <f>COUNTIFS('WM Level'!$D:$D,$A634,'WM Level'!$I:$I,I$140)</f>
        <v>0</v>
      </c>
      <c r="J634" s="14">
        <f>COUNTIFS('WM Level'!$D:$D,$A634,'WM Level'!$I:$I,J$140)</f>
        <v>0</v>
      </c>
      <c r="K634" s="14">
        <f>COUNTIFS('WM Level'!$D:$D,$A634,'WM Level'!$I:$I,K$140)</f>
        <v>0</v>
      </c>
      <c r="L634" s="14">
        <f t="shared" si="83"/>
        <v>0</v>
      </c>
      <c r="M634" s="16">
        <f t="shared" si="80"/>
        <v>0</v>
      </c>
      <c r="N634" s="16">
        <f t="shared" si="81"/>
        <v>0</v>
      </c>
      <c r="O634" s="16">
        <f t="shared" si="82"/>
        <v>0</v>
      </c>
    </row>
    <row r="635" spans="1:15" ht="15" thickBot="1" x14ac:dyDescent="0.4">
      <c r="A635" s="20" t="s">
        <v>288</v>
      </c>
      <c r="B635" s="14">
        <f>SUMIFS('Hub Level'!D:D,'Hub Level'!$A:$A, 'Hub Report'!$A635)</f>
        <v>3</v>
      </c>
      <c r="C635" s="14">
        <f>SUMIFS('Hub Level'!C:C, 'Hub Level'!$A:$A, 'Hub Report'!$A635)</f>
        <v>19</v>
      </c>
      <c r="D635" s="14">
        <f>SUMIFS('Hub Level'!E:E, 'Hub Level'!$A:$A, 'Hub Report'!$A635)</f>
        <v>910</v>
      </c>
      <c r="E635" s="14">
        <f>SUMIFS('Hub Level'!B:B, 'Hub Level'!$A:$A, 'Hub Report'!$A635)</f>
        <v>2298</v>
      </c>
      <c r="F635" s="14">
        <f>SUMIFS('Hub Level'!F:F, 'Hub Level'!$A:$A, 'Hub Report'!$A635)</f>
        <v>3230</v>
      </c>
      <c r="G635" s="15">
        <f t="shared" si="78"/>
        <v>9.2879256965944267E-4</v>
      </c>
      <c r="H635" s="15">
        <f t="shared" si="79"/>
        <v>0.28266253869969038</v>
      </c>
      <c r="I635" s="14">
        <f>COUNTIFS('WM Level'!$D:$D,$A635,'WM Level'!$I:$I,I$140)</f>
        <v>0</v>
      </c>
      <c r="J635" s="14">
        <f>COUNTIFS('WM Level'!$D:$D,$A635,'WM Level'!$I:$I,J$140)</f>
        <v>0</v>
      </c>
      <c r="K635" s="14">
        <f>COUNTIFS('WM Level'!$D:$D,$A635,'WM Level'!$I:$I,K$140)</f>
        <v>0</v>
      </c>
      <c r="L635" s="14">
        <f t="shared" si="83"/>
        <v>0</v>
      </c>
      <c r="M635" s="16">
        <f t="shared" si="80"/>
        <v>0</v>
      </c>
      <c r="N635" s="16">
        <f t="shared" si="81"/>
        <v>0</v>
      </c>
      <c r="O635" s="16">
        <f t="shared" si="82"/>
        <v>0</v>
      </c>
    </row>
    <row r="636" spans="1:15" ht="15" thickBot="1" x14ac:dyDescent="0.4">
      <c r="A636" s="20" t="s">
        <v>417</v>
      </c>
      <c r="B636" s="14">
        <f>SUMIFS('Hub Level'!D:D,'Hub Level'!$A:$A, 'Hub Report'!$A636)</f>
        <v>39</v>
      </c>
      <c r="C636" s="14">
        <f>SUMIFS('Hub Level'!C:C, 'Hub Level'!$A:$A, 'Hub Report'!$A636)</f>
        <v>21</v>
      </c>
      <c r="D636" s="14">
        <f>SUMIFS('Hub Level'!E:E, 'Hub Level'!$A:$A, 'Hub Report'!$A636)</f>
        <v>1625</v>
      </c>
      <c r="E636" s="14">
        <f>SUMIFS('Hub Level'!B:B, 'Hub Level'!$A:$A, 'Hub Report'!$A636)</f>
        <v>3000</v>
      </c>
      <c r="F636" s="14">
        <f>SUMIFS('Hub Level'!F:F, 'Hub Level'!$A:$A, 'Hub Report'!$A636)</f>
        <v>4685</v>
      </c>
      <c r="G636" s="15">
        <f t="shared" si="78"/>
        <v>8.3244397011739586E-3</v>
      </c>
      <c r="H636" s="15">
        <f t="shared" si="79"/>
        <v>0.35517609391675559</v>
      </c>
      <c r="I636" s="14">
        <f>COUNTIFS('WM Level'!$D:$D,$A636,'WM Level'!$I:$I,I$140)</f>
        <v>0</v>
      </c>
      <c r="J636" s="14">
        <f>COUNTIFS('WM Level'!$D:$D,$A636,'WM Level'!$I:$I,J$140)</f>
        <v>0</v>
      </c>
      <c r="K636" s="14">
        <f>COUNTIFS('WM Level'!$D:$D,$A636,'WM Level'!$I:$I,K$140)</f>
        <v>0</v>
      </c>
      <c r="L636" s="14">
        <f t="shared" si="83"/>
        <v>0</v>
      </c>
      <c r="M636" s="16">
        <f t="shared" si="80"/>
        <v>0</v>
      </c>
      <c r="N636" s="16">
        <f t="shared" si="81"/>
        <v>0</v>
      </c>
      <c r="O636" s="16">
        <f t="shared" si="82"/>
        <v>0</v>
      </c>
    </row>
    <row r="637" spans="1:15" ht="15" thickBot="1" x14ac:dyDescent="0.4">
      <c r="A637" s="20" t="s">
        <v>424</v>
      </c>
      <c r="B637" s="14">
        <f>SUMIFS('Hub Level'!D:D,'Hub Level'!$A:$A, 'Hub Report'!$A637)</f>
        <v>7</v>
      </c>
      <c r="C637" s="14">
        <f>SUMIFS('Hub Level'!C:C, 'Hub Level'!$A:$A, 'Hub Report'!$A637)</f>
        <v>1</v>
      </c>
      <c r="D637" s="14">
        <f>SUMIFS('Hub Level'!E:E, 'Hub Level'!$A:$A, 'Hub Report'!$A637)</f>
        <v>590</v>
      </c>
      <c r="E637" s="14">
        <f>SUMIFS('Hub Level'!B:B, 'Hub Level'!$A:$A, 'Hub Report'!$A637)</f>
        <v>1385</v>
      </c>
      <c r="F637" s="14">
        <f>SUMIFS('Hub Level'!F:F, 'Hub Level'!$A:$A, 'Hub Report'!$A637)</f>
        <v>1983</v>
      </c>
      <c r="G637" s="15">
        <f t="shared" si="78"/>
        <v>3.5300050428643467E-3</v>
      </c>
      <c r="H637" s="15">
        <f t="shared" si="79"/>
        <v>0.3010590015128593</v>
      </c>
      <c r="I637" s="14">
        <f>COUNTIFS('WM Level'!$D:$D,$A637,'WM Level'!$I:$I,I$140)</f>
        <v>0</v>
      </c>
      <c r="J637" s="14">
        <f>COUNTIFS('WM Level'!$D:$D,$A637,'WM Level'!$I:$I,J$140)</f>
        <v>0</v>
      </c>
      <c r="K637" s="14">
        <f>COUNTIFS('WM Level'!$D:$D,$A637,'WM Level'!$I:$I,K$140)</f>
        <v>0</v>
      </c>
      <c r="L637" s="14">
        <f t="shared" si="83"/>
        <v>0</v>
      </c>
      <c r="M637" s="16">
        <f t="shared" si="80"/>
        <v>0</v>
      </c>
      <c r="N637" s="16">
        <f t="shared" si="81"/>
        <v>0</v>
      </c>
      <c r="O637" s="16">
        <f t="shared" si="82"/>
        <v>0</v>
      </c>
    </row>
    <row r="638" spans="1:15" ht="15" thickBot="1" x14ac:dyDescent="0.4">
      <c r="A638" s="20" t="s">
        <v>433</v>
      </c>
      <c r="B638" s="14">
        <f>SUMIFS('Hub Level'!D:D,'Hub Level'!$A:$A, 'Hub Report'!$A638)</f>
        <v>0</v>
      </c>
      <c r="C638" s="14">
        <f>SUMIFS('Hub Level'!C:C, 'Hub Level'!$A:$A, 'Hub Report'!$A638)</f>
        <v>1</v>
      </c>
      <c r="D638" s="14">
        <f>SUMIFS('Hub Level'!E:E, 'Hub Level'!$A:$A, 'Hub Report'!$A638)</f>
        <v>126</v>
      </c>
      <c r="E638" s="14">
        <f>SUMIFS('Hub Level'!B:B, 'Hub Level'!$A:$A, 'Hub Report'!$A638)</f>
        <v>272</v>
      </c>
      <c r="F638" s="14">
        <f>SUMIFS('Hub Level'!F:F, 'Hub Level'!$A:$A, 'Hub Report'!$A638)</f>
        <v>399</v>
      </c>
      <c r="G638" s="15">
        <f t="shared" si="78"/>
        <v>0</v>
      </c>
      <c r="H638" s="15">
        <f t="shared" si="79"/>
        <v>0.31578947368421051</v>
      </c>
      <c r="I638" s="14">
        <f>COUNTIFS('WM Level'!$D:$D,$A638,'WM Level'!$I:$I,I$140)</f>
        <v>0</v>
      </c>
      <c r="J638" s="14">
        <f>COUNTIFS('WM Level'!$D:$D,$A638,'WM Level'!$I:$I,J$140)</f>
        <v>0</v>
      </c>
      <c r="K638" s="14">
        <f>COUNTIFS('WM Level'!$D:$D,$A638,'WM Level'!$I:$I,K$140)</f>
        <v>0</v>
      </c>
      <c r="L638" s="14">
        <f t="shared" si="83"/>
        <v>0</v>
      </c>
      <c r="M638" s="16">
        <f t="shared" si="80"/>
        <v>0</v>
      </c>
      <c r="N638" s="16">
        <f t="shared" si="81"/>
        <v>0</v>
      </c>
      <c r="O638" s="16">
        <f t="shared" si="82"/>
        <v>0</v>
      </c>
    </row>
    <row r="639" spans="1:15" ht="15" thickBot="1" x14ac:dyDescent="0.4">
      <c r="A639" s="20" t="s">
        <v>301</v>
      </c>
      <c r="B639" s="14">
        <f>SUMIFS('Hub Level'!D:D,'Hub Level'!$A:$A, 'Hub Report'!$A639)</f>
        <v>32</v>
      </c>
      <c r="C639" s="14">
        <f>SUMIFS('Hub Level'!C:C, 'Hub Level'!$A:$A, 'Hub Report'!$A639)</f>
        <v>4</v>
      </c>
      <c r="D639" s="14">
        <f>SUMIFS('Hub Level'!E:E, 'Hub Level'!$A:$A, 'Hub Report'!$A639)</f>
        <v>269</v>
      </c>
      <c r="E639" s="14">
        <f>SUMIFS('Hub Level'!B:B, 'Hub Level'!$A:$A, 'Hub Report'!$A639)</f>
        <v>856</v>
      </c>
      <c r="F639" s="14">
        <f>SUMIFS('Hub Level'!F:F, 'Hub Level'!$A:$A, 'Hub Report'!$A639)</f>
        <v>1161</v>
      </c>
      <c r="G639" s="15">
        <f t="shared" si="78"/>
        <v>2.756244616709733E-2</v>
      </c>
      <c r="H639" s="15">
        <f t="shared" si="79"/>
        <v>0.25925925925925924</v>
      </c>
      <c r="I639" s="14">
        <f>COUNTIFS('WM Level'!$D:$D,$A639,'WM Level'!$I:$I,I$140)</f>
        <v>0</v>
      </c>
      <c r="J639" s="14">
        <f>COUNTIFS('WM Level'!$D:$D,$A639,'WM Level'!$I:$I,J$140)</f>
        <v>0</v>
      </c>
      <c r="K639" s="14">
        <f>COUNTIFS('WM Level'!$D:$D,$A639,'WM Level'!$I:$I,K$140)</f>
        <v>0</v>
      </c>
      <c r="L639" s="14">
        <f t="shared" si="83"/>
        <v>0</v>
      </c>
      <c r="M639" s="16">
        <f t="shared" si="80"/>
        <v>0</v>
      </c>
      <c r="N639" s="16">
        <f t="shared" si="81"/>
        <v>0</v>
      </c>
      <c r="O639" s="16">
        <f t="shared" si="82"/>
        <v>0</v>
      </c>
    </row>
    <row r="640" spans="1:15" ht="15" thickBot="1" x14ac:dyDescent="0.4">
      <c r="A640" s="20" t="s">
        <v>214</v>
      </c>
      <c r="B640" s="14">
        <f>SUMIFS('Hub Level'!D:D,'Hub Level'!$A:$A, 'Hub Report'!$A640)</f>
        <v>0</v>
      </c>
      <c r="C640" s="14">
        <f>SUMIFS('Hub Level'!C:C, 'Hub Level'!$A:$A, 'Hub Report'!$A640)</f>
        <v>0</v>
      </c>
      <c r="D640" s="14">
        <f>SUMIFS('Hub Level'!E:E, 'Hub Level'!$A:$A, 'Hub Report'!$A640)</f>
        <v>0</v>
      </c>
      <c r="E640" s="14">
        <f>SUMIFS('Hub Level'!B:B, 'Hub Level'!$A:$A, 'Hub Report'!$A640)</f>
        <v>0</v>
      </c>
      <c r="F640" s="14">
        <f>SUMIFS('Hub Level'!F:F, 'Hub Level'!$A:$A, 'Hub Report'!$A640)</f>
        <v>0</v>
      </c>
      <c r="G640" s="15" t="e">
        <f t="shared" si="78"/>
        <v>#DIV/0!</v>
      </c>
      <c r="H640" s="15" t="e">
        <f t="shared" si="79"/>
        <v>#DIV/0!</v>
      </c>
      <c r="I640" s="14">
        <f>COUNTIFS('WM Level'!$D:$D,$A640,'WM Level'!$I:$I,I$140)</f>
        <v>0</v>
      </c>
      <c r="J640" s="14">
        <f>COUNTIFS('WM Level'!$D:$D,$A640,'WM Level'!$I:$I,J$140)</f>
        <v>0</v>
      </c>
      <c r="K640" s="14">
        <f>COUNTIFS('WM Level'!$D:$D,$A640,'WM Level'!$I:$I,K$140)</f>
        <v>0</v>
      </c>
      <c r="L640" s="14">
        <f t="shared" si="83"/>
        <v>0</v>
      </c>
      <c r="M640" s="16" t="e">
        <f t="shared" si="80"/>
        <v>#DIV/0!</v>
      </c>
      <c r="N640" s="16" t="e">
        <f t="shared" si="81"/>
        <v>#DIV/0!</v>
      </c>
      <c r="O640" s="16" t="e">
        <f t="shared" si="82"/>
        <v>#DIV/0!</v>
      </c>
    </row>
    <row r="641" spans="1:15" ht="15" thickBot="1" x14ac:dyDescent="0.4">
      <c r="A641" s="20" t="s">
        <v>1100</v>
      </c>
      <c r="B641" s="14">
        <f>SUMIFS('Hub Level'!D:D,'Hub Level'!$A:$A, 'Hub Report'!$A641)</f>
        <v>0</v>
      </c>
      <c r="C641" s="14">
        <f>SUMIFS('Hub Level'!C:C, 'Hub Level'!$A:$A, 'Hub Report'!$A641)</f>
        <v>0</v>
      </c>
      <c r="D641" s="14">
        <f>SUMIFS('Hub Level'!E:E, 'Hub Level'!$A:$A, 'Hub Report'!$A641)</f>
        <v>0</v>
      </c>
      <c r="E641" s="14">
        <f>SUMIFS('Hub Level'!B:B, 'Hub Level'!$A:$A, 'Hub Report'!$A641)</f>
        <v>0</v>
      </c>
      <c r="F641" s="14">
        <f>SUMIFS('Hub Level'!F:F, 'Hub Level'!$A:$A, 'Hub Report'!$A641)</f>
        <v>0</v>
      </c>
      <c r="G641" s="15" t="e">
        <f t="shared" si="78"/>
        <v>#DIV/0!</v>
      </c>
      <c r="H641" s="15" t="e">
        <f t="shared" si="79"/>
        <v>#DIV/0!</v>
      </c>
      <c r="I641" s="14">
        <f>COUNTIFS('WM Level'!$D:$D,$A641,'WM Level'!$I:$I,I$140)</f>
        <v>0</v>
      </c>
      <c r="J641" s="14">
        <f>COUNTIFS('WM Level'!$D:$D,$A641,'WM Level'!$I:$I,J$140)</f>
        <v>0</v>
      </c>
      <c r="K641" s="14">
        <f>COUNTIFS('WM Level'!$D:$D,$A641,'WM Level'!$I:$I,K$140)</f>
        <v>0</v>
      </c>
      <c r="L641" s="14">
        <f t="shared" si="83"/>
        <v>0</v>
      </c>
      <c r="M641" s="16" t="e">
        <f t="shared" si="80"/>
        <v>#DIV/0!</v>
      </c>
      <c r="N641" s="16" t="e">
        <f t="shared" si="81"/>
        <v>#DIV/0!</v>
      </c>
      <c r="O641" s="16" t="e">
        <f t="shared" si="82"/>
        <v>#DIV/0!</v>
      </c>
    </row>
    <row r="642" spans="1:15" ht="15" thickBot="1" x14ac:dyDescent="0.4">
      <c r="A642" s="20" t="s">
        <v>1134</v>
      </c>
      <c r="B642" s="14">
        <f>SUMIFS('Hub Level'!D:D,'Hub Level'!$A:$A, 'Hub Report'!$A642)</f>
        <v>0</v>
      </c>
      <c r="C642" s="14">
        <f>SUMIFS('Hub Level'!C:C, 'Hub Level'!$A:$A, 'Hub Report'!$A642)</f>
        <v>0</v>
      </c>
      <c r="D642" s="14">
        <f>SUMIFS('Hub Level'!E:E, 'Hub Level'!$A:$A, 'Hub Report'!$A642)</f>
        <v>0</v>
      </c>
      <c r="E642" s="14">
        <f>SUMIFS('Hub Level'!B:B, 'Hub Level'!$A:$A, 'Hub Report'!$A642)</f>
        <v>0</v>
      </c>
      <c r="F642" s="14">
        <f>SUMIFS('Hub Level'!F:F, 'Hub Level'!$A:$A, 'Hub Report'!$A642)</f>
        <v>0</v>
      </c>
      <c r="G642" s="15" t="e">
        <f t="shared" si="78"/>
        <v>#DIV/0!</v>
      </c>
      <c r="H642" s="15" t="e">
        <f t="shared" si="79"/>
        <v>#DIV/0!</v>
      </c>
      <c r="I642" s="14">
        <f>COUNTIFS('WM Level'!$D:$D,$A642,'WM Level'!$I:$I,I$140)</f>
        <v>0</v>
      </c>
      <c r="J642" s="14">
        <f>COUNTIFS('WM Level'!$D:$D,$A642,'WM Level'!$I:$I,J$140)</f>
        <v>0</v>
      </c>
      <c r="K642" s="14">
        <f>COUNTIFS('WM Level'!$D:$D,$A642,'WM Level'!$I:$I,K$140)</f>
        <v>0</v>
      </c>
      <c r="L642" s="14">
        <f t="shared" si="83"/>
        <v>0</v>
      </c>
      <c r="M642" s="16" t="e">
        <f t="shared" si="80"/>
        <v>#DIV/0!</v>
      </c>
      <c r="N642" s="16" t="e">
        <f t="shared" si="81"/>
        <v>#DIV/0!</v>
      </c>
      <c r="O642" s="16" t="e">
        <f t="shared" si="82"/>
        <v>#DIV/0!</v>
      </c>
    </row>
    <row r="643" spans="1:15" ht="15" thickBot="1" x14ac:dyDescent="0.4">
      <c r="A643" s="20" t="s">
        <v>1077</v>
      </c>
      <c r="B643" s="14">
        <f>SUMIFS('Hub Level'!D:D,'Hub Level'!$A:$A, 'Hub Report'!$A643)</f>
        <v>0</v>
      </c>
      <c r="C643" s="14">
        <f>SUMIFS('Hub Level'!C:C, 'Hub Level'!$A:$A, 'Hub Report'!$A643)</f>
        <v>0</v>
      </c>
      <c r="D643" s="14">
        <f>SUMIFS('Hub Level'!E:E, 'Hub Level'!$A:$A, 'Hub Report'!$A643)</f>
        <v>0</v>
      </c>
      <c r="E643" s="14">
        <f>SUMIFS('Hub Level'!B:B, 'Hub Level'!$A:$A, 'Hub Report'!$A643)</f>
        <v>0</v>
      </c>
      <c r="F643" s="14">
        <f>SUMIFS('Hub Level'!F:F, 'Hub Level'!$A:$A, 'Hub Report'!$A643)</f>
        <v>0</v>
      </c>
      <c r="G643" s="15" t="e">
        <f t="shared" si="78"/>
        <v>#DIV/0!</v>
      </c>
      <c r="H643" s="15" t="e">
        <f t="shared" si="79"/>
        <v>#DIV/0!</v>
      </c>
      <c r="I643" s="14">
        <f>COUNTIFS('WM Level'!$D:$D,$A643,'WM Level'!$I:$I,I$140)</f>
        <v>0</v>
      </c>
      <c r="J643" s="14">
        <f>COUNTIFS('WM Level'!$D:$D,$A643,'WM Level'!$I:$I,J$140)</f>
        <v>0</v>
      </c>
      <c r="K643" s="14">
        <f>COUNTIFS('WM Level'!$D:$D,$A643,'WM Level'!$I:$I,K$140)</f>
        <v>0</v>
      </c>
      <c r="L643" s="14">
        <f t="shared" si="83"/>
        <v>0</v>
      </c>
      <c r="M643" s="16" t="e">
        <f t="shared" si="80"/>
        <v>#DIV/0!</v>
      </c>
      <c r="N643" s="16" t="e">
        <f t="shared" si="81"/>
        <v>#DIV/0!</v>
      </c>
      <c r="O643" s="16" t="e">
        <f t="shared" si="82"/>
        <v>#DIV/0!</v>
      </c>
    </row>
    <row r="644" spans="1:15" ht="15" thickBot="1" x14ac:dyDescent="0.4">
      <c r="A644" s="20" t="s">
        <v>413</v>
      </c>
      <c r="B644" s="14">
        <f>SUMIFS('Hub Level'!D:D,'Hub Level'!$A:$A, 'Hub Report'!$A644)</f>
        <v>0</v>
      </c>
      <c r="C644" s="14">
        <f>SUMIFS('Hub Level'!C:C, 'Hub Level'!$A:$A, 'Hub Report'!$A644)</f>
        <v>5</v>
      </c>
      <c r="D644" s="14">
        <f>SUMIFS('Hub Level'!E:E, 'Hub Level'!$A:$A, 'Hub Report'!$A644)</f>
        <v>281</v>
      </c>
      <c r="E644" s="14">
        <f>SUMIFS('Hub Level'!B:B, 'Hub Level'!$A:$A, 'Hub Report'!$A644)</f>
        <v>848</v>
      </c>
      <c r="F644" s="14">
        <f>SUMIFS('Hub Level'!F:F, 'Hub Level'!$A:$A, 'Hub Report'!$A644)</f>
        <v>1134</v>
      </c>
      <c r="G644" s="15">
        <f t="shared" si="78"/>
        <v>0</v>
      </c>
      <c r="H644" s="15">
        <f t="shared" si="79"/>
        <v>0.24779541446208111</v>
      </c>
      <c r="I644" s="14">
        <f>COUNTIFS('WM Level'!$D:$D,$A644,'WM Level'!$I:$I,I$140)</f>
        <v>0</v>
      </c>
      <c r="J644" s="14">
        <f>COUNTIFS('WM Level'!$D:$D,$A644,'WM Level'!$I:$I,J$140)</f>
        <v>0</v>
      </c>
      <c r="K644" s="14">
        <f>COUNTIFS('WM Level'!$D:$D,$A644,'WM Level'!$I:$I,K$140)</f>
        <v>0</v>
      </c>
      <c r="L644" s="14">
        <f t="shared" si="83"/>
        <v>0</v>
      </c>
      <c r="M644" s="16">
        <f t="shared" si="80"/>
        <v>0</v>
      </c>
      <c r="N644" s="16">
        <f t="shared" si="81"/>
        <v>0</v>
      </c>
      <c r="O644" s="16">
        <f t="shared" si="82"/>
        <v>0</v>
      </c>
    </row>
    <row r="645" spans="1:15" ht="15" thickBot="1" x14ac:dyDescent="0.4">
      <c r="A645" s="20" t="s">
        <v>416</v>
      </c>
      <c r="B645" s="14">
        <f>SUMIFS('Hub Level'!D:D,'Hub Level'!$A:$A, 'Hub Report'!$A645)</f>
        <v>5</v>
      </c>
      <c r="C645" s="14">
        <f>SUMIFS('Hub Level'!C:C, 'Hub Level'!$A:$A, 'Hub Report'!$A645)</f>
        <v>4</v>
      </c>
      <c r="D645" s="14">
        <f>SUMIFS('Hub Level'!E:E, 'Hub Level'!$A:$A, 'Hub Report'!$A645)</f>
        <v>187</v>
      </c>
      <c r="E645" s="14">
        <f>SUMIFS('Hub Level'!B:B, 'Hub Level'!$A:$A, 'Hub Report'!$A645)</f>
        <v>416</v>
      </c>
      <c r="F645" s="14">
        <f>SUMIFS('Hub Level'!F:F, 'Hub Level'!$A:$A, 'Hub Report'!$A645)</f>
        <v>612</v>
      </c>
      <c r="G645" s="15">
        <f t="shared" si="78"/>
        <v>8.1699346405228763E-3</v>
      </c>
      <c r="H645" s="15">
        <f t="shared" si="79"/>
        <v>0.31372549019607843</v>
      </c>
      <c r="I645" s="14">
        <f>COUNTIFS('WM Level'!$D:$D,$A645,'WM Level'!$I:$I,I$140)</f>
        <v>0</v>
      </c>
      <c r="J645" s="14">
        <f>COUNTIFS('WM Level'!$D:$D,$A645,'WM Level'!$I:$I,J$140)</f>
        <v>0</v>
      </c>
      <c r="K645" s="14">
        <f>COUNTIFS('WM Level'!$D:$D,$A645,'WM Level'!$I:$I,K$140)</f>
        <v>0</v>
      </c>
      <c r="L645" s="14">
        <f t="shared" si="83"/>
        <v>0</v>
      </c>
      <c r="M645" s="16">
        <f t="shared" si="80"/>
        <v>0</v>
      </c>
      <c r="N645" s="16">
        <f t="shared" si="81"/>
        <v>0</v>
      </c>
      <c r="O645" s="16">
        <f t="shared" si="82"/>
        <v>0</v>
      </c>
    </row>
    <row r="646" spans="1:15" ht="15" thickBot="1" x14ac:dyDescent="0.4">
      <c r="A646" s="20" t="s">
        <v>1053</v>
      </c>
      <c r="B646" s="14">
        <f>SUMIFS('Hub Level'!D:D,'Hub Level'!$A:$A, 'Hub Report'!$A646)</f>
        <v>0</v>
      </c>
      <c r="C646" s="14">
        <f>SUMIFS('Hub Level'!C:C, 'Hub Level'!$A:$A, 'Hub Report'!$A646)</f>
        <v>0</v>
      </c>
      <c r="D646" s="14">
        <f>SUMIFS('Hub Level'!E:E, 'Hub Level'!$A:$A, 'Hub Report'!$A646)</f>
        <v>0</v>
      </c>
      <c r="E646" s="14">
        <f>SUMIFS('Hub Level'!B:B, 'Hub Level'!$A:$A, 'Hub Report'!$A646)</f>
        <v>0</v>
      </c>
      <c r="F646" s="14">
        <f>SUMIFS('Hub Level'!F:F, 'Hub Level'!$A:$A, 'Hub Report'!$A646)</f>
        <v>0</v>
      </c>
      <c r="G646" s="15" t="e">
        <f t="shared" si="78"/>
        <v>#DIV/0!</v>
      </c>
      <c r="H646" s="15" t="e">
        <f t="shared" si="79"/>
        <v>#DIV/0!</v>
      </c>
      <c r="I646" s="14">
        <f>COUNTIFS('WM Level'!$D:$D,$A646,'WM Level'!$I:$I,I$140)</f>
        <v>0</v>
      </c>
      <c r="J646" s="14">
        <f>COUNTIFS('WM Level'!$D:$D,$A646,'WM Level'!$I:$I,J$140)</f>
        <v>0</v>
      </c>
      <c r="K646" s="14">
        <f>COUNTIFS('WM Level'!$D:$D,$A646,'WM Level'!$I:$I,K$140)</f>
        <v>0</v>
      </c>
      <c r="L646" s="14">
        <f t="shared" si="83"/>
        <v>0</v>
      </c>
      <c r="M646" s="16" t="e">
        <f t="shared" si="80"/>
        <v>#DIV/0!</v>
      </c>
      <c r="N646" s="16" t="e">
        <f t="shared" si="81"/>
        <v>#DIV/0!</v>
      </c>
      <c r="O646" s="16" t="e">
        <f t="shared" si="82"/>
        <v>#DIV/0!</v>
      </c>
    </row>
    <row r="647" spans="1:15" ht="15" thickBot="1" x14ac:dyDescent="0.4">
      <c r="A647" s="20" t="s">
        <v>1102</v>
      </c>
      <c r="B647" s="14">
        <f>SUMIFS('Hub Level'!D:D,'Hub Level'!$A:$A, 'Hub Report'!$A647)</f>
        <v>0</v>
      </c>
      <c r="C647" s="14">
        <f>SUMIFS('Hub Level'!C:C, 'Hub Level'!$A:$A, 'Hub Report'!$A647)</f>
        <v>0</v>
      </c>
      <c r="D647" s="14">
        <f>SUMIFS('Hub Level'!E:E, 'Hub Level'!$A:$A, 'Hub Report'!$A647)</f>
        <v>0</v>
      </c>
      <c r="E647" s="14">
        <f>SUMIFS('Hub Level'!B:B, 'Hub Level'!$A:$A, 'Hub Report'!$A647)</f>
        <v>0</v>
      </c>
      <c r="F647" s="14">
        <f>SUMIFS('Hub Level'!F:F, 'Hub Level'!$A:$A, 'Hub Report'!$A647)</f>
        <v>0</v>
      </c>
      <c r="G647" s="15" t="e">
        <f t="shared" si="78"/>
        <v>#DIV/0!</v>
      </c>
      <c r="H647" s="15" t="e">
        <f t="shared" si="79"/>
        <v>#DIV/0!</v>
      </c>
      <c r="I647" s="14">
        <f>COUNTIFS('WM Level'!$D:$D,$A647,'WM Level'!$I:$I,I$140)</f>
        <v>0</v>
      </c>
      <c r="J647" s="14">
        <f>COUNTIFS('WM Level'!$D:$D,$A647,'WM Level'!$I:$I,J$140)</f>
        <v>0</v>
      </c>
      <c r="K647" s="14">
        <f>COUNTIFS('WM Level'!$D:$D,$A647,'WM Level'!$I:$I,K$140)</f>
        <v>0</v>
      </c>
      <c r="L647" s="14">
        <f t="shared" si="83"/>
        <v>0</v>
      </c>
      <c r="M647" s="16" t="e">
        <f t="shared" si="80"/>
        <v>#DIV/0!</v>
      </c>
      <c r="N647" s="16" t="e">
        <f t="shared" si="81"/>
        <v>#DIV/0!</v>
      </c>
      <c r="O647" s="16" t="e">
        <f t="shared" si="82"/>
        <v>#DIV/0!</v>
      </c>
    </row>
    <row r="648" spans="1:15" ht="15" thickBot="1" x14ac:dyDescent="0.4">
      <c r="A648" s="20" t="s">
        <v>1104</v>
      </c>
      <c r="B648" s="14">
        <f>SUMIFS('Hub Level'!D:D,'Hub Level'!$A:$A, 'Hub Report'!$A648)</f>
        <v>0</v>
      </c>
      <c r="C648" s="14">
        <f>SUMIFS('Hub Level'!C:C, 'Hub Level'!$A:$A, 'Hub Report'!$A648)</f>
        <v>0</v>
      </c>
      <c r="D648" s="14">
        <f>SUMIFS('Hub Level'!E:E, 'Hub Level'!$A:$A, 'Hub Report'!$A648)</f>
        <v>0</v>
      </c>
      <c r="E648" s="14">
        <f>SUMIFS('Hub Level'!B:B, 'Hub Level'!$A:$A, 'Hub Report'!$A648)</f>
        <v>0</v>
      </c>
      <c r="F648" s="14">
        <f>SUMIFS('Hub Level'!F:F, 'Hub Level'!$A:$A, 'Hub Report'!$A648)</f>
        <v>0</v>
      </c>
      <c r="G648" s="15" t="e">
        <f t="shared" si="78"/>
        <v>#DIV/0!</v>
      </c>
      <c r="H648" s="15" t="e">
        <f t="shared" si="79"/>
        <v>#DIV/0!</v>
      </c>
      <c r="I648" s="14">
        <f>COUNTIFS('WM Level'!$D:$D,$A648,'WM Level'!$I:$I,I$140)</f>
        <v>0</v>
      </c>
      <c r="J648" s="14">
        <f>COUNTIFS('WM Level'!$D:$D,$A648,'WM Level'!$I:$I,J$140)</f>
        <v>0</v>
      </c>
      <c r="K648" s="14">
        <f>COUNTIFS('WM Level'!$D:$D,$A648,'WM Level'!$I:$I,K$140)</f>
        <v>0</v>
      </c>
      <c r="L648" s="14">
        <f t="shared" si="83"/>
        <v>0</v>
      </c>
      <c r="M648" s="16" t="e">
        <f t="shared" si="80"/>
        <v>#DIV/0!</v>
      </c>
      <c r="N648" s="16" t="e">
        <f t="shared" si="81"/>
        <v>#DIV/0!</v>
      </c>
      <c r="O648" s="16" t="e">
        <f t="shared" si="82"/>
        <v>#DIV/0!</v>
      </c>
    </row>
    <row r="649" spans="1:15" ht="15" thickBot="1" x14ac:dyDescent="0.4">
      <c r="A649" s="20" t="s">
        <v>1107</v>
      </c>
      <c r="B649" s="14">
        <f>SUMIFS('Hub Level'!D:D,'Hub Level'!$A:$A, 'Hub Report'!$A649)</f>
        <v>0</v>
      </c>
      <c r="C649" s="14">
        <f>SUMIFS('Hub Level'!C:C, 'Hub Level'!$A:$A, 'Hub Report'!$A649)</f>
        <v>0</v>
      </c>
      <c r="D649" s="14">
        <f>SUMIFS('Hub Level'!E:E, 'Hub Level'!$A:$A, 'Hub Report'!$A649)</f>
        <v>0</v>
      </c>
      <c r="E649" s="14">
        <f>SUMIFS('Hub Level'!B:B, 'Hub Level'!$A:$A, 'Hub Report'!$A649)</f>
        <v>0</v>
      </c>
      <c r="F649" s="14">
        <f>SUMIFS('Hub Level'!F:F, 'Hub Level'!$A:$A, 'Hub Report'!$A649)</f>
        <v>0</v>
      </c>
      <c r="G649" s="15" t="e">
        <f t="shared" si="78"/>
        <v>#DIV/0!</v>
      </c>
      <c r="H649" s="15" t="e">
        <f t="shared" si="79"/>
        <v>#DIV/0!</v>
      </c>
      <c r="I649" s="14">
        <f>COUNTIFS('WM Level'!$D:$D,$A649,'WM Level'!$I:$I,I$140)</f>
        <v>0</v>
      </c>
      <c r="J649" s="14">
        <f>COUNTIFS('WM Level'!$D:$D,$A649,'WM Level'!$I:$I,J$140)</f>
        <v>0</v>
      </c>
      <c r="K649" s="14">
        <f>COUNTIFS('WM Level'!$D:$D,$A649,'WM Level'!$I:$I,K$140)</f>
        <v>0</v>
      </c>
      <c r="L649" s="14">
        <f t="shared" si="83"/>
        <v>0</v>
      </c>
      <c r="M649" s="16" t="e">
        <f t="shared" si="80"/>
        <v>#DIV/0!</v>
      </c>
      <c r="N649" s="16" t="e">
        <f t="shared" si="81"/>
        <v>#DIV/0!</v>
      </c>
      <c r="O649" s="16" t="e">
        <f t="shared" si="82"/>
        <v>#DIV/0!</v>
      </c>
    </row>
    <row r="650" spans="1:15" ht="15" thickBot="1" x14ac:dyDescent="0.4">
      <c r="A650" s="20" t="s">
        <v>1110</v>
      </c>
      <c r="B650" s="14">
        <f>SUMIFS('Hub Level'!D:D,'Hub Level'!$A:$A, 'Hub Report'!$A650)</f>
        <v>0</v>
      </c>
      <c r="C650" s="14">
        <f>SUMIFS('Hub Level'!C:C, 'Hub Level'!$A:$A, 'Hub Report'!$A650)</f>
        <v>0</v>
      </c>
      <c r="D650" s="14">
        <f>SUMIFS('Hub Level'!E:E, 'Hub Level'!$A:$A, 'Hub Report'!$A650)</f>
        <v>0</v>
      </c>
      <c r="E650" s="14">
        <f>SUMIFS('Hub Level'!B:B, 'Hub Level'!$A:$A, 'Hub Report'!$A650)</f>
        <v>0</v>
      </c>
      <c r="F650" s="14">
        <f>SUMIFS('Hub Level'!F:F, 'Hub Level'!$A:$A, 'Hub Report'!$A650)</f>
        <v>0</v>
      </c>
      <c r="G650" s="15" t="e">
        <f t="shared" si="78"/>
        <v>#DIV/0!</v>
      </c>
      <c r="H650" s="15" t="e">
        <f t="shared" si="79"/>
        <v>#DIV/0!</v>
      </c>
      <c r="I650" s="14">
        <f>COUNTIFS('WM Level'!$D:$D,$A650,'WM Level'!$I:$I,I$140)</f>
        <v>0</v>
      </c>
      <c r="J650" s="14">
        <f>COUNTIFS('WM Level'!$D:$D,$A650,'WM Level'!$I:$I,J$140)</f>
        <v>0</v>
      </c>
      <c r="K650" s="14">
        <f>COUNTIFS('WM Level'!$D:$D,$A650,'WM Level'!$I:$I,K$140)</f>
        <v>0</v>
      </c>
      <c r="L650" s="14">
        <f t="shared" si="83"/>
        <v>0</v>
      </c>
      <c r="M650" s="16" t="e">
        <f t="shared" si="80"/>
        <v>#DIV/0!</v>
      </c>
      <c r="N650" s="16" t="e">
        <f t="shared" si="81"/>
        <v>#DIV/0!</v>
      </c>
      <c r="O650" s="16" t="e">
        <f t="shared" si="82"/>
        <v>#DIV/0!</v>
      </c>
    </row>
    <row r="651" spans="1:15" ht="15" thickBot="1" x14ac:dyDescent="0.4">
      <c r="A651" s="20" t="s">
        <v>1127</v>
      </c>
      <c r="B651" s="14">
        <f>SUMIFS('Hub Level'!D:D,'Hub Level'!$A:$A, 'Hub Report'!$A651)</f>
        <v>0</v>
      </c>
      <c r="C651" s="14">
        <f>SUMIFS('Hub Level'!C:C, 'Hub Level'!$A:$A, 'Hub Report'!$A651)</f>
        <v>0</v>
      </c>
      <c r="D651" s="14">
        <f>SUMIFS('Hub Level'!E:E, 'Hub Level'!$A:$A, 'Hub Report'!$A651)</f>
        <v>0</v>
      </c>
      <c r="E651" s="14">
        <f>SUMIFS('Hub Level'!B:B, 'Hub Level'!$A:$A, 'Hub Report'!$A651)</f>
        <v>0</v>
      </c>
      <c r="F651" s="14">
        <f>SUMIFS('Hub Level'!F:F, 'Hub Level'!$A:$A, 'Hub Report'!$A651)</f>
        <v>0</v>
      </c>
      <c r="G651" s="15" t="e">
        <f t="shared" si="78"/>
        <v>#DIV/0!</v>
      </c>
      <c r="H651" s="15" t="e">
        <f t="shared" si="79"/>
        <v>#DIV/0!</v>
      </c>
      <c r="I651" s="14">
        <f>COUNTIFS('WM Level'!$D:$D,$A651,'WM Level'!$I:$I,I$140)</f>
        <v>0</v>
      </c>
      <c r="J651" s="14">
        <f>COUNTIFS('WM Level'!$D:$D,$A651,'WM Level'!$I:$I,J$140)</f>
        <v>0</v>
      </c>
      <c r="K651" s="14">
        <f>COUNTIFS('WM Level'!$D:$D,$A651,'WM Level'!$I:$I,K$140)</f>
        <v>0</v>
      </c>
      <c r="L651" s="14">
        <f t="shared" si="83"/>
        <v>0</v>
      </c>
      <c r="M651" s="16" t="e">
        <f t="shared" si="80"/>
        <v>#DIV/0!</v>
      </c>
      <c r="N651" s="16" t="e">
        <f t="shared" si="81"/>
        <v>#DIV/0!</v>
      </c>
      <c r="O651" s="16" t="e">
        <f t="shared" si="82"/>
        <v>#DIV/0!</v>
      </c>
    </row>
    <row r="652" spans="1:15" ht="15" thickBot="1" x14ac:dyDescent="0.4">
      <c r="A652" s="20" t="s">
        <v>290</v>
      </c>
      <c r="B652" s="14">
        <f>SUMIFS('Hub Level'!D:D,'Hub Level'!$A:$A, 'Hub Report'!$A652)</f>
        <v>1</v>
      </c>
      <c r="C652" s="14">
        <f>SUMIFS('Hub Level'!C:C, 'Hub Level'!$A:$A, 'Hub Report'!$A652)</f>
        <v>1</v>
      </c>
      <c r="D652" s="14">
        <f>SUMIFS('Hub Level'!E:E, 'Hub Level'!$A:$A, 'Hub Report'!$A652)</f>
        <v>63</v>
      </c>
      <c r="E652" s="14">
        <f>SUMIFS('Hub Level'!B:B, 'Hub Level'!$A:$A, 'Hub Report'!$A652)</f>
        <v>211</v>
      </c>
      <c r="F652" s="14">
        <f>SUMIFS('Hub Level'!F:F, 'Hub Level'!$A:$A, 'Hub Report'!$A652)</f>
        <v>276</v>
      </c>
      <c r="G652" s="15">
        <f t="shared" si="78"/>
        <v>3.6231884057971015E-3</v>
      </c>
      <c r="H652" s="15">
        <f t="shared" si="79"/>
        <v>0.2318840579710145</v>
      </c>
      <c r="I652" s="14">
        <f>COUNTIFS('WM Level'!$D:$D,$A652,'WM Level'!$I:$I,I$140)</f>
        <v>0</v>
      </c>
      <c r="J652" s="14">
        <f>COUNTIFS('WM Level'!$D:$D,$A652,'WM Level'!$I:$I,J$140)</f>
        <v>0</v>
      </c>
      <c r="K652" s="14">
        <f>COUNTIFS('WM Level'!$D:$D,$A652,'WM Level'!$I:$I,K$140)</f>
        <v>0</v>
      </c>
      <c r="L652" s="14">
        <f t="shared" si="83"/>
        <v>0</v>
      </c>
      <c r="M652" s="16">
        <f t="shared" si="80"/>
        <v>0</v>
      </c>
      <c r="N652" s="16">
        <f t="shared" si="81"/>
        <v>0</v>
      </c>
      <c r="O652" s="16">
        <f t="shared" si="82"/>
        <v>0</v>
      </c>
    </row>
    <row r="653" spans="1:15" ht="15" thickBot="1" x14ac:dyDescent="0.4">
      <c r="A653" s="20" t="s">
        <v>1122</v>
      </c>
      <c r="B653" s="14">
        <f>SUMIFS('Hub Level'!D:D,'Hub Level'!$A:$A, 'Hub Report'!$A653)</f>
        <v>5</v>
      </c>
      <c r="C653" s="14">
        <f>SUMIFS('Hub Level'!C:C, 'Hub Level'!$A:$A, 'Hub Report'!$A653)</f>
        <v>8</v>
      </c>
      <c r="D653" s="14">
        <f>SUMIFS('Hub Level'!E:E, 'Hub Level'!$A:$A, 'Hub Report'!$A653)</f>
        <v>491</v>
      </c>
      <c r="E653" s="14">
        <f>SUMIFS('Hub Level'!B:B, 'Hub Level'!$A:$A, 'Hub Report'!$A653)</f>
        <v>979</v>
      </c>
      <c r="F653" s="14">
        <f>SUMIFS('Hub Level'!F:F, 'Hub Level'!$A:$A, 'Hub Report'!$A653)</f>
        <v>1483</v>
      </c>
      <c r="G653" s="15">
        <f t="shared" ref="G653:G716" si="84">B653/F653</f>
        <v>3.3715441672285905E-3</v>
      </c>
      <c r="H653" s="15">
        <f t="shared" ref="H653:H716" si="85">(B653+D653)/F653</f>
        <v>0.33445718138907621</v>
      </c>
      <c r="I653" s="14">
        <f>COUNTIFS('WM Level'!$D:$D,$A653,'WM Level'!$I:$I,I$140)</f>
        <v>0</v>
      </c>
      <c r="J653" s="14">
        <f>COUNTIFS('WM Level'!$D:$D,$A653,'WM Level'!$I:$I,J$140)</f>
        <v>0</v>
      </c>
      <c r="K653" s="14">
        <f>COUNTIFS('WM Level'!$D:$D,$A653,'WM Level'!$I:$I,K$140)</f>
        <v>0</v>
      </c>
      <c r="L653" s="14">
        <f t="shared" si="83"/>
        <v>0</v>
      </c>
      <c r="M653" s="16">
        <f t="shared" ref="M653:M716" si="86">I653/$F653</f>
        <v>0</v>
      </c>
      <c r="N653" s="16">
        <f t="shared" ref="N653:N716" si="87">J653/$F653</f>
        <v>0</v>
      </c>
      <c r="O653" s="16">
        <f t="shared" ref="O653:O716" si="88">K653/$F653</f>
        <v>0</v>
      </c>
    </row>
    <row r="654" spans="1:15" ht="15" thickBot="1" x14ac:dyDescent="0.4">
      <c r="A654" s="20" t="s">
        <v>733</v>
      </c>
      <c r="B654" s="14">
        <f>SUMIFS('Hub Level'!D:D,'Hub Level'!$A:$A, 'Hub Report'!$A654)</f>
        <v>23</v>
      </c>
      <c r="C654" s="14">
        <f>SUMIFS('Hub Level'!C:C, 'Hub Level'!$A:$A, 'Hub Report'!$A654)</f>
        <v>10</v>
      </c>
      <c r="D654" s="14">
        <f>SUMIFS('Hub Level'!E:E, 'Hub Level'!$A:$A, 'Hub Report'!$A654)</f>
        <v>1796</v>
      </c>
      <c r="E654" s="14">
        <f>SUMIFS('Hub Level'!B:B, 'Hub Level'!$A:$A, 'Hub Report'!$A654)</f>
        <v>2324</v>
      </c>
      <c r="F654" s="14">
        <f>SUMIFS('Hub Level'!F:F, 'Hub Level'!$A:$A, 'Hub Report'!$A654)</f>
        <v>4153</v>
      </c>
      <c r="G654" s="15">
        <f t="shared" si="84"/>
        <v>5.5381651817962918E-3</v>
      </c>
      <c r="H654" s="15">
        <f t="shared" si="85"/>
        <v>0.43799662894293284</v>
      </c>
      <c r="I654" s="14">
        <f>COUNTIFS('WM Level'!$D:$D,$A654,'WM Level'!$I:$I,I$140)</f>
        <v>0</v>
      </c>
      <c r="J654" s="14">
        <f>COUNTIFS('WM Level'!$D:$D,$A654,'WM Level'!$I:$I,J$140)</f>
        <v>0</v>
      </c>
      <c r="K654" s="14">
        <f>COUNTIFS('WM Level'!$D:$D,$A654,'WM Level'!$I:$I,K$140)</f>
        <v>0</v>
      </c>
      <c r="L654" s="14">
        <f t="shared" ref="L654:L717" si="89">SUM(I654:K654)</f>
        <v>0</v>
      </c>
      <c r="M654" s="16">
        <f t="shared" si="86"/>
        <v>0</v>
      </c>
      <c r="N654" s="16">
        <f t="shared" si="87"/>
        <v>0</v>
      </c>
      <c r="O654" s="16">
        <f t="shared" si="88"/>
        <v>0</v>
      </c>
    </row>
    <row r="655" spans="1:15" ht="15" thickBot="1" x14ac:dyDescent="0.4">
      <c r="A655" s="20" t="s">
        <v>818</v>
      </c>
      <c r="B655" s="14">
        <f>SUMIFS('Hub Level'!D:D,'Hub Level'!$A:$A, 'Hub Report'!$A655)</f>
        <v>28</v>
      </c>
      <c r="C655" s="14">
        <f>SUMIFS('Hub Level'!C:C, 'Hub Level'!$A:$A, 'Hub Report'!$A655)</f>
        <v>8</v>
      </c>
      <c r="D655" s="14">
        <f>SUMIFS('Hub Level'!E:E, 'Hub Level'!$A:$A, 'Hub Report'!$A655)</f>
        <v>1439</v>
      </c>
      <c r="E655" s="14">
        <f>SUMIFS('Hub Level'!B:B, 'Hub Level'!$A:$A, 'Hub Report'!$A655)</f>
        <v>2384</v>
      </c>
      <c r="F655" s="14">
        <f>SUMIFS('Hub Level'!F:F, 'Hub Level'!$A:$A, 'Hub Report'!$A655)</f>
        <v>3859</v>
      </c>
      <c r="G655" s="15">
        <f t="shared" si="84"/>
        <v>7.2557657424203162E-3</v>
      </c>
      <c r="H655" s="15">
        <f t="shared" si="85"/>
        <v>0.38015029800466443</v>
      </c>
      <c r="I655" s="14">
        <f>COUNTIFS('WM Level'!$D:$D,$A655,'WM Level'!$I:$I,I$140)</f>
        <v>0</v>
      </c>
      <c r="J655" s="14">
        <f>COUNTIFS('WM Level'!$D:$D,$A655,'WM Level'!$I:$I,J$140)</f>
        <v>0</v>
      </c>
      <c r="K655" s="14">
        <f>COUNTIFS('WM Level'!$D:$D,$A655,'WM Level'!$I:$I,K$140)</f>
        <v>0</v>
      </c>
      <c r="L655" s="14">
        <f t="shared" si="89"/>
        <v>0</v>
      </c>
      <c r="M655" s="16">
        <f t="shared" si="86"/>
        <v>0</v>
      </c>
      <c r="N655" s="16">
        <f t="shared" si="87"/>
        <v>0</v>
      </c>
      <c r="O655" s="16">
        <f t="shared" si="88"/>
        <v>0</v>
      </c>
    </row>
    <row r="656" spans="1:15" ht="15" thickBot="1" x14ac:dyDescent="0.4">
      <c r="A656" s="20" t="s">
        <v>1199</v>
      </c>
      <c r="B656" s="14">
        <f>SUMIFS('Hub Level'!D:D,'Hub Level'!$A:$A, 'Hub Report'!$A656)</f>
        <v>51</v>
      </c>
      <c r="C656" s="14">
        <f>SUMIFS('Hub Level'!C:C, 'Hub Level'!$A:$A, 'Hub Report'!$A656)</f>
        <v>9</v>
      </c>
      <c r="D656" s="14">
        <f>SUMIFS('Hub Level'!E:E, 'Hub Level'!$A:$A, 'Hub Report'!$A656)</f>
        <v>1362</v>
      </c>
      <c r="E656" s="14">
        <f>SUMIFS('Hub Level'!B:B, 'Hub Level'!$A:$A, 'Hub Report'!$A656)</f>
        <v>3942</v>
      </c>
      <c r="F656" s="14">
        <f>SUMIFS('Hub Level'!F:F, 'Hub Level'!$A:$A, 'Hub Report'!$A656)</f>
        <v>5364</v>
      </c>
      <c r="G656" s="15">
        <f t="shared" si="84"/>
        <v>9.5078299776286349E-3</v>
      </c>
      <c r="H656" s="15">
        <f t="shared" si="85"/>
        <v>0.26342281879194629</v>
      </c>
      <c r="I656" s="14">
        <f>COUNTIFS('WM Level'!$D:$D,$A656,'WM Level'!$I:$I,I$140)</f>
        <v>0</v>
      </c>
      <c r="J656" s="14">
        <f>COUNTIFS('WM Level'!$D:$D,$A656,'WM Level'!$I:$I,J$140)</f>
        <v>0</v>
      </c>
      <c r="K656" s="14">
        <f>COUNTIFS('WM Level'!$D:$D,$A656,'WM Level'!$I:$I,K$140)</f>
        <v>0</v>
      </c>
      <c r="L656" s="14">
        <f t="shared" si="89"/>
        <v>0</v>
      </c>
      <c r="M656" s="16">
        <f t="shared" si="86"/>
        <v>0</v>
      </c>
      <c r="N656" s="16">
        <f t="shared" si="87"/>
        <v>0</v>
      </c>
      <c r="O656" s="16">
        <f t="shared" si="88"/>
        <v>0</v>
      </c>
    </row>
    <row r="657" spans="1:15" ht="15" thickBot="1" x14ac:dyDescent="0.4">
      <c r="A657" s="20" t="s">
        <v>936</v>
      </c>
      <c r="B657" s="14">
        <f>SUMIFS('Hub Level'!D:D,'Hub Level'!$A:$A, 'Hub Report'!$A657)</f>
        <v>8</v>
      </c>
      <c r="C657" s="14">
        <f>SUMIFS('Hub Level'!C:C, 'Hub Level'!$A:$A, 'Hub Report'!$A657)</f>
        <v>12</v>
      </c>
      <c r="D657" s="14">
        <f>SUMIFS('Hub Level'!E:E, 'Hub Level'!$A:$A, 'Hub Report'!$A657)</f>
        <v>1053</v>
      </c>
      <c r="E657" s="14">
        <f>SUMIFS('Hub Level'!B:B, 'Hub Level'!$A:$A, 'Hub Report'!$A657)</f>
        <v>1964</v>
      </c>
      <c r="F657" s="14">
        <f>SUMIFS('Hub Level'!F:F, 'Hub Level'!$A:$A, 'Hub Report'!$A657)</f>
        <v>3037</v>
      </c>
      <c r="G657" s="15">
        <f t="shared" si="84"/>
        <v>2.6341784655910436E-3</v>
      </c>
      <c r="H657" s="15">
        <f t="shared" si="85"/>
        <v>0.3493579189990122</v>
      </c>
      <c r="I657" s="14">
        <f>COUNTIFS('WM Level'!$D:$D,$A657,'WM Level'!$I:$I,I$140)</f>
        <v>0</v>
      </c>
      <c r="J657" s="14">
        <f>COUNTIFS('WM Level'!$D:$D,$A657,'WM Level'!$I:$I,J$140)</f>
        <v>0</v>
      </c>
      <c r="K657" s="14">
        <f>COUNTIFS('WM Level'!$D:$D,$A657,'WM Level'!$I:$I,K$140)</f>
        <v>0</v>
      </c>
      <c r="L657" s="14">
        <f t="shared" si="89"/>
        <v>0</v>
      </c>
      <c r="M657" s="16">
        <f t="shared" si="86"/>
        <v>0</v>
      </c>
      <c r="N657" s="16">
        <f t="shared" si="87"/>
        <v>0</v>
      </c>
      <c r="O657" s="16">
        <f t="shared" si="88"/>
        <v>0</v>
      </c>
    </row>
    <row r="658" spans="1:15" ht="15" thickBot="1" x14ac:dyDescent="0.4">
      <c r="A658" s="20" t="s">
        <v>664</v>
      </c>
      <c r="B658" s="14">
        <f>SUMIFS('Hub Level'!D:D,'Hub Level'!$A:$A, 'Hub Report'!$A658)</f>
        <v>3</v>
      </c>
      <c r="C658" s="14">
        <f>SUMIFS('Hub Level'!C:C, 'Hub Level'!$A:$A, 'Hub Report'!$A658)</f>
        <v>3</v>
      </c>
      <c r="D658" s="14">
        <f>SUMIFS('Hub Level'!E:E, 'Hub Level'!$A:$A, 'Hub Report'!$A658)</f>
        <v>182</v>
      </c>
      <c r="E658" s="14">
        <f>SUMIFS('Hub Level'!B:B, 'Hub Level'!$A:$A, 'Hub Report'!$A658)</f>
        <v>466</v>
      </c>
      <c r="F658" s="14">
        <f>SUMIFS('Hub Level'!F:F, 'Hub Level'!$A:$A, 'Hub Report'!$A658)</f>
        <v>654</v>
      </c>
      <c r="G658" s="15">
        <f t="shared" si="84"/>
        <v>4.5871559633027525E-3</v>
      </c>
      <c r="H658" s="15">
        <f t="shared" si="85"/>
        <v>0.28287461773700306</v>
      </c>
      <c r="I658" s="14">
        <f>COUNTIFS('WM Level'!$D:$D,$A658,'WM Level'!$I:$I,I$140)</f>
        <v>0</v>
      </c>
      <c r="J658" s="14">
        <f>COUNTIFS('WM Level'!$D:$D,$A658,'WM Level'!$I:$I,J$140)</f>
        <v>0</v>
      </c>
      <c r="K658" s="14">
        <f>COUNTIFS('WM Level'!$D:$D,$A658,'WM Level'!$I:$I,K$140)</f>
        <v>0</v>
      </c>
      <c r="L658" s="14">
        <f t="shared" si="89"/>
        <v>0</v>
      </c>
      <c r="M658" s="16">
        <f t="shared" si="86"/>
        <v>0</v>
      </c>
      <c r="N658" s="16">
        <f t="shared" si="87"/>
        <v>0</v>
      </c>
      <c r="O658" s="16">
        <f t="shared" si="88"/>
        <v>0</v>
      </c>
    </row>
    <row r="659" spans="1:15" ht="15" thickBot="1" x14ac:dyDescent="0.4">
      <c r="A659" s="20" t="s">
        <v>24</v>
      </c>
      <c r="B659" s="14">
        <f>SUMIFS('Hub Level'!D:D,'Hub Level'!$A:$A, 'Hub Report'!$A659)</f>
        <v>17</v>
      </c>
      <c r="C659" s="14">
        <f>SUMIFS('Hub Level'!C:C, 'Hub Level'!$A:$A, 'Hub Report'!$A659)</f>
        <v>8</v>
      </c>
      <c r="D659" s="14">
        <f>SUMIFS('Hub Level'!E:E, 'Hub Level'!$A:$A, 'Hub Report'!$A659)</f>
        <v>1090</v>
      </c>
      <c r="E659" s="14">
        <f>SUMIFS('Hub Level'!B:B, 'Hub Level'!$A:$A, 'Hub Report'!$A659)</f>
        <v>2330</v>
      </c>
      <c r="F659" s="14">
        <f>SUMIFS('Hub Level'!F:F, 'Hub Level'!$A:$A, 'Hub Report'!$A659)</f>
        <v>3445</v>
      </c>
      <c r="G659" s="15">
        <f t="shared" si="84"/>
        <v>4.9346879535558785E-3</v>
      </c>
      <c r="H659" s="15">
        <f t="shared" si="85"/>
        <v>0.32133526850507982</v>
      </c>
      <c r="I659" s="14">
        <f>COUNTIFS('WM Level'!$D:$D,$A659,'WM Level'!$I:$I,I$140)</f>
        <v>0</v>
      </c>
      <c r="J659" s="14">
        <f>COUNTIFS('WM Level'!$D:$D,$A659,'WM Level'!$I:$I,J$140)</f>
        <v>0</v>
      </c>
      <c r="K659" s="14">
        <f>COUNTIFS('WM Level'!$D:$D,$A659,'WM Level'!$I:$I,K$140)</f>
        <v>0</v>
      </c>
      <c r="L659" s="14">
        <f t="shared" si="89"/>
        <v>0</v>
      </c>
      <c r="M659" s="16">
        <f t="shared" si="86"/>
        <v>0</v>
      </c>
      <c r="N659" s="16">
        <f t="shared" si="87"/>
        <v>0</v>
      </c>
      <c r="O659" s="16">
        <f t="shared" si="88"/>
        <v>0</v>
      </c>
    </row>
    <row r="660" spans="1:15" ht="15" thickBot="1" x14ac:dyDescent="0.4">
      <c r="A660" s="20" t="s">
        <v>853</v>
      </c>
      <c r="B660" s="14">
        <f>SUMIFS('Hub Level'!D:D,'Hub Level'!$A:$A, 'Hub Report'!$A660)</f>
        <v>17</v>
      </c>
      <c r="C660" s="14">
        <f>SUMIFS('Hub Level'!C:C, 'Hub Level'!$A:$A, 'Hub Report'!$A660)</f>
        <v>11</v>
      </c>
      <c r="D660" s="14">
        <f>SUMIFS('Hub Level'!E:E, 'Hub Level'!$A:$A, 'Hub Report'!$A660)</f>
        <v>987</v>
      </c>
      <c r="E660" s="14">
        <f>SUMIFS('Hub Level'!B:B, 'Hub Level'!$A:$A, 'Hub Report'!$A660)</f>
        <v>1373</v>
      </c>
      <c r="F660" s="14">
        <f>SUMIFS('Hub Level'!F:F, 'Hub Level'!$A:$A, 'Hub Report'!$A660)</f>
        <v>2388</v>
      </c>
      <c r="G660" s="15">
        <f t="shared" si="84"/>
        <v>7.1189279731993299E-3</v>
      </c>
      <c r="H660" s="15">
        <f t="shared" si="85"/>
        <v>0.4204355108877722</v>
      </c>
      <c r="I660" s="14">
        <f>COUNTIFS('WM Level'!$D:$D,$A660,'WM Level'!$I:$I,I$140)</f>
        <v>0</v>
      </c>
      <c r="J660" s="14">
        <f>COUNTIFS('WM Level'!$D:$D,$A660,'WM Level'!$I:$I,J$140)</f>
        <v>0</v>
      </c>
      <c r="K660" s="14">
        <f>COUNTIFS('WM Level'!$D:$D,$A660,'WM Level'!$I:$I,K$140)</f>
        <v>0</v>
      </c>
      <c r="L660" s="14">
        <f t="shared" si="89"/>
        <v>0</v>
      </c>
      <c r="M660" s="16">
        <f t="shared" si="86"/>
        <v>0</v>
      </c>
      <c r="N660" s="16">
        <f t="shared" si="87"/>
        <v>0</v>
      </c>
      <c r="O660" s="16">
        <f t="shared" si="88"/>
        <v>0</v>
      </c>
    </row>
    <row r="661" spans="1:15" ht="15" thickBot="1" x14ac:dyDescent="0.4">
      <c r="A661" s="20" t="s">
        <v>989</v>
      </c>
      <c r="B661" s="14">
        <f>SUMIFS('Hub Level'!D:D,'Hub Level'!$A:$A, 'Hub Report'!$A661)</f>
        <v>0</v>
      </c>
      <c r="C661" s="14">
        <f>SUMIFS('Hub Level'!C:C, 'Hub Level'!$A:$A, 'Hub Report'!$A661)</f>
        <v>7</v>
      </c>
      <c r="D661" s="14">
        <f>SUMIFS('Hub Level'!E:E, 'Hub Level'!$A:$A, 'Hub Report'!$A661)</f>
        <v>918</v>
      </c>
      <c r="E661" s="14">
        <f>SUMIFS('Hub Level'!B:B, 'Hub Level'!$A:$A, 'Hub Report'!$A661)</f>
        <v>1092</v>
      </c>
      <c r="F661" s="14">
        <f>SUMIFS('Hub Level'!F:F, 'Hub Level'!$A:$A, 'Hub Report'!$A661)</f>
        <v>2017</v>
      </c>
      <c r="G661" s="15">
        <f t="shared" si="84"/>
        <v>0</v>
      </c>
      <c r="H661" s="15">
        <f t="shared" si="85"/>
        <v>0.45513138324243929</v>
      </c>
      <c r="I661" s="14">
        <f>COUNTIFS('WM Level'!$D:$D,$A661,'WM Level'!$I:$I,I$140)</f>
        <v>0</v>
      </c>
      <c r="J661" s="14">
        <f>COUNTIFS('WM Level'!$D:$D,$A661,'WM Level'!$I:$I,J$140)</f>
        <v>0</v>
      </c>
      <c r="K661" s="14">
        <f>COUNTIFS('WM Level'!$D:$D,$A661,'WM Level'!$I:$I,K$140)</f>
        <v>0</v>
      </c>
      <c r="L661" s="14">
        <f t="shared" si="89"/>
        <v>0</v>
      </c>
      <c r="M661" s="16">
        <f t="shared" si="86"/>
        <v>0</v>
      </c>
      <c r="N661" s="16">
        <f t="shared" si="87"/>
        <v>0</v>
      </c>
      <c r="O661" s="16">
        <f t="shared" si="88"/>
        <v>0</v>
      </c>
    </row>
    <row r="662" spans="1:15" ht="15" thickBot="1" x14ac:dyDescent="0.4">
      <c r="A662" s="20" t="s">
        <v>860</v>
      </c>
      <c r="B662" s="14">
        <f>SUMIFS('Hub Level'!D:D,'Hub Level'!$A:$A, 'Hub Report'!$A662)</f>
        <v>16</v>
      </c>
      <c r="C662" s="14">
        <f>SUMIFS('Hub Level'!C:C, 'Hub Level'!$A:$A, 'Hub Report'!$A662)</f>
        <v>14</v>
      </c>
      <c r="D662" s="14">
        <f>SUMIFS('Hub Level'!E:E, 'Hub Level'!$A:$A, 'Hub Report'!$A662)</f>
        <v>1065</v>
      </c>
      <c r="E662" s="14">
        <f>SUMIFS('Hub Level'!B:B, 'Hub Level'!$A:$A, 'Hub Report'!$A662)</f>
        <v>1485</v>
      </c>
      <c r="F662" s="14">
        <f>SUMIFS('Hub Level'!F:F, 'Hub Level'!$A:$A, 'Hub Report'!$A662)</f>
        <v>2580</v>
      </c>
      <c r="G662" s="15">
        <f t="shared" si="84"/>
        <v>6.2015503875968991E-3</v>
      </c>
      <c r="H662" s="15">
        <f t="shared" si="85"/>
        <v>0.41899224806201552</v>
      </c>
      <c r="I662" s="14">
        <f>COUNTIFS('WM Level'!$D:$D,$A662,'WM Level'!$I:$I,I$140)</f>
        <v>0</v>
      </c>
      <c r="J662" s="14">
        <f>COUNTIFS('WM Level'!$D:$D,$A662,'WM Level'!$I:$I,J$140)</f>
        <v>0</v>
      </c>
      <c r="K662" s="14">
        <f>COUNTIFS('WM Level'!$D:$D,$A662,'WM Level'!$I:$I,K$140)</f>
        <v>0</v>
      </c>
      <c r="L662" s="14">
        <f t="shared" si="89"/>
        <v>0</v>
      </c>
      <c r="M662" s="16">
        <f t="shared" si="86"/>
        <v>0</v>
      </c>
      <c r="N662" s="16">
        <f t="shared" si="87"/>
        <v>0</v>
      </c>
      <c r="O662" s="16">
        <f t="shared" si="88"/>
        <v>0</v>
      </c>
    </row>
    <row r="663" spans="1:15" ht="15" thickBot="1" x14ac:dyDescent="0.4">
      <c r="A663" s="20" t="s">
        <v>659</v>
      </c>
      <c r="B663" s="14">
        <f>SUMIFS('Hub Level'!D:D,'Hub Level'!$A:$A, 'Hub Report'!$A663)</f>
        <v>30</v>
      </c>
      <c r="C663" s="14">
        <f>SUMIFS('Hub Level'!C:C, 'Hub Level'!$A:$A, 'Hub Report'!$A663)</f>
        <v>11</v>
      </c>
      <c r="D663" s="14">
        <f>SUMIFS('Hub Level'!E:E, 'Hub Level'!$A:$A, 'Hub Report'!$A663)</f>
        <v>1127</v>
      </c>
      <c r="E663" s="14">
        <f>SUMIFS('Hub Level'!B:B, 'Hub Level'!$A:$A, 'Hub Report'!$A663)</f>
        <v>2197</v>
      </c>
      <c r="F663" s="14">
        <f>SUMIFS('Hub Level'!F:F, 'Hub Level'!$A:$A, 'Hub Report'!$A663)</f>
        <v>3365</v>
      </c>
      <c r="G663" s="15">
        <f t="shared" si="84"/>
        <v>8.9153046062407128E-3</v>
      </c>
      <c r="H663" s="15">
        <f t="shared" si="85"/>
        <v>0.34383358098068351</v>
      </c>
      <c r="I663" s="14">
        <f>COUNTIFS('WM Level'!$D:$D,$A663,'WM Level'!$I:$I,I$140)</f>
        <v>0</v>
      </c>
      <c r="J663" s="14">
        <f>COUNTIFS('WM Level'!$D:$D,$A663,'WM Level'!$I:$I,J$140)</f>
        <v>0</v>
      </c>
      <c r="K663" s="14">
        <f>COUNTIFS('WM Level'!$D:$D,$A663,'WM Level'!$I:$I,K$140)</f>
        <v>0</v>
      </c>
      <c r="L663" s="14">
        <f t="shared" si="89"/>
        <v>0</v>
      </c>
      <c r="M663" s="16">
        <f t="shared" si="86"/>
        <v>0</v>
      </c>
      <c r="N663" s="16">
        <f t="shared" si="87"/>
        <v>0</v>
      </c>
      <c r="O663" s="16">
        <f t="shared" si="88"/>
        <v>0</v>
      </c>
    </row>
    <row r="664" spans="1:15" ht="15" thickBot="1" x14ac:dyDescent="0.4">
      <c r="A664" s="20" t="s">
        <v>719</v>
      </c>
      <c r="B664" s="14">
        <f>SUMIFS('Hub Level'!D:D,'Hub Level'!$A:$A, 'Hub Report'!$A664)</f>
        <v>0</v>
      </c>
      <c r="C664" s="14">
        <f>SUMIFS('Hub Level'!C:C, 'Hub Level'!$A:$A, 'Hub Report'!$A664)</f>
        <v>0</v>
      </c>
      <c r="D664" s="14">
        <f>SUMIFS('Hub Level'!E:E, 'Hub Level'!$A:$A, 'Hub Report'!$A664)</f>
        <v>0</v>
      </c>
      <c r="E664" s="14">
        <f>SUMIFS('Hub Level'!B:B, 'Hub Level'!$A:$A, 'Hub Report'!$A664)</f>
        <v>0</v>
      </c>
      <c r="F664" s="14">
        <f>SUMIFS('Hub Level'!F:F, 'Hub Level'!$A:$A, 'Hub Report'!$A664)</f>
        <v>0</v>
      </c>
      <c r="G664" s="15" t="e">
        <f t="shared" si="84"/>
        <v>#DIV/0!</v>
      </c>
      <c r="H664" s="15" t="e">
        <f t="shared" si="85"/>
        <v>#DIV/0!</v>
      </c>
      <c r="I664" s="14">
        <f>COUNTIFS('WM Level'!$D:$D,$A664,'WM Level'!$I:$I,I$140)</f>
        <v>0</v>
      </c>
      <c r="J664" s="14">
        <f>COUNTIFS('WM Level'!$D:$D,$A664,'WM Level'!$I:$I,J$140)</f>
        <v>0</v>
      </c>
      <c r="K664" s="14">
        <f>COUNTIFS('WM Level'!$D:$D,$A664,'WM Level'!$I:$I,K$140)</f>
        <v>0</v>
      </c>
      <c r="L664" s="14">
        <f t="shared" si="89"/>
        <v>0</v>
      </c>
      <c r="M664" s="16" t="e">
        <f t="shared" si="86"/>
        <v>#DIV/0!</v>
      </c>
      <c r="N664" s="16" t="e">
        <f t="shared" si="87"/>
        <v>#DIV/0!</v>
      </c>
      <c r="O664" s="16" t="e">
        <f t="shared" si="88"/>
        <v>#DIV/0!</v>
      </c>
    </row>
    <row r="665" spans="1:15" ht="15" thickBot="1" x14ac:dyDescent="0.4">
      <c r="A665" s="20" t="s">
        <v>423</v>
      </c>
      <c r="B665" s="14">
        <f>SUMIFS('Hub Level'!D:D,'Hub Level'!$A:$A, 'Hub Report'!$A665)</f>
        <v>0</v>
      </c>
      <c r="C665" s="14">
        <f>SUMIFS('Hub Level'!C:C, 'Hub Level'!$A:$A, 'Hub Report'!$A665)</f>
        <v>0</v>
      </c>
      <c r="D665" s="14">
        <f>SUMIFS('Hub Level'!E:E, 'Hub Level'!$A:$A, 'Hub Report'!$A665)</f>
        <v>0</v>
      </c>
      <c r="E665" s="14">
        <f>SUMIFS('Hub Level'!B:B, 'Hub Level'!$A:$A, 'Hub Report'!$A665)</f>
        <v>0</v>
      </c>
      <c r="F665" s="14">
        <f>SUMIFS('Hub Level'!F:F, 'Hub Level'!$A:$A, 'Hub Report'!$A665)</f>
        <v>0</v>
      </c>
      <c r="G665" s="15" t="e">
        <f t="shared" si="84"/>
        <v>#DIV/0!</v>
      </c>
      <c r="H665" s="15" t="e">
        <f t="shared" si="85"/>
        <v>#DIV/0!</v>
      </c>
      <c r="I665" s="14">
        <f>COUNTIFS('WM Level'!$D:$D,$A665,'WM Level'!$I:$I,I$140)</f>
        <v>0</v>
      </c>
      <c r="J665" s="14">
        <f>COUNTIFS('WM Level'!$D:$D,$A665,'WM Level'!$I:$I,J$140)</f>
        <v>0</v>
      </c>
      <c r="K665" s="14">
        <f>COUNTIFS('WM Level'!$D:$D,$A665,'WM Level'!$I:$I,K$140)</f>
        <v>0</v>
      </c>
      <c r="L665" s="14">
        <f t="shared" si="89"/>
        <v>0</v>
      </c>
      <c r="M665" s="16" t="e">
        <f t="shared" si="86"/>
        <v>#DIV/0!</v>
      </c>
      <c r="N665" s="16" t="e">
        <f t="shared" si="87"/>
        <v>#DIV/0!</v>
      </c>
      <c r="O665" s="16" t="e">
        <f t="shared" si="88"/>
        <v>#DIV/0!</v>
      </c>
    </row>
    <row r="666" spans="1:15" ht="15" thickBot="1" x14ac:dyDescent="0.4">
      <c r="A666" s="20" t="s">
        <v>299</v>
      </c>
      <c r="B666" s="14">
        <f>SUMIFS('Hub Level'!D:D,'Hub Level'!$A:$A, 'Hub Report'!$A666)</f>
        <v>0</v>
      </c>
      <c r="C666" s="14">
        <f>SUMIFS('Hub Level'!C:C, 'Hub Level'!$A:$A, 'Hub Report'!$A666)</f>
        <v>2</v>
      </c>
      <c r="D666" s="14">
        <f>SUMIFS('Hub Level'!E:E, 'Hub Level'!$A:$A, 'Hub Report'!$A666)</f>
        <v>88</v>
      </c>
      <c r="E666" s="14">
        <f>SUMIFS('Hub Level'!B:B, 'Hub Level'!$A:$A, 'Hub Report'!$A666)</f>
        <v>312</v>
      </c>
      <c r="F666" s="14">
        <f>SUMIFS('Hub Level'!F:F, 'Hub Level'!$A:$A, 'Hub Report'!$A666)</f>
        <v>402</v>
      </c>
      <c r="G666" s="15">
        <f t="shared" si="84"/>
        <v>0</v>
      </c>
      <c r="H666" s="15">
        <f t="shared" si="85"/>
        <v>0.21890547263681592</v>
      </c>
      <c r="I666" s="14">
        <f>COUNTIFS('WM Level'!$D:$D,$A666,'WM Level'!$I:$I,I$140)</f>
        <v>0</v>
      </c>
      <c r="J666" s="14">
        <f>COUNTIFS('WM Level'!$D:$D,$A666,'WM Level'!$I:$I,J$140)</f>
        <v>0</v>
      </c>
      <c r="K666" s="14">
        <f>COUNTIFS('WM Level'!$D:$D,$A666,'WM Level'!$I:$I,K$140)</f>
        <v>0</v>
      </c>
      <c r="L666" s="14">
        <f t="shared" si="89"/>
        <v>0</v>
      </c>
      <c r="M666" s="16">
        <f t="shared" si="86"/>
        <v>0</v>
      </c>
      <c r="N666" s="16">
        <f t="shared" si="87"/>
        <v>0</v>
      </c>
      <c r="O666" s="16">
        <f t="shared" si="88"/>
        <v>0</v>
      </c>
    </row>
    <row r="667" spans="1:15" ht="15" thickBot="1" x14ac:dyDescent="0.4">
      <c r="A667" s="20" t="s">
        <v>735</v>
      </c>
      <c r="B667" s="14">
        <f>SUMIFS('Hub Level'!D:D,'Hub Level'!$A:$A, 'Hub Report'!$A667)</f>
        <v>2</v>
      </c>
      <c r="C667" s="14">
        <f>SUMIFS('Hub Level'!C:C, 'Hub Level'!$A:$A, 'Hub Report'!$A667)</f>
        <v>5</v>
      </c>
      <c r="D667" s="14">
        <f>SUMIFS('Hub Level'!E:E, 'Hub Level'!$A:$A, 'Hub Report'!$A667)</f>
        <v>398</v>
      </c>
      <c r="E667" s="14">
        <f>SUMIFS('Hub Level'!B:B, 'Hub Level'!$A:$A, 'Hub Report'!$A667)</f>
        <v>1082</v>
      </c>
      <c r="F667" s="14">
        <f>SUMIFS('Hub Level'!F:F, 'Hub Level'!$A:$A, 'Hub Report'!$A667)</f>
        <v>1487</v>
      </c>
      <c r="G667" s="15">
        <f t="shared" si="84"/>
        <v>1.3449899125756557E-3</v>
      </c>
      <c r="H667" s="15">
        <f t="shared" si="85"/>
        <v>0.26899798251513113</v>
      </c>
      <c r="I667" s="14">
        <f>COUNTIFS('WM Level'!$D:$D,$A667,'WM Level'!$I:$I,I$140)</f>
        <v>0</v>
      </c>
      <c r="J667" s="14">
        <f>COUNTIFS('WM Level'!$D:$D,$A667,'WM Level'!$I:$I,J$140)</f>
        <v>0</v>
      </c>
      <c r="K667" s="14">
        <f>COUNTIFS('WM Level'!$D:$D,$A667,'WM Level'!$I:$I,K$140)</f>
        <v>0</v>
      </c>
      <c r="L667" s="14">
        <f t="shared" si="89"/>
        <v>0</v>
      </c>
      <c r="M667" s="16">
        <f t="shared" si="86"/>
        <v>0</v>
      </c>
      <c r="N667" s="16">
        <f t="shared" si="87"/>
        <v>0</v>
      </c>
      <c r="O667" s="16">
        <f t="shared" si="88"/>
        <v>0</v>
      </c>
    </row>
    <row r="668" spans="1:15" ht="15" thickBot="1" x14ac:dyDescent="0.4">
      <c r="A668" s="20" t="s">
        <v>736</v>
      </c>
      <c r="B668" s="14">
        <f>SUMIFS('Hub Level'!D:D,'Hub Level'!$A:$A, 'Hub Report'!$A668)</f>
        <v>4</v>
      </c>
      <c r="C668" s="14">
        <f>SUMIFS('Hub Level'!C:C, 'Hub Level'!$A:$A, 'Hub Report'!$A668)</f>
        <v>11</v>
      </c>
      <c r="D668" s="14">
        <f>SUMIFS('Hub Level'!E:E, 'Hub Level'!$A:$A, 'Hub Report'!$A668)</f>
        <v>427</v>
      </c>
      <c r="E668" s="14">
        <f>SUMIFS('Hub Level'!B:B, 'Hub Level'!$A:$A, 'Hub Report'!$A668)</f>
        <v>1044</v>
      </c>
      <c r="F668" s="14">
        <f>SUMIFS('Hub Level'!F:F, 'Hub Level'!$A:$A, 'Hub Report'!$A668)</f>
        <v>1486</v>
      </c>
      <c r="G668" s="15">
        <f t="shared" si="84"/>
        <v>2.6917900403768506E-3</v>
      </c>
      <c r="H668" s="15">
        <f t="shared" si="85"/>
        <v>0.29004037685060563</v>
      </c>
      <c r="I668" s="14">
        <f>COUNTIFS('WM Level'!$D:$D,$A668,'WM Level'!$I:$I,I$140)</f>
        <v>0</v>
      </c>
      <c r="J668" s="14">
        <f>COUNTIFS('WM Level'!$D:$D,$A668,'WM Level'!$I:$I,J$140)</f>
        <v>0</v>
      </c>
      <c r="K668" s="14">
        <f>COUNTIFS('WM Level'!$D:$D,$A668,'WM Level'!$I:$I,K$140)</f>
        <v>0</v>
      </c>
      <c r="L668" s="14">
        <f t="shared" si="89"/>
        <v>0</v>
      </c>
      <c r="M668" s="16">
        <f t="shared" si="86"/>
        <v>0</v>
      </c>
      <c r="N668" s="16">
        <f t="shared" si="87"/>
        <v>0</v>
      </c>
      <c r="O668" s="16">
        <f t="shared" si="88"/>
        <v>0</v>
      </c>
    </row>
    <row r="669" spans="1:15" ht="15" thickBot="1" x14ac:dyDescent="0.4">
      <c r="A669" s="20" t="s">
        <v>1130</v>
      </c>
      <c r="B669" s="14">
        <f>SUMIFS('Hub Level'!D:D,'Hub Level'!$A:$A, 'Hub Report'!$A669)</f>
        <v>10</v>
      </c>
      <c r="C669" s="14">
        <f>SUMIFS('Hub Level'!C:C, 'Hub Level'!$A:$A, 'Hub Report'!$A669)</f>
        <v>2</v>
      </c>
      <c r="D669" s="14">
        <f>SUMIFS('Hub Level'!E:E, 'Hub Level'!$A:$A, 'Hub Report'!$A669)</f>
        <v>324</v>
      </c>
      <c r="E669" s="14">
        <f>SUMIFS('Hub Level'!B:B, 'Hub Level'!$A:$A, 'Hub Report'!$A669)</f>
        <v>489</v>
      </c>
      <c r="F669" s="14">
        <f>SUMIFS('Hub Level'!F:F, 'Hub Level'!$A:$A, 'Hub Report'!$A669)</f>
        <v>825</v>
      </c>
      <c r="G669" s="15">
        <f t="shared" si="84"/>
        <v>1.2121212121212121E-2</v>
      </c>
      <c r="H669" s="15">
        <f t="shared" si="85"/>
        <v>0.40484848484848485</v>
      </c>
      <c r="I669" s="14">
        <f>COUNTIFS('WM Level'!$D:$D,$A669,'WM Level'!$I:$I,I$140)</f>
        <v>0</v>
      </c>
      <c r="J669" s="14">
        <f>COUNTIFS('WM Level'!$D:$D,$A669,'WM Level'!$I:$I,J$140)</f>
        <v>0</v>
      </c>
      <c r="K669" s="14">
        <f>COUNTIFS('WM Level'!$D:$D,$A669,'WM Level'!$I:$I,K$140)</f>
        <v>0</v>
      </c>
      <c r="L669" s="14">
        <f t="shared" si="89"/>
        <v>0</v>
      </c>
      <c r="M669" s="16">
        <f t="shared" si="86"/>
        <v>0</v>
      </c>
      <c r="N669" s="16">
        <f t="shared" si="87"/>
        <v>0</v>
      </c>
      <c r="O669" s="16">
        <f t="shared" si="88"/>
        <v>0</v>
      </c>
    </row>
    <row r="670" spans="1:15" ht="15" thickBot="1" x14ac:dyDescent="0.4">
      <c r="A670" s="20" t="s">
        <v>958</v>
      </c>
      <c r="B670" s="14">
        <f>SUMIFS('Hub Level'!D:D,'Hub Level'!$A:$A, 'Hub Report'!$A670)</f>
        <v>0</v>
      </c>
      <c r="C670" s="14">
        <f>SUMIFS('Hub Level'!C:C, 'Hub Level'!$A:$A, 'Hub Report'!$A670)</f>
        <v>0</v>
      </c>
      <c r="D670" s="14">
        <f>SUMIFS('Hub Level'!E:E, 'Hub Level'!$A:$A, 'Hub Report'!$A670)</f>
        <v>0</v>
      </c>
      <c r="E670" s="14">
        <f>SUMIFS('Hub Level'!B:B, 'Hub Level'!$A:$A, 'Hub Report'!$A670)</f>
        <v>0</v>
      </c>
      <c r="F670" s="14">
        <f>SUMIFS('Hub Level'!F:F, 'Hub Level'!$A:$A, 'Hub Report'!$A670)</f>
        <v>0</v>
      </c>
      <c r="G670" s="15" t="e">
        <f t="shared" si="84"/>
        <v>#DIV/0!</v>
      </c>
      <c r="H670" s="15" t="e">
        <f t="shared" si="85"/>
        <v>#DIV/0!</v>
      </c>
      <c r="I670" s="14">
        <f>COUNTIFS('WM Level'!$D:$D,$A670,'WM Level'!$I:$I,I$140)</f>
        <v>0</v>
      </c>
      <c r="J670" s="14">
        <f>COUNTIFS('WM Level'!$D:$D,$A670,'WM Level'!$I:$I,J$140)</f>
        <v>0</v>
      </c>
      <c r="K670" s="14">
        <f>COUNTIFS('WM Level'!$D:$D,$A670,'WM Level'!$I:$I,K$140)</f>
        <v>0</v>
      </c>
      <c r="L670" s="14">
        <f t="shared" si="89"/>
        <v>0</v>
      </c>
      <c r="M670" s="16" t="e">
        <f t="shared" si="86"/>
        <v>#DIV/0!</v>
      </c>
      <c r="N670" s="16" t="e">
        <f t="shared" si="87"/>
        <v>#DIV/0!</v>
      </c>
      <c r="O670" s="16" t="e">
        <f t="shared" si="88"/>
        <v>#DIV/0!</v>
      </c>
    </row>
    <row r="671" spans="1:15" ht="15" thickBot="1" x14ac:dyDescent="0.4">
      <c r="A671" s="20" t="s">
        <v>400</v>
      </c>
      <c r="B671" s="14">
        <f>SUMIFS('Hub Level'!D:D,'Hub Level'!$A:$A, 'Hub Report'!$A671)</f>
        <v>3</v>
      </c>
      <c r="C671" s="14">
        <f>SUMIFS('Hub Level'!C:C, 'Hub Level'!$A:$A, 'Hub Report'!$A671)</f>
        <v>7</v>
      </c>
      <c r="D671" s="14">
        <f>SUMIFS('Hub Level'!E:E, 'Hub Level'!$A:$A, 'Hub Report'!$A671)</f>
        <v>262</v>
      </c>
      <c r="E671" s="14">
        <f>SUMIFS('Hub Level'!B:B, 'Hub Level'!$A:$A, 'Hub Report'!$A671)</f>
        <v>439</v>
      </c>
      <c r="F671" s="14">
        <f>SUMIFS('Hub Level'!F:F, 'Hub Level'!$A:$A, 'Hub Report'!$A671)</f>
        <v>711</v>
      </c>
      <c r="G671" s="15">
        <f t="shared" si="84"/>
        <v>4.2194092827004216E-3</v>
      </c>
      <c r="H671" s="15">
        <f t="shared" si="85"/>
        <v>0.37271448663853729</v>
      </c>
      <c r="I671" s="14">
        <f>COUNTIFS('WM Level'!$D:$D,$A671,'WM Level'!$I:$I,I$140)</f>
        <v>0</v>
      </c>
      <c r="J671" s="14">
        <f>COUNTIFS('WM Level'!$D:$D,$A671,'WM Level'!$I:$I,J$140)</f>
        <v>0</v>
      </c>
      <c r="K671" s="14">
        <f>COUNTIFS('WM Level'!$D:$D,$A671,'WM Level'!$I:$I,K$140)</f>
        <v>0</v>
      </c>
      <c r="L671" s="14">
        <f t="shared" si="89"/>
        <v>0</v>
      </c>
      <c r="M671" s="16">
        <f t="shared" si="86"/>
        <v>0</v>
      </c>
      <c r="N671" s="16">
        <f t="shared" si="87"/>
        <v>0</v>
      </c>
      <c r="O671" s="16">
        <f t="shared" si="88"/>
        <v>0</v>
      </c>
    </row>
    <row r="672" spans="1:15" ht="15" thickBot="1" x14ac:dyDescent="0.4">
      <c r="A672" s="20" t="s">
        <v>683</v>
      </c>
      <c r="B672" s="14">
        <f>SUMIFS('Hub Level'!D:D,'Hub Level'!$A:$A, 'Hub Report'!$A672)</f>
        <v>27</v>
      </c>
      <c r="C672" s="14">
        <f>SUMIFS('Hub Level'!C:C, 'Hub Level'!$A:$A, 'Hub Report'!$A672)</f>
        <v>1</v>
      </c>
      <c r="D672" s="14">
        <f>SUMIFS('Hub Level'!E:E, 'Hub Level'!$A:$A, 'Hub Report'!$A672)</f>
        <v>565</v>
      </c>
      <c r="E672" s="14">
        <f>SUMIFS('Hub Level'!B:B, 'Hub Level'!$A:$A, 'Hub Report'!$A672)</f>
        <v>926</v>
      </c>
      <c r="F672" s="14">
        <f>SUMIFS('Hub Level'!F:F, 'Hub Level'!$A:$A, 'Hub Report'!$A672)</f>
        <v>1519</v>
      </c>
      <c r="G672" s="15">
        <f t="shared" si="84"/>
        <v>1.7774851876234364E-2</v>
      </c>
      <c r="H672" s="15">
        <f t="shared" si="85"/>
        <v>0.38973008558262012</v>
      </c>
      <c r="I672" s="14">
        <f>COUNTIFS('WM Level'!$D:$D,$A672,'WM Level'!$I:$I,I$140)</f>
        <v>0</v>
      </c>
      <c r="J672" s="14">
        <f>COUNTIFS('WM Level'!$D:$D,$A672,'WM Level'!$I:$I,J$140)</f>
        <v>0</v>
      </c>
      <c r="K672" s="14">
        <f>COUNTIFS('WM Level'!$D:$D,$A672,'WM Level'!$I:$I,K$140)</f>
        <v>0</v>
      </c>
      <c r="L672" s="14">
        <f t="shared" si="89"/>
        <v>0</v>
      </c>
      <c r="M672" s="16">
        <f t="shared" si="86"/>
        <v>0</v>
      </c>
      <c r="N672" s="16">
        <f t="shared" si="87"/>
        <v>0</v>
      </c>
      <c r="O672" s="16">
        <f t="shared" si="88"/>
        <v>0</v>
      </c>
    </row>
    <row r="673" spans="1:15" ht="15" thickBot="1" x14ac:dyDescent="0.4">
      <c r="A673" s="20" t="s">
        <v>813</v>
      </c>
      <c r="B673" s="14">
        <f>SUMIFS('Hub Level'!D:D,'Hub Level'!$A:$A, 'Hub Report'!$A673)</f>
        <v>2</v>
      </c>
      <c r="C673" s="14">
        <f>SUMIFS('Hub Level'!C:C, 'Hub Level'!$A:$A, 'Hub Report'!$A673)</f>
        <v>0</v>
      </c>
      <c r="D673" s="14">
        <f>SUMIFS('Hub Level'!E:E, 'Hub Level'!$A:$A, 'Hub Report'!$A673)</f>
        <v>177</v>
      </c>
      <c r="E673" s="14">
        <f>SUMIFS('Hub Level'!B:B, 'Hub Level'!$A:$A, 'Hub Report'!$A673)</f>
        <v>267</v>
      </c>
      <c r="F673" s="14">
        <f>SUMIFS('Hub Level'!F:F, 'Hub Level'!$A:$A, 'Hub Report'!$A673)</f>
        <v>446</v>
      </c>
      <c r="G673" s="15">
        <f t="shared" si="84"/>
        <v>4.4843049327354259E-3</v>
      </c>
      <c r="H673" s="15">
        <f t="shared" si="85"/>
        <v>0.40134529147982062</v>
      </c>
      <c r="I673" s="14">
        <f>COUNTIFS('WM Level'!$D:$D,$A673,'WM Level'!$I:$I,I$140)</f>
        <v>0</v>
      </c>
      <c r="J673" s="14">
        <f>COUNTIFS('WM Level'!$D:$D,$A673,'WM Level'!$I:$I,J$140)</f>
        <v>0</v>
      </c>
      <c r="K673" s="14">
        <f>COUNTIFS('WM Level'!$D:$D,$A673,'WM Level'!$I:$I,K$140)</f>
        <v>0</v>
      </c>
      <c r="L673" s="14">
        <f t="shared" si="89"/>
        <v>0</v>
      </c>
      <c r="M673" s="16">
        <f t="shared" si="86"/>
        <v>0</v>
      </c>
      <c r="N673" s="16">
        <f t="shared" si="87"/>
        <v>0</v>
      </c>
      <c r="O673" s="16">
        <f t="shared" si="88"/>
        <v>0</v>
      </c>
    </row>
    <row r="674" spans="1:15" ht="15" thickBot="1" x14ac:dyDescent="0.4">
      <c r="A674" s="20" t="s">
        <v>1002</v>
      </c>
      <c r="B674" s="14">
        <f>SUMIFS('Hub Level'!D:D,'Hub Level'!$A:$A, 'Hub Report'!$A674)</f>
        <v>3</v>
      </c>
      <c r="C674" s="14">
        <f>SUMIFS('Hub Level'!C:C, 'Hub Level'!$A:$A, 'Hub Report'!$A674)</f>
        <v>4</v>
      </c>
      <c r="D674" s="14">
        <f>SUMIFS('Hub Level'!E:E, 'Hub Level'!$A:$A, 'Hub Report'!$A674)</f>
        <v>293</v>
      </c>
      <c r="E674" s="14">
        <f>SUMIFS('Hub Level'!B:B, 'Hub Level'!$A:$A, 'Hub Report'!$A674)</f>
        <v>762</v>
      </c>
      <c r="F674" s="14">
        <f>SUMIFS('Hub Level'!F:F, 'Hub Level'!$A:$A, 'Hub Report'!$A674)</f>
        <v>1062</v>
      </c>
      <c r="G674" s="15">
        <f t="shared" si="84"/>
        <v>2.8248587570621469E-3</v>
      </c>
      <c r="H674" s="15">
        <f t="shared" si="85"/>
        <v>0.27871939736346518</v>
      </c>
      <c r="I674" s="14">
        <f>COUNTIFS('WM Level'!$D:$D,$A674,'WM Level'!$I:$I,I$140)</f>
        <v>0</v>
      </c>
      <c r="J674" s="14">
        <f>COUNTIFS('WM Level'!$D:$D,$A674,'WM Level'!$I:$I,J$140)</f>
        <v>0</v>
      </c>
      <c r="K674" s="14">
        <f>COUNTIFS('WM Level'!$D:$D,$A674,'WM Level'!$I:$I,K$140)</f>
        <v>0</v>
      </c>
      <c r="L674" s="14">
        <f t="shared" si="89"/>
        <v>0</v>
      </c>
      <c r="M674" s="16">
        <f t="shared" si="86"/>
        <v>0</v>
      </c>
      <c r="N674" s="16">
        <f t="shared" si="87"/>
        <v>0</v>
      </c>
      <c r="O674" s="16">
        <f t="shared" si="88"/>
        <v>0</v>
      </c>
    </row>
    <row r="675" spans="1:15" ht="15" thickBot="1" x14ac:dyDescent="0.4">
      <c r="A675" s="20" t="s">
        <v>431</v>
      </c>
      <c r="B675" s="14">
        <f>SUMIFS('Hub Level'!D:D,'Hub Level'!$A:$A, 'Hub Report'!$A675)</f>
        <v>1</v>
      </c>
      <c r="C675" s="14">
        <f>SUMIFS('Hub Level'!C:C, 'Hub Level'!$A:$A, 'Hub Report'!$A675)</f>
        <v>3</v>
      </c>
      <c r="D675" s="14">
        <f>SUMIFS('Hub Level'!E:E, 'Hub Level'!$A:$A, 'Hub Report'!$A675)</f>
        <v>279</v>
      </c>
      <c r="E675" s="14">
        <f>SUMIFS('Hub Level'!B:B, 'Hub Level'!$A:$A, 'Hub Report'!$A675)</f>
        <v>784</v>
      </c>
      <c r="F675" s="14">
        <f>SUMIFS('Hub Level'!F:F, 'Hub Level'!$A:$A, 'Hub Report'!$A675)</f>
        <v>1067</v>
      </c>
      <c r="G675" s="15">
        <f t="shared" si="84"/>
        <v>9.372071227741331E-4</v>
      </c>
      <c r="H675" s="15">
        <f t="shared" si="85"/>
        <v>0.26241799437675728</v>
      </c>
      <c r="I675" s="14">
        <f>COUNTIFS('WM Level'!$D:$D,$A675,'WM Level'!$I:$I,I$140)</f>
        <v>0</v>
      </c>
      <c r="J675" s="14">
        <f>COUNTIFS('WM Level'!$D:$D,$A675,'WM Level'!$I:$I,J$140)</f>
        <v>0</v>
      </c>
      <c r="K675" s="14">
        <f>COUNTIFS('WM Level'!$D:$D,$A675,'WM Level'!$I:$I,K$140)</f>
        <v>0</v>
      </c>
      <c r="L675" s="14">
        <f t="shared" si="89"/>
        <v>0</v>
      </c>
      <c r="M675" s="16">
        <f t="shared" si="86"/>
        <v>0</v>
      </c>
      <c r="N675" s="16">
        <f t="shared" si="87"/>
        <v>0</v>
      </c>
      <c r="O675" s="16">
        <f t="shared" si="88"/>
        <v>0</v>
      </c>
    </row>
    <row r="676" spans="1:15" ht="15" thickBot="1" x14ac:dyDescent="0.4">
      <c r="A676" s="20" t="s">
        <v>784</v>
      </c>
      <c r="B676" s="14">
        <f>SUMIFS('Hub Level'!D:D,'Hub Level'!$A:$A, 'Hub Report'!$A676)</f>
        <v>3</v>
      </c>
      <c r="C676" s="14">
        <f>SUMIFS('Hub Level'!C:C, 'Hub Level'!$A:$A, 'Hub Report'!$A676)</f>
        <v>12</v>
      </c>
      <c r="D676" s="14">
        <f>SUMIFS('Hub Level'!E:E, 'Hub Level'!$A:$A, 'Hub Report'!$A676)</f>
        <v>400</v>
      </c>
      <c r="E676" s="14">
        <f>SUMIFS('Hub Level'!B:B, 'Hub Level'!$A:$A, 'Hub Report'!$A676)</f>
        <v>874</v>
      </c>
      <c r="F676" s="14">
        <f>SUMIFS('Hub Level'!F:F, 'Hub Level'!$A:$A, 'Hub Report'!$A676)</f>
        <v>1289</v>
      </c>
      <c r="G676" s="15">
        <f t="shared" si="84"/>
        <v>2.3273855702094647E-3</v>
      </c>
      <c r="H676" s="15">
        <f t="shared" si="85"/>
        <v>0.31264546159813811</v>
      </c>
      <c r="I676" s="14">
        <f>COUNTIFS('WM Level'!$D:$D,$A676,'WM Level'!$I:$I,I$140)</f>
        <v>0</v>
      </c>
      <c r="J676" s="14">
        <f>COUNTIFS('WM Level'!$D:$D,$A676,'WM Level'!$I:$I,J$140)</f>
        <v>0</v>
      </c>
      <c r="K676" s="14">
        <f>COUNTIFS('WM Level'!$D:$D,$A676,'WM Level'!$I:$I,K$140)</f>
        <v>0</v>
      </c>
      <c r="L676" s="14">
        <f t="shared" si="89"/>
        <v>0</v>
      </c>
      <c r="M676" s="16">
        <f t="shared" si="86"/>
        <v>0</v>
      </c>
      <c r="N676" s="16">
        <f t="shared" si="87"/>
        <v>0</v>
      </c>
      <c r="O676" s="16">
        <f t="shared" si="88"/>
        <v>0</v>
      </c>
    </row>
    <row r="677" spans="1:15" ht="15" thickBot="1" x14ac:dyDescent="0.4">
      <c r="A677" s="20" t="s">
        <v>922</v>
      </c>
      <c r="B677" s="14">
        <f>SUMIFS('Hub Level'!D:D,'Hub Level'!$A:$A, 'Hub Report'!$A677)</f>
        <v>4</v>
      </c>
      <c r="C677" s="14">
        <f>SUMIFS('Hub Level'!C:C, 'Hub Level'!$A:$A, 'Hub Report'!$A677)</f>
        <v>11</v>
      </c>
      <c r="D677" s="14">
        <f>SUMIFS('Hub Level'!E:E, 'Hub Level'!$A:$A, 'Hub Report'!$A677)</f>
        <v>944</v>
      </c>
      <c r="E677" s="14">
        <f>SUMIFS('Hub Level'!B:B, 'Hub Level'!$A:$A, 'Hub Report'!$A677)</f>
        <v>1115</v>
      </c>
      <c r="F677" s="14">
        <f>SUMIFS('Hub Level'!F:F, 'Hub Level'!$A:$A, 'Hub Report'!$A677)</f>
        <v>2074</v>
      </c>
      <c r="G677" s="15">
        <f t="shared" si="84"/>
        <v>1.9286403085824494E-3</v>
      </c>
      <c r="H677" s="15">
        <f t="shared" si="85"/>
        <v>0.45708775313404049</v>
      </c>
      <c r="I677" s="14">
        <f>COUNTIFS('WM Level'!$D:$D,$A677,'WM Level'!$I:$I,I$140)</f>
        <v>0</v>
      </c>
      <c r="J677" s="14">
        <f>COUNTIFS('WM Level'!$D:$D,$A677,'WM Level'!$I:$I,J$140)</f>
        <v>0</v>
      </c>
      <c r="K677" s="14">
        <f>COUNTIFS('WM Level'!$D:$D,$A677,'WM Level'!$I:$I,K$140)</f>
        <v>0</v>
      </c>
      <c r="L677" s="14">
        <f t="shared" si="89"/>
        <v>0</v>
      </c>
      <c r="M677" s="16">
        <f t="shared" si="86"/>
        <v>0</v>
      </c>
      <c r="N677" s="16">
        <f t="shared" si="87"/>
        <v>0</v>
      </c>
      <c r="O677" s="16">
        <f t="shared" si="88"/>
        <v>0</v>
      </c>
    </row>
    <row r="678" spans="1:15" ht="15" thickBot="1" x14ac:dyDescent="0.4">
      <c r="A678" s="20" t="s">
        <v>47</v>
      </c>
      <c r="B678" s="14">
        <f>SUMIFS('Hub Level'!D:D,'Hub Level'!$A:$A, 'Hub Report'!$A678)</f>
        <v>1</v>
      </c>
      <c r="C678" s="14">
        <f>SUMIFS('Hub Level'!C:C, 'Hub Level'!$A:$A, 'Hub Report'!$A678)</f>
        <v>0</v>
      </c>
      <c r="D678" s="14">
        <f>SUMIFS('Hub Level'!E:E, 'Hub Level'!$A:$A, 'Hub Report'!$A678)</f>
        <v>113</v>
      </c>
      <c r="E678" s="14">
        <f>SUMIFS('Hub Level'!B:B, 'Hub Level'!$A:$A, 'Hub Report'!$A678)</f>
        <v>469</v>
      </c>
      <c r="F678" s="14">
        <f>SUMIFS('Hub Level'!F:F, 'Hub Level'!$A:$A, 'Hub Report'!$A678)</f>
        <v>583</v>
      </c>
      <c r="G678" s="15">
        <f t="shared" si="84"/>
        <v>1.7152658662092624E-3</v>
      </c>
      <c r="H678" s="15">
        <f t="shared" si="85"/>
        <v>0.19554030874785591</v>
      </c>
      <c r="I678" s="14">
        <f>COUNTIFS('WM Level'!$D:$D,$A678,'WM Level'!$I:$I,I$140)</f>
        <v>0</v>
      </c>
      <c r="J678" s="14">
        <f>COUNTIFS('WM Level'!$D:$D,$A678,'WM Level'!$I:$I,J$140)</f>
        <v>0</v>
      </c>
      <c r="K678" s="14">
        <f>COUNTIFS('WM Level'!$D:$D,$A678,'WM Level'!$I:$I,K$140)</f>
        <v>0</v>
      </c>
      <c r="L678" s="14">
        <f t="shared" si="89"/>
        <v>0</v>
      </c>
      <c r="M678" s="16">
        <f t="shared" si="86"/>
        <v>0</v>
      </c>
      <c r="N678" s="16">
        <f t="shared" si="87"/>
        <v>0</v>
      </c>
      <c r="O678" s="16">
        <f t="shared" si="88"/>
        <v>0</v>
      </c>
    </row>
    <row r="679" spans="1:15" ht="15" thickBot="1" x14ac:dyDescent="0.4">
      <c r="A679" s="20" t="s">
        <v>564</v>
      </c>
      <c r="B679" s="14">
        <f>SUMIFS('Hub Level'!D:D,'Hub Level'!$A:$A, 'Hub Report'!$A679)</f>
        <v>0</v>
      </c>
      <c r="C679" s="14">
        <f>SUMIFS('Hub Level'!C:C, 'Hub Level'!$A:$A, 'Hub Report'!$A679)</f>
        <v>0</v>
      </c>
      <c r="D679" s="14">
        <f>SUMIFS('Hub Level'!E:E, 'Hub Level'!$A:$A, 'Hub Report'!$A679)</f>
        <v>0</v>
      </c>
      <c r="E679" s="14">
        <f>SUMIFS('Hub Level'!B:B, 'Hub Level'!$A:$A, 'Hub Report'!$A679)</f>
        <v>0</v>
      </c>
      <c r="F679" s="14">
        <f>SUMIFS('Hub Level'!F:F, 'Hub Level'!$A:$A, 'Hub Report'!$A679)</f>
        <v>0</v>
      </c>
      <c r="G679" s="15" t="e">
        <f t="shared" si="84"/>
        <v>#DIV/0!</v>
      </c>
      <c r="H679" s="15" t="e">
        <f t="shared" si="85"/>
        <v>#DIV/0!</v>
      </c>
      <c r="I679" s="14">
        <f>COUNTIFS('WM Level'!$D:$D,$A679,'WM Level'!$I:$I,I$140)</f>
        <v>0</v>
      </c>
      <c r="J679" s="14">
        <f>COUNTIFS('WM Level'!$D:$D,$A679,'WM Level'!$I:$I,J$140)</f>
        <v>0</v>
      </c>
      <c r="K679" s="14">
        <f>COUNTIFS('WM Level'!$D:$D,$A679,'WM Level'!$I:$I,K$140)</f>
        <v>0</v>
      </c>
      <c r="L679" s="14">
        <f t="shared" si="89"/>
        <v>0</v>
      </c>
      <c r="M679" s="16" t="e">
        <f t="shared" si="86"/>
        <v>#DIV/0!</v>
      </c>
      <c r="N679" s="16" t="e">
        <f t="shared" si="87"/>
        <v>#DIV/0!</v>
      </c>
      <c r="O679" s="16" t="e">
        <f t="shared" si="88"/>
        <v>#DIV/0!</v>
      </c>
    </row>
    <row r="680" spans="1:15" ht="15" thickBot="1" x14ac:dyDescent="0.4">
      <c r="A680" s="20" t="s">
        <v>590</v>
      </c>
      <c r="B680" s="14">
        <f>SUMIFS('Hub Level'!D:D,'Hub Level'!$A:$A, 'Hub Report'!$A680)</f>
        <v>0</v>
      </c>
      <c r="C680" s="14">
        <f>SUMIFS('Hub Level'!C:C, 'Hub Level'!$A:$A, 'Hub Report'!$A680)</f>
        <v>0</v>
      </c>
      <c r="D680" s="14">
        <f>SUMIFS('Hub Level'!E:E, 'Hub Level'!$A:$A, 'Hub Report'!$A680)</f>
        <v>0</v>
      </c>
      <c r="E680" s="14">
        <f>SUMIFS('Hub Level'!B:B, 'Hub Level'!$A:$A, 'Hub Report'!$A680)</f>
        <v>0</v>
      </c>
      <c r="F680" s="14">
        <f>SUMIFS('Hub Level'!F:F, 'Hub Level'!$A:$A, 'Hub Report'!$A680)</f>
        <v>0</v>
      </c>
      <c r="G680" s="15" t="e">
        <f t="shared" si="84"/>
        <v>#DIV/0!</v>
      </c>
      <c r="H680" s="15" t="e">
        <f t="shared" si="85"/>
        <v>#DIV/0!</v>
      </c>
      <c r="I680" s="14">
        <f>COUNTIFS('WM Level'!$D:$D,$A680,'WM Level'!$I:$I,I$140)</f>
        <v>0</v>
      </c>
      <c r="J680" s="14">
        <f>COUNTIFS('WM Level'!$D:$D,$A680,'WM Level'!$I:$I,J$140)</f>
        <v>0</v>
      </c>
      <c r="K680" s="14">
        <f>COUNTIFS('WM Level'!$D:$D,$A680,'WM Level'!$I:$I,K$140)</f>
        <v>0</v>
      </c>
      <c r="L680" s="14">
        <f t="shared" si="89"/>
        <v>0</v>
      </c>
      <c r="M680" s="16" t="e">
        <f t="shared" si="86"/>
        <v>#DIV/0!</v>
      </c>
      <c r="N680" s="16" t="e">
        <f t="shared" si="87"/>
        <v>#DIV/0!</v>
      </c>
      <c r="O680" s="16" t="e">
        <f t="shared" si="88"/>
        <v>#DIV/0!</v>
      </c>
    </row>
    <row r="681" spans="1:15" ht="15" thickBot="1" x14ac:dyDescent="0.4">
      <c r="A681" s="20" t="s">
        <v>844</v>
      </c>
      <c r="B681" s="14">
        <f>SUMIFS('Hub Level'!D:D,'Hub Level'!$A:$A, 'Hub Report'!$A681)</f>
        <v>0</v>
      </c>
      <c r="C681" s="14">
        <f>SUMIFS('Hub Level'!C:C, 'Hub Level'!$A:$A, 'Hub Report'!$A681)</f>
        <v>0</v>
      </c>
      <c r="D681" s="14">
        <f>SUMIFS('Hub Level'!E:E, 'Hub Level'!$A:$A, 'Hub Report'!$A681)</f>
        <v>0</v>
      </c>
      <c r="E681" s="14">
        <f>SUMIFS('Hub Level'!B:B, 'Hub Level'!$A:$A, 'Hub Report'!$A681)</f>
        <v>0</v>
      </c>
      <c r="F681" s="14">
        <f>SUMIFS('Hub Level'!F:F, 'Hub Level'!$A:$A, 'Hub Report'!$A681)</f>
        <v>0</v>
      </c>
      <c r="G681" s="15" t="e">
        <f t="shared" si="84"/>
        <v>#DIV/0!</v>
      </c>
      <c r="H681" s="15" t="e">
        <f t="shared" si="85"/>
        <v>#DIV/0!</v>
      </c>
      <c r="I681" s="14">
        <f>COUNTIFS('WM Level'!$D:$D,$A681,'WM Level'!$I:$I,I$140)</f>
        <v>0</v>
      </c>
      <c r="J681" s="14">
        <f>COUNTIFS('WM Level'!$D:$D,$A681,'WM Level'!$I:$I,J$140)</f>
        <v>0</v>
      </c>
      <c r="K681" s="14">
        <f>COUNTIFS('WM Level'!$D:$D,$A681,'WM Level'!$I:$I,K$140)</f>
        <v>0</v>
      </c>
      <c r="L681" s="14">
        <f t="shared" si="89"/>
        <v>0</v>
      </c>
      <c r="M681" s="16" t="e">
        <f t="shared" si="86"/>
        <v>#DIV/0!</v>
      </c>
      <c r="N681" s="16" t="e">
        <f t="shared" si="87"/>
        <v>#DIV/0!</v>
      </c>
      <c r="O681" s="16" t="e">
        <f t="shared" si="88"/>
        <v>#DIV/0!</v>
      </c>
    </row>
    <row r="682" spans="1:15" ht="15" thickBot="1" x14ac:dyDescent="0.4">
      <c r="A682" s="20" t="s">
        <v>1096</v>
      </c>
      <c r="B682" s="14">
        <f>SUMIFS('Hub Level'!D:D,'Hub Level'!$A:$A, 'Hub Report'!$A682)</f>
        <v>0</v>
      </c>
      <c r="C682" s="14">
        <f>SUMIFS('Hub Level'!C:C, 'Hub Level'!$A:$A, 'Hub Report'!$A682)</f>
        <v>1</v>
      </c>
      <c r="D682" s="14">
        <f>SUMIFS('Hub Level'!E:E, 'Hub Level'!$A:$A, 'Hub Report'!$A682)</f>
        <v>297</v>
      </c>
      <c r="E682" s="14">
        <f>SUMIFS('Hub Level'!B:B, 'Hub Level'!$A:$A, 'Hub Report'!$A682)</f>
        <v>1081</v>
      </c>
      <c r="F682" s="14">
        <f>SUMIFS('Hub Level'!F:F, 'Hub Level'!$A:$A, 'Hub Report'!$A682)</f>
        <v>1379</v>
      </c>
      <c r="G682" s="15">
        <f t="shared" si="84"/>
        <v>0</v>
      </c>
      <c r="H682" s="15">
        <f t="shared" si="85"/>
        <v>0.21537345902828137</v>
      </c>
      <c r="I682" s="14">
        <f>COUNTIFS('WM Level'!$D:$D,$A682,'WM Level'!$I:$I,I$140)</f>
        <v>0</v>
      </c>
      <c r="J682" s="14">
        <f>COUNTIFS('WM Level'!$D:$D,$A682,'WM Level'!$I:$I,J$140)</f>
        <v>0</v>
      </c>
      <c r="K682" s="14">
        <f>COUNTIFS('WM Level'!$D:$D,$A682,'WM Level'!$I:$I,K$140)</f>
        <v>0</v>
      </c>
      <c r="L682" s="14">
        <f t="shared" si="89"/>
        <v>0</v>
      </c>
      <c r="M682" s="16">
        <f t="shared" si="86"/>
        <v>0</v>
      </c>
      <c r="N682" s="16">
        <f t="shared" si="87"/>
        <v>0</v>
      </c>
      <c r="O682" s="16">
        <f t="shared" si="88"/>
        <v>0</v>
      </c>
    </row>
    <row r="683" spans="1:15" ht="15" thickBot="1" x14ac:dyDescent="0.4">
      <c r="A683" s="20" t="s">
        <v>579</v>
      </c>
      <c r="B683" s="14">
        <f>SUMIFS('Hub Level'!D:D,'Hub Level'!$A:$A, 'Hub Report'!$A683)</f>
        <v>0</v>
      </c>
      <c r="C683" s="14">
        <f>SUMIFS('Hub Level'!C:C, 'Hub Level'!$A:$A, 'Hub Report'!$A683)</f>
        <v>3</v>
      </c>
      <c r="D683" s="14">
        <f>SUMIFS('Hub Level'!E:E, 'Hub Level'!$A:$A, 'Hub Report'!$A683)</f>
        <v>276</v>
      </c>
      <c r="E683" s="14">
        <f>SUMIFS('Hub Level'!B:B, 'Hub Level'!$A:$A, 'Hub Report'!$A683)</f>
        <v>750</v>
      </c>
      <c r="F683" s="14">
        <f>SUMIFS('Hub Level'!F:F, 'Hub Level'!$A:$A, 'Hub Report'!$A683)</f>
        <v>1029</v>
      </c>
      <c r="G683" s="15">
        <f t="shared" si="84"/>
        <v>0</v>
      </c>
      <c r="H683" s="15">
        <f t="shared" si="85"/>
        <v>0.26822157434402333</v>
      </c>
      <c r="I683" s="14">
        <f>COUNTIFS('WM Level'!$D:$D,$A683,'WM Level'!$I:$I,I$140)</f>
        <v>0</v>
      </c>
      <c r="J683" s="14">
        <f>COUNTIFS('WM Level'!$D:$D,$A683,'WM Level'!$I:$I,J$140)</f>
        <v>0</v>
      </c>
      <c r="K683" s="14">
        <f>COUNTIFS('WM Level'!$D:$D,$A683,'WM Level'!$I:$I,K$140)</f>
        <v>0</v>
      </c>
      <c r="L683" s="14">
        <f t="shared" si="89"/>
        <v>0</v>
      </c>
      <c r="M683" s="16">
        <f t="shared" si="86"/>
        <v>0</v>
      </c>
      <c r="N683" s="16">
        <f t="shared" si="87"/>
        <v>0</v>
      </c>
      <c r="O683" s="16">
        <f t="shared" si="88"/>
        <v>0</v>
      </c>
    </row>
    <row r="684" spans="1:15" ht="15" thickBot="1" x14ac:dyDescent="0.4">
      <c r="A684" s="20" t="s">
        <v>583</v>
      </c>
      <c r="B684" s="14">
        <f>SUMIFS('Hub Level'!D:D,'Hub Level'!$A:$A, 'Hub Report'!$A684)</f>
        <v>1</v>
      </c>
      <c r="C684" s="14">
        <f>SUMIFS('Hub Level'!C:C, 'Hub Level'!$A:$A, 'Hub Report'!$A684)</f>
        <v>6</v>
      </c>
      <c r="D684" s="14">
        <f>SUMIFS('Hub Level'!E:E, 'Hub Level'!$A:$A, 'Hub Report'!$A684)</f>
        <v>245</v>
      </c>
      <c r="E684" s="14">
        <f>SUMIFS('Hub Level'!B:B, 'Hub Level'!$A:$A, 'Hub Report'!$A684)</f>
        <v>951</v>
      </c>
      <c r="F684" s="14">
        <f>SUMIFS('Hub Level'!F:F, 'Hub Level'!$A:$A, 'Hub Report'!$A684)</f>
        <v>1203</v>
      </c>
      <c r="G684" s="15">
        <f t="shared" si="84"/>
        <v>8.3125519534497092E-4</v>
      </c>
      <c r="H684" s="15">
        <f t="shared" si="85"/>
        <v>0.20448877805486285</v>
      </c>
      <c r="I684" s="14">
        <f>COUNTIFS('WM Level'!$D:$D,$A684,'WM Level'!$I:$I,I$140)</f>
        <v>0</v>
      </c>
      <c r="J684" s="14">
        <f>COUNTIFS('WM Level'!$D:$D,$A684,'WM Level'!$I:$I,J$140)</f>
        <v>0</v>
      </c>
      <c r="K684" s="14">
        <f>COUNTIFS('WM Level'!$D:$D,$A684,'WM Level'!$I:$I,K$140)</f>
        <v>0</v>
      </c>
      <c r="L684" s="14">
        <f t="shared" si="89"/>
        <v>0</v>
      </c>
      <c r="M684" s="16">
        <f t="shared" si="86"/>
        <v>0</v>
      </c>
      <c r="N684" s="16">
        <f t="shared" si="87"/>
        <v>0</v>
      </c>
      <c r="O684" s="16">
        <f t="shared" si="88"/>
        <v>0</v>
      </c>
    </row>
    <row r="685" spans="1:15" ht="15" thickBot="1" x14ac:dyDescent="0.4">
      <c r="A685" s="20" t="s">
        <v>32</v>
      </c>
      <c r="B685" s="14">
        <f>SUMIFS('Hub Level'!D:D,'Hub Level'!$A:$A, 'Hub Report'!$A685)</f>
        <v>6</v>
      </c>
      <c r="C685" s="14">
        <f>SUMIFS('Hub Level'!C:C, 'Hub Level'!$A:$A, 'Hub Report'!$A685)</f>
        <v>3</v>
      </c>
      <c r="D685" s="14">
        <f>SUMIFS('Hub Level'!E:E, 'Hub Level'!$A:$A, 'Hub Report'!$A685)</f>
        <v>267</v>
      </c>
      <c r="E685" s="14">
        <f>SUMIFS('Hub Level'!B:B, 'Hub Level'!$A:$A, 'Hub Report'!$A685)</f>
        <v>463</v>
      </c>
      <c r="F685" s="14">
        <f>SUMIFS('Hub Level'!F:F, 'Hub Level'!$A:$A, 'Hub Report'!$A685)</f>
        <v>739</v>
      </c>
      <c r="G685" s="15">
        <f t="shared" si="84"/>
        <v>8.119079837618403E-3</v>
      </c>
      <c r="H685" s="15">
        <f t="shared" si="85"/>
        <v>0.36941813261163736</v>
      </c>
      <c r="I685" s="14">
        <f>COUNTIFS('WM Level'!$D:$D,$A685,'WM Level'!$I:$I,I$140)</f>
        <v>0</v>
      </c>
      <c r="J685" s="14">
        <f>COUNTIFS('WM Level'!$D:$D,$A685,'WM Level'!$I:$I,J$140)</f>
        <v>0</v>
      </c>
      <c r="K685" s="14">
        <f>COUNTIFS('WM Level'!$D:$D,$A685,'WM Level'!$I:$I,K$140)</f>
        <v>0</v>
      </c>
      <c r="L685" s="14">
        <f t="shared" si="89"/>
        <v>0</v>
      </c>
      <c r="M685" s="16">
        <f t="shared" si="86"/>
        <v>0</v>
      </c>
      <c r="N685" s="16">
        <f t="shared" si="87"/>
        <v>0</v>
      </c>
      <c r="O685" s="16">
        <f t="shared" si="88"/>
        <v>0</v>
      </c>
    </row>
    <row r="686" spans="1:15" ht="15" thickBot="1" x14ac:dyDescent="0.4">
      <c r="A686" s="20" t="s">
        <v>36</v>
      </c>
      <c r="B686" s="14">
        <f>SUMIFS('Hub Level'!D:D,'Hub Level'!$A:$A, 'Hub Report'!$A686)</f>
        <v>0</v>
      </c>
      <c r="C686" s="14">
        <f>SUMIFS('Hub Level'!C:C, 'Hub Level'!$A:$A, 'Hub Report'!$A686)</f>
        <v>8</v>
      </c>
      <c r="D686" s="14">
        <f>SUMIFS('Hub Level'!E:E, 'Hub Level'!$A:$A, 'Hub Report'!$A686)</f>
        <v>282</v>
      </c>
      <c r="E686" s="14">
        <f>SUMIFS('Hub Level'!B:B, 'Hub Level'!$A:$A, 'Hub Report'!$A686)</f>
        <v>594</v>
      </c>
      <c r="F686" s="14">
        <f>SUMIFS('Hub Level'!F:F, 'Hub Level'!$A:$A, 'Hub Report'!$A686)</f>
        <v>884</v>
      </c>
      <c r="G686" s="15">
        <f t="shared" si="84"/>
        <v>0</v>
      </c>
      <c r="H686" s="15">
        <f t="shared" si="85"/>
        <v>0.3190045248868778</v>
      </c>
      <c r="I686" s="14">
        <f>COUNTIFS('WM Level'!$D:$D,$A686,'WM Level'!$I:$I,I$140)</f>
        <v>0</v>
      </c>
      <c r="J686" s="14">
        <f>COUNTIFS('WM Level'!$D:$D,$A686,'WM Level'!$I:$I,J$140)</f>
        <v>0</v>
      </c>
      <c r="K686" s="14">
        <f>COUNTIFS('WM Level'!$D:$D,$A686,'WM Level'!$I:$I,K$140)</f>
        <v>0</v>
      </c>
      <c r="L686" s="14">
        <f t="shared" si="89"/>
        <v>0</v>
      </c>
      <c r="M686" s="16">
        <f t="shared" si="86"/>
        <v>0</v>
      </c>
      <c r="N686" s="16">
        <f t="shared" si="87"/>
        <v>0</v>
      </c>
      <c r="O686" s="16">
        <f t="shared" si="88"/>
        <v>0</v>
      </c>
    </row>
    <row r="687" spans="1:15" ht="15" thickBot="1" x14ac:dyDescent="0.4">
      <c r="A687" s="20" t="s">
        <v>1031</v>
      </c>
      <c r="B687" s="14">
        <f>SUMIFS('Hub Level'!D:D,'Hub Level'!$A:$A, 'Hub Report'!$A687)</f>
        <v>19</v>
      </c>
      <c r="C687" s="14">
        <f>SUMIFS('Hub Level'!C:C, 'Hub Level'!$A:$A, 'Hub Report'!$A687)</f>
        <v>1</v>
      </c>
      <c r="D687" s="14">
        <f>SUMIFS('Hub Level'!E:E, 'Hub Level'!$A:$A, 'Hub Report'!$A687)</f>
        <v>350</v>
      </c>
      <c r="E687" s="14">
        <f>SUMIFS('Hub Level'!B:B, 'Hub Level'!$A:$A, 'Hub Report'!$A687)</f>
        <v>730</v>
      </c>
      <c r="F687" s="14">
        <f>SUMIFS('Hub Level'!F:F, 'Hub Level'!$A:$A, 'Hub Report'!$A687)</f>
        <v>1100</v>
      </c>
      <c r="G687" s="15">
        <f t="shared" si="84"/>
        <v>1.7272727272727273E-2</v>
      </c>
      <c r="H687" s="15">
        <f t="shared" si="85"/>
        <v>0.33545454545454545</v>
      </c>
      <c r="I687" s="14">
        <f>COUNTIFS('WM Level'!$D:$D,$A687,'WM Level'!$I:$I,I$140)</f>
        <v>0</v>
      </c>
      <c r="J687" s="14">
        <f>COUNTIFS('WM Level'!$D:$D,$A687,'WM Level'!$I:$I,J$140)</f>
        <v>0</v>
      </c>
      <c r="K687" s="14">
        <f>COUNTIFS('WM Level'!$D:$D,$A687,'WM Level'!$I:$I,K$140)</f>
        <v>0</v>
      </c>
      <c r="L687" s="14">
        <f t="shared" si="89"/>
        <v>0</v>
      </c>
      <c r="M687" s="16">
        <f t="shared" si="86"/>
        <v>0</v>
      </c>
      <c r="N687" s="16">
        <f t="shared" si="87"/>
        <v>0</v>
      </c>
      <c r="O687" s="16">
        <f t="shared" si="88"/>
        <v>0</v>
      </c>
    </row>
    <row r="688" spans="1:15" ht="15" thickBot="1" x14ac:dyDescent="0.4">
      <c r="A688" s="20" t="s">
        <v>1033</v>
      </c>
      <c r="B688" s="14">
        <f>SUMIFS('Hub Level'!D:D,'Hub Level'!$A:$A, 'Hub Report'!$A688)</f>
        <v>0</v>
      </c>
      <c r="C688" s="14">
        <f>SUMIFS('Hub Level'!C:C, 'Hub Level'!$A:$A, 'Hub Report'!$A688)</f>
        <v>3</v>
      </c>
      <c r="D688" s="14">
        <f>SUMIFS('Hub Level'!E:E, 'Hub Level'!$A:$A, 'Hub Report'!$A688)</f>
        <v>183</v>
      </c>
      <c r="E688" s="14">
        <f>SUMIFS('Hub Level'!B:B, 'Hub Level'!$A:$A, 'Hub Report'!$A688)</f>
        <v>401</v>
      </c>
      <c r="F688" s="14">
        <f>SUMIFS('Hub Level'!F:F, 'Hub Level'!$A:$A, 'Hub Report'!$A688)</f>
        <v>587</v>
      </c>
      <c r="G688" s="15">
        <f t="shared" si="84"/>
        <v>0</v>
      </c>
      <c r="H688" s="15">
        <f t="shared" si="85"/>
        <v>0.31175468483816016</v>
      </c>
      <c r="I688" s="14">
        <f>COUNTIFS('WM Level'!$D:$D,$A688,'WM Level'!$I:$I,I$140)</f>
        <v>0</v>
      </c>
      <c r="J688" s="14">
        <f>COUNTIFS('WM Level'!$D:$D,$A688,'WM Level'!$I:$I,J$140)</f>
        <v>0</v>
      </c>
      <c r="K688" s="14">
        <f>COUNTIFS('WM Level'!$D:$D,$A688,'WM Level'!$I:$I,K$140)</f>
        <v>0</v>
      </c>
      <c r="L688" s="14">
        <f t="shared" si="89"/>
        <v>0</v>
      </c>
      <c r="M688" s="16">
        <f t="shared" si="86"/>
        <v>0</v>
      </c>
      <c r="N688" s="16">
        <f t="shared" si="87"/>
        <v>0</v>
      </c>
      <c r="O688" s="16">
        <f t="shared" si="88"/>
        <v>0</v>
      </c>
    </row>
    <row r="689" spans="1:15" ht="15" thickBot="1" x14ac:dyDescent="0.4">
      <c r="A689" s="20" t="s">
        <v>675</v>
      </c>
      <c r="B689" s="14">
        <f>SUMIFS('Hub Level'!D:D,'Hub Level'!$A:$A, 'Hub Report'!$A689)</f>
        <v>0</v>
      </c>
      <c r="C689" s="14">
        <f>SUMIFS('Hub Level'!C:C, 'Hub Level'!$A:$A, 'Hub Report'!$A689)</f>
        <v>2</v>
      </c>
      <c r="D689" s="14">
        <f>SUMIFS('Hub Level'!E:E, 'Hub Level'!$A:$A, 'Hub Report'!$A689)</f>
        <v>176</v>
      </c>
      <c r="E689" s="14">
        <f>SUMIFS('Hub Level'!B:B, 'Hub Level'!$A:$A, 'Hub Report'!$A689)</f>
        <v>288</v>
      </c>
      <c r="F689" s="14">
        <f>SUMIFS('Hub Level'!F:F, 'Hub Level'!$A:$A, 'Hub Report'!$A689)</f>
        <v>466</v>
      </c>
      <c r="G689" s="15">
        <f t="shared" si="84"/>
        <v>0</v>
      </c>
      <c r="H689" s="15">
        <f t="shared" si="85"/>
        <v>0.37768240343347642</v>
      </c>
      <c r="I689" s="14">
        <f>COUNTIFS('WM Level'!$D:$D,$A689,'WM Level'!$I:$I,I$140)</f>
        <v>0</v>
      </c>
      <c r="J689" s="14">
        <f>COUNTIFS('WM Level'!$D:$D,$A689,'WM Level'!$I:$I,J$140)</f>
        <v>0</v>
      </c>
      <c r="K689" s="14">
        <f>COUNTIFS('WM Level'!$D:$D,$A689,'WM Level'!$I:$I,K$140)</f>
        <v>0</v>
      </c>
      <c r="L689" s="14">
        <f t="shared" si="89"/>
        <v>0</v>
      </c>
      <c r="M689" s="16">
        <f t="shared" si="86"/>
        <v>0</v>
      </c>
      <c r="N689" s="16">
        <f t="shared" si="87"/>
        <v>0</v>
      </c>
      <c r="O689" s="16">
        <f t="shared" si="88"/>
        <v>0</v>
      </c>
    </row>
    <row r="690" spans="1:15" ht="15" thickBot="1" x14ac:dyDescent="0.4">
      <c r="A690" s="20" t="s">
        <v>232</v>
      </c>
      <c r="B690" s="14">
        <f>SUMIFS('Hub Level'!D:D,'Hub Level'!$A:$A, 'Hub Report'!$A690)</f>
        <v>1</v>
      </c>
      <c r="C690" s="14">
        <f>SUMIFS('Hub Level'!C:C, 'Hub Level'!$A:$A, 'Hub Report'!$A690)</f>
        <v>4</v>
      </c>
      <c r="D690" s="14">
        <f>SUMIFS('Hub Level'!E:E, 'Hub Level'!$A:$A, 'Hub Report'!$A690)</f>
        <v>276</v>
      </c>
      <c r="E690" s="14">
        <f>SUMIFS('Hub Level'!B:B, 'Hub Level'!$A:$A, 'Hub Report'!$A690)</f>
        <v>557</v>
      </c>
      <c r="F690" s="14">
        <f>SUMIFS('Hub Level'!F:F, 'Hub Level'!$A:$A, 'Hub Report'!$A690)</f>
        <v>838</v>
      </c>
      <c r="G690" s="15">
        <f t="shared" si="84"/>
        <v>1.1933174224343676E-3</v>
      </c>
      <c r="H690" s="15">
        <f t="shared" si="85"/>
        <v>0.33054892601431979</v>
      </c>
      <c r="I690" s="14">
        <f>COUNTIFS('WM Level'!$D:$D,$A690,'WM Level'!$I:$I,I$140)</f>
        <v>0</v>
      </c>
      <c r="J690" s="14">
        <f>COUNTIFS('WM Level'!$D:$D,$A690,'WM Level'!$I:$I,J$140)</f>
        <v>0</v>
      </c>
      <c r="K690" s="14">
        <f>COUNTIFS('WM Level'!$D:$D,$A690,'WM Level'!$I:$I,K$140)</f>
        <v>0</v>
      </c>
      <c r="L690" s="14">
        <f t="shared" si="89"/>
        <v>0</v>
      </c>
      <c r="M690" s="16">
        <f t="shared" si="86"/>
        <v>0</v>
      </c>
      <c r="N690" s="16">
        <f t="shared" si="87"/>
        <v>0</v>
      </c>
      <c r="O690" s="16">
        <f t="shared" si="88"/>
        <v>0</v>
      </c>
    </row>
    <row r="691" spans="1:15" ht="15" thickBot="1" x14ac:dyDescent="0.4">
      <c r="A691" s="20" t="s">
        <v>827</v>
      </c>
      <c r="B691" s="14">
        <f>SUMIFS('Hub Level'!D:D,'Hub Level'!$A:$A, 'Hub Report'!$A691)</f>
        <v>9</v>
      </c>
      <c r="C691" s="14">
        <f>SUMIFS('Hub Level'!C:C, 'Hub Level'!$A:$A, 'Hub Report'!$A691)</f>
        <v>3</v>
      </c>
      <c r="D691" s="14">
        <f>SUMIFS('Hub Level'!E:E, 'Hub Level'!$A:$A, 'Hub Report'!$A691)</f>
        <v>736</v>
      </c>
      <c r="E691" s="14">
        <f>SUMIFS('Hub Level'!B:B, 'Hub Level'!$A:$A, 'Hub Report'!$A691)</f>
        <v>1008</v>
      </c>
      <c r="F691" s="14">
        <f>SUMIFS('Hub Level'!F:F, 'Hub Level'!$A:$A, 'Hub Report'!$A691)</f>
        <v>1756</v>
      </c>
      <c r="G691" s="15">
        <f t="shared" si="84"/>
        <v>5.1252847380410024E-3</v>
      </c>
      <c r="H691" s="15">
        <f t="shared" si="85"/>
        <v>0.42425968109339407</v>
      </c>
      <c r="I691" s="14">
        <f>COUNTIFS('WM Level'!$D:$D,$A691,'WM Level'!$I:$I,I$140)</f>
        <v>0</v>
      </c>
      <c r="J691" s="14">
        <f>COUNTIFS('WM Level'!$D:$D,$A691,'WM Level'!$I:$I,J$140)</f>
        <v>0</v>
      </c>
      <c r="K691" s="14">
        <f>COUNTIFS('WM Level'!$D:$D,$A691,'WM Level'!$I:$I,K$140)</f>
        <v>0</v>
      </c>
      <c r="L691" s="14">
        <f t="shared" si="89"/>
        <v>0</v>
      </c>
      <c r="M691" s="16">
        <f t="shared" si="86"/>
        <v>0</v>
      </c>
      <c r="N691" s="16">
        <f t="shared" si="87"/>
        <v>0</v>
      </c>
      <c r="O691" s="16">
        <f t="shared" si="88"/>
        <v>0</v>
      </c>
    </row>
    <row r="692" spans="1:15" ht="15" thickBot="1" x14ac:dyDescent="0.4">
      <c r="A692" s="20" t="s">
        <v>704</v>
      </c>
      <c r="B692" s="14">
        <f>SUMIFS('Hub Level'!D:D,'Hub Level'!$A:$A, 'Hub Report'!$A692)</f>
        <v>0</v>
      </c>
      <c r="C692" s="14">
        <f>SUMIFS('Hub Level'!C:C, 'Hub Level'!$A:$A, 'Hub Report'!$A692)</f>
        <v>6</v>
      </c>
      <c r="D692" s="14">
        <f>SUMIFS('Hub Level'!E:E, 'Hub Level'!$A:$A, 'Hub Report'!$A692)</f>
        <v>177</v>
      </c>
      <c r="E692" s="14">
        <f>SUMIFS('Hub Level'!B:B, 'Hub Level'!$A:$A, 'Hub Report'!$A692)</f>
        <v>868</v>
      </c>
      <c r="F692" s="14">
        <f>SUMIFS('Hub Level'!F:F, 'Hub Level'!$A:$A, 'Hub Report'!$A692)</f>
        <v>1051</v>
      </c>
      <c r="G692" s="15">
        <f t="shared" si="84"/>
        <v>0</v>
      </c>
      <c r="H692" s="15">
        <f t="shared" si="85"/>
        <v>0.16841103710751665</v>
      </c>
      <c r="I692" s="14">
        <f>COUNTIFS('WM Level'!$D:$D,$A692,'WM Level'!$I:$I,I$140)</f>
        <v>0</v>
      </c>
      <c r="J692" s="14">
        <f>COUNTIFS('WM Level'!$D:$D,$A692,'WM Level'!$I:$I,J$140)</f>
        <v>0</v>
      </c>
      <c r="K692" s="14">
        <f>COUNTIFS('WM Level'!$D:$D,$A692,'WM Level'!$I:$I,K$140)</f>
        <v>0</v>
      </c>
      <c r="L692" s="14">
        <f t="shared" si="89"/>
        <v>0</v>
      </c>
      <c r="M692" s="16">
        <f t="shared" si="86"/>
        <v>0</v>
      </c>
      <c r="N692" s="16">
        <f t="shared" si="87"/>
        <v>0</v>
      </c>
      <c r="O692" s="16">
        <f t="shared" si="88"/>
        <v>0</v>
      </c>
    </row>
    <row r="693" spans="1:15" ht="15" thickBot="1" x14ac:dyDescent="0.4">
      <c r="A693" s="20" t="s">
        <v>461</v>
      </c>
      <c r="B693" s="14">
        <f>SUMIFS('Hub Level'!D:D,'Hub Level'!$A:$A, 'Hub Report'!$A693)</f>
        <v>0</v>
      </c>
      <c r="C693" s="14">
        <f>SUMIFS('Hub Level'!C:C, 'Hub Level'!$A:$A, 'Hub Report'!$A693)</f>
        <v>1</v>
      </c>
      <c r="D693" s="14">
        <f>SUMIFS('Hub Level'!E:E, 'Hub Level'!$A:$A, 'Hub Report'!$A693)</f>
        <v>123</v>
      </c>
      <c r="E693" s="14">
        <f>SUMIFS('Hub Level'!B:B, 'Hub Level'!$A:$A, 'Hub Report'!$A693)</f>
        <v>331</v>
      </c>
      <c r="F693" s="14">
        <f>SUMIFS('Hub Level'!F:F, 'Hub Level'!$A:$A, 'Hub Report'!$A693)</f>
        <v>455</v>
      </c>
      <c r="G693" s="15">
        <f t="shared" si="84"/>
        <v>0</v>
      </c>
      <c r="H693" s="15">
        <f t="shared" si="85"/>
        <v>0.27032967032967031</v>
      </c>
      <c r="I693" s="14">
        <f>COUNTIFS('WM Level'!$D:$D,$A693,'WM Level'!$I:$I,I$140)</f>
        <v>0</v>
      </c>
      <c r="J693" s="14">
        <f>COUNTIFS('WM Level'!$D:$D,$A693,'WM Level'!$I:$I,J$140)</f>
        <v>0</v>
      </c>
      <c r="K693" s="14">
        <f>COUNTIFS('WM Level'!$D:$D,$A693,'WM Level'!$I:$I,K$140)</f>
        <v>0</v>
      </c>
      <c r="L693" s="14">
        <f t="shared" si="89"/>
        <v>0</v>
      </c>
      <c r="M693" s="16">
        <f t="shared" si="86"/>
        <v>0</v>
      </c>
      <c r="N693" s="16">
        <f t="shared" si="87"/>
        <v>0</v>
      </c>
      <c r="O693" s="16">
        <f t="shared" si="88"/>
        <v>0</v>
      </c>
    </row>
    <row r="694" spans="1:15" ht="15" thickBot="1" x14ac:dyDescent="0.4">
      <c r="A694" s="20" t="s">
        <v>738</v>
      </c>
      <c r="B694" s="14">
        <f>SUMIFS('Hub Level'!D:D,'Hub Level'!$A:$A, 'Hub Report'!$A694)</f>
        <v>0</v>
      </c>
      <c r="C694" s="14">
        <f>SUMIFS('Hub Level'!C:C, 'Hub Level'!$A:$A, 'Hub Report'!$A694)</f>
        <v>0</v>
      </c>
      <c r="D694" s="14">
        <f>SUMIFS('Hub Level'!E:E, 'Hub Level'!$A:$A, 'Hub Report'!$A694)</f>
        <v>0</v>
      </c>
      <c r="E694" s="14">
        <f>SUMIFS('Hub Level'!B:B, 'Hub Level'!$A:$A, 'Hub Report'!$A694)</f>
        <v>0</v>
      </c>
      <c r="F694" s="14">
        <f>SUMIFS('Hub Level'!F:F, 'Hub Level'!$A:$A, 'Hub Report'!$A694)</f>
        <v>0</v>
      </c>
      <c r="G694" s="15" t="e">
        <f t="shared" si="84"/>
        <v>#DIV/0!</v>
      </c>
      <c r="H694" s="15" t="e">
        <f t="shared" si="85"/>
        <v>#DIV/0!</v>
      </c>
      <c r="I694" s="14">
        <f>COUNTIFS('WM Level'!$D:$D,$A694,'WM Level'!$I:$I,I$140)</f>
        <v>0</v>
      </c>
      <c r="J694" s="14">
        <f>COUNTIFS('WM Level'!$D:$D,$A694,'WM Level'!$I:$I,J$140)</f>
        <v>0</v>
      </c>
      <c r="K694" s="14">
        <f>COUNTIFS('WM Level'!$D:$D,$A694,'WM Level'!$I:$I,K$140)</f>
        <v>0</v>
      </c>
      <c r="L694" s="14">
        <f t="shared" si="89"/>
        <v>0</v>
      </c>
      <c r="M694" s="16" t="e">
        <f t="shared" si="86"/>
        <v>#DIV/0!</v>
      </c>
      <c r="N694" s="16" t="e">
        <f t="shared" si="87"/>
        <v>#DIV/0!</v>
      </c>
      <c r="O694" s="16" t="e">
        <f t="shared" si="88"/>
        <v>#DIV/0!</v>
      </c>
    </row>
    <row r="695" spans="1:15" ht="15" thickBot="1" x14ac:dyDescent="0.4">
      <c r="A695" s="20" t="s">
        <v>740</v>
      </c>
      <c r="B695" s="14">
        <f>SUMIFS('Hub Level'!D:D,'Hub Level'!$A:$A, 'Hub Report'!$A695)</f>
        <v>0</v>
      </c>
      <c r="C695" s="14">
        <f>SUMIFS('Hub Level'!C:C, 'Hub Level'!$A:$A, 'Hub Report'!$A695)</f>
        <v>4</v>
      </c>
      <c r="D695" s="14">
        <f>SUMIFS('Hub Level'!E:E, 'Hub Level'!$A:$A, 'Hub Report'!$A695)</f>
        <v>128</v>
      </c>
      <c r="E695" s="14">
        <f>SUMIFS('Hub Level'!B:B, 'Hub Level'!$A:$A, 'Hub Report'!$A695)</f>
        <v>658</v>
      </c>
      <c r="F695" s="14">
        <f>SUMIFS('Hub Level'!F:F, 'Hub Level'!$A:$A, 'Hub Report'!$A695)</f>
        <v>790</v>
      </c>
      <c r="G695" s="15">
        <f t="shared" si="84"/>
        <v>0</v>
      </c>
      <c r="H695" s="15">
        <f t="shared" si="85"/>
        <v>0.16202531645569621</v>
      </c>
      <c r="I695" s="14">
        <f>COUNTIFS('WM Level'!$D:$D,$A695,'WM Level'!$I:$I,I$140)</f>
        <v>0</v>
      </c>
      <c r="J695" s="14">
        <f>COUNTIFS('WM Level'!$D:$D,$A695,'WM Level'!$I:$I,J$140)</f>
        <v>0</v>
      </c>
      <c r="K695" s="14">
        <f>COUNTIFS('WM Level'!$D:$D,$A695,'WM Level'!$I:$I,K$140)</f>
        <v>0</v>
      </c>
      <c r="L695" s="14">
        <f t="shared" si="89"/>
        <v>0</v>
      </c>
      <c r="M695" s="16">
        <f t="shared" si="86"/>
        <v>0</v>
      </c>
      <c r="N695" s="16">
        <f t="shared" si="87"/>
        <v>0</v>
      </c>
      <c r="O695" s="16">
        <f t="shared" si="88"/>
        <v>0</v>
      </c>
    </row>
    <row r="696" spans="1:15" ht="15" thickBot="1" x14ac:dyDescent="0.4">
      <c r="A696" s="20" t="s">
        <v>789</v>
      </c>
      <c r="B696" s="14">
        <f>SUMIFS('Hub Level'!D:D,'Hub Level'!$A:$A, 'Hub Report'!$A696)</f>
        <v>0</v>
      </c>
      <c r="C696" s="14">
        <f>SUMIFS('Hub Level'!C:C, 'Hub Level'!$A:$A, 'Hub Report'!$A696)</f>
        <v>1</v>
      </c>
      <c r="D696" s="14">
        <f>SUMIFS('Hub Level'!E:E, 'Hub Level'!$A:$A, 'Hub Report'!$A696)</f>
        <v>268</v>
      </c>
      <c r="E696" s="14">
        <f>SUMIFS('Hub Level'!B:B, 'Hub Level'!$A:$A, 'Hub Report'!$A696)</f>
        <v>323</v>
      </c>
      <c r="F696" s="14">
        <f>SUMIFS('Hub Level'!F:F, 'Hub Level'!$A:$A, 'Hub Report'!$A696)</f>
        <v>592</v>
      </c>
      <c r="G696" s="15">
        <f t="shared" si="84"/>
        <v>0</v>
      </c>
      <c r="H696" s="15">
        <f t="shared" si="85"/>
        <v>0.45270270270270269</v>
      </c>
      <c r="I696" s="14">
        <f>COUNTIFS('WM Level'!$D:$D,$A696,'WM Level'!$I:$I,I$140)</f>
        <v>0</v>
      </c>
      <c r="J696" s="14">
        <f>COUNTIFS('WM Level'!$D:$D,$A696,'WM Level'!$I:$I,J$140)</f>
        <v>0</v>
      </c>
      <c r="K696" s="14">
        <f>COUNTIFS('WM Level'!$D:$D,$A696,'WM Level'!$I:$I,K$140)</f>
        <v>0</v>
      </c>
      <c r="L696" s="14">
        <f t="shared" si="89"/>
        <v>0</v>
      </c>
      <c r="M696" s="16">
        <f t="shared" si="86"/>
        <v>0</v>
      </c>
      <c r="N696" s="16">
        <f t="shared" si="87"/>
        <v>0</v>
      </c>
      <c r="O696" s="16">
        <f t="shared" si="88"/>
        <v>0</v>
      </c>
    </row>
    <row r="697" spans="1:15" ht="15" thickBot="1" x14ac:dyDescent="0.4">
      <c r="A697" s="20" t="s">
        <v>1032</v>
      </c>
      <c r="B697" s="14">
        <f>SUMIFS('Hub Level'!D:D,'Hub Level'!$A:$A, 'Hub Report'!$A697)</f>
        <v>0</v>
      </c>
      <c r="C697" s="14">
        <f>SUMIFS('Hub Level'!C:C, 'Hub Level'!$A:$A, 'Hub Report'!$A697)</f>
        <v>3</v>
      </c>
      <c r="D697" s="14">
        <f>SUMIFS('Hub Level'!E:E, 'Hub Level'!$A:$A, 'Hub Report'!$A697)</f>
        <v>216</v>
      </c>
      <c r="E697" s="14">
        <f>SUMIFS('Hub Level'!B:B, 'Hub Level'!$A:$A, 'Hub Report'!$A697)</f>
        <v>977</v>
      </c>
      <c r="F697" s="14">
        <f>SUMIFS('Hub Level'!F:F, 'Hub Level'!$A:$A, 'Hub Report'!$A697)</f>
        <v>1196</v>
      </c>
      <c r="G697" s="15">
        <f t="shared" si="84"/>
        <v>0</v>
      </c>
      <c r="H697" s="15">
        <f t="shared" si="85"/>
        <v>0.1806020066889632</v>
      </c>
      <c r="I697" s="14">
        <f>COUNTIFS('WM Level'!$D:$D,$A697,'WM Level'!$I:$I,I$140)</f>
        <v>0</v>
      </c>
      <c r="J697" s="14">
        <f>COUNTIFS('WM Level'!$D:$D,$A697,'WM Level'!$I:$I,J$140)</f>
        <v>0</v>
      </c>
      <c r="K697" s="14">
        <f>COUNTIFS('WM Level'!$D:$D,$A697,'WM Level'!$I:$I,K$140)</f>
        <v>0</v>
      </c>
      <c r="L697" s="14">
        <f t="shared" si="89"/>
        <v>0</v>
      </c>
      <c r="M697" s="16">
        <f t="shared" si="86"/>
        <v>0</v>
      </c>
      <c r="N697" s="16">
        <f t="shared" si="87"/>
        <v>0</v>
      </c>
      <c r="O697" s="16">
        <f t="shared" si="88"/>
        <v>0</v>
      </c>
    </row>
    <row r="698" spans="1:15" ht="15" thickBot="1" x14ac:dyDescent="0.4">
      <c r="A698" s="20" t="s">
        <v>39</v>
      </c>
      <c r="B698" s="14">
        <f>SUMIFS('Hub Level'!D:D,'Hub Level'!$A:$A, 'Hub Report'!$A698)</f>
        <v>1</v>
      </c>
      <c r="C698" s="14">
        <f>SUMIFS('Hub Level'!C:C, 'Hub Level'!$A:$A, 'Hub Report'!$A698)</f>
        <v>2</v>
      </c>
      <c r="D698" s="14">
        <f>SUMIFS('Hub Level'!E:E, 'Hub Level'!$A:$A, 'Hub Report'!$A698)</f>
        <v>114</v>
      </c>
      <c r="E698" s="14">
        <f>SUMIFS('Hub Level'!B:B, 'Hub Level'!$A:$A, 'Hub Report'!$A698)</f>
        <v>395</v>
      </c>
      <c r="F698" s="14">
        <f>SUMIFS('Hub Level'!F:F, 'Hub Level'!$A:$A, 'Hub Report'!$A698)</f>
        <v>512</v>
      </c>
      <c r="G698" s="15">
        <f t="shared" si="84"/>
        <v>1.953125E-3</v>
      </c>
      <c r="H698" s="15">
        <f t="shared" si="85"/>
        <v>0.224609375</v>
      </c>
      <c r="I698" s="14">
        <f>COUNTIFS('WM Level'!$D:$D,$A698,'WM Level'!$I:$I,I$140)</f>
        <v>0</v>
      </c>
      <c r="J698" s="14">
        <f>COUNTIFS('WM Level'!$D:$D,$A698,'WM Level'!$I:$I,J$140)</f>
        <v>0</v>
      </c>
      <c r="K698" s="14">
        <f>COUNTIFS('WM Level'!$D:$D,$A698,'WM Level'!$I:$I,K$140)</f>
        <v>0</v>
      </c>
      <c r="L698" s="14">
        <f t="shared" si="89"/>
        <v>0</v>
      </c>
      <c r="M698" s="16">
        <f t="shared" si="86"/>
        <v>0</v>
      </c>
      <c r="N698" s="16">
        <f t="shared" si="87"/>
        <v>0</v>
      </c>
      <c r="O698" s="16">
        <f t="shared" si="88"/>
        <v>0</v>
      </c>
    </row>
    <row r="699" spans="1:15" ht="15" thickBot="1" x14ac:dyDescent="0.4">
      <c r="A699" s="20" t="s">
        <v>553</v>
      </c>
      <c r="B699" s="14">
        <f>SUMIFS('Hub Level'!D:D,'Hub Level'!$A:$A, 'Hub Report'!$A699)</f>
        <v>11</v>
      </c>
      <c r="C699" s="14">
        <f>SUMIFS('Hub Level'!C:C, 'Hub Level'!$A:$A, 'Hub Report'!$A699)</f>
        <v>9</v>
      </c>
      <c r="D699" s="14">
        <f>SUMIFS('Hub Level'!E:E, 'Hub Level'!$A:$A, 'Hub Report'!$A699)</f>
        <v>1370</v>
      </c>
      <c r="E699" s="14">
        <f>SUMIFS('Hub Level'!B:B, 'Hub Level'!$A:$A, 'Hub Report'!$A699)</f>
        <v>1008</v>
      </c>
      <c r="F699" s="14">
        <f>SUMIFS('Hub Level'!F:F, 'Hub Level'!$A:$A, 'Hub Report'!$A699)</f>
        <v>2398</v>
      </c>
      <c r="G699" s="15">
        <f t="shared" si="84"/>
        <v>4.5871559633027525E-3</v>
      </c>
      <c r="H699" s="15">
        <f t="shared" si="85"/>
        <v>0.57589658048373649</v>
      </c>
      <c r="I699" s="14">
        <f>COUNTIFS('WM Level'!$D:$D,$A699,'WM Level'!$I:$I,I$140)</f>
        <v>0</v>
      </c>
      <c r="J699" s="14">
        <f>COUNTIFS('WM Level'!$D:$D,$A699,'WM Level'!$I:$I,J$140)</f>
        <v>0</v>
      </c>
      <c r="K699" s="14">
        <f>COUNTIFS('WM Level'!$D:$D,$A699,'WM Level'!$I:$I,K$140)</f>
        <v>0</v>
      </c>
      <c r="L699" s="14">
        <f t="shared" si="89"/>
        <v>0</v>
      </c>
      <c r="M699" s="16">
        <f t="shared" si="86"/>
        <v>0</v>
      </c>
      <c r="N699" s="16">
        <f t="shared" si="87"/>
        <v>0</v>
      </c>
      <c r="O699" s="16">
        <f t="shared" si="88"/>
        <v>0</v>
      </c>
    </row>
    <row r="700" spans="1:15" ht="15" thickBot="1" x14ac:dyDescent="0.4">
      <c r="A700" s="20" t="s">
        <v>472</v>
      </c>
      <c r="B700" s="14">
        <f>SUMIFS('Hub Level'!D:D,'Hub Level'!$A:$A, 'Hub Report'!$A700)</f>
        <v>0</v>
      </c>
      <c r="C700" s="14">
        <f>SUMIFS('Hub Level'!C:C, 'Hub Level'!$A:$A, 'Hub Report'!$A700)</f>
        <v>0</v>
      </c>
      <c r="D700" s="14">
        <f>SUMIFS('Hub Level'!E:E, 'Hub Level'!$A:$A, 'Hub Report'!$A700)</f>
        <v>0</v>
      </c>
      <c r="E700" s="14">
        <f>SUMIFS('Hub Level'!B:B, 'Hub Level'!$A:$A, 'Hub Report'!$A700)</f>
        <v>0</v>
      </c>
      <c r="F700" s="14">
        <f>SUMIFS('Hub Level'!F:F, 'Hub Level'!$A:$A, 'Hub Report'!$A700)</f>
        <v>0</v>
      </c>
      <c r="G700" s="15" t="e">
        <f t="shared" si="84"/>
        <v>#DIV/0!</v>
      </c>
      <c r="H700" s="15" t="e">
        <f t="shared" si="85"/>
        <v>#DIV/0!</v>
      </c>
      <c r="I700" s="14">
        <f>COUNTIFS('WM Level'!$D:$D,$A700,'WM Level'!$I:$I,I$140)</f>
        <v>0</v>
      </c>
      <c r="J700" s="14">
        <f>COUNTIFS('WM Level'!$D:$D,$A700,'WM Level'!$I:$I,J$140)</f>
        <v>0</v>
      </c>
      <c r="K700" s="14">
        <f>COUNTIFS('WM Level'!$D:$D,$A700,'WM Level'!$I:$I,K$140)</f>
        <v>0</v>
      </c>
      <c r="L700" s="14">
        <f t="shared" si="89"/>
        <v>0</v>
      </c>
      <c r="M700" s="16" t="e">
        <f t="shared" si="86"/>
        <v>#DIV/0!</v>
      </c>
      <c r="N700" s="16" t="e">
        <f t="shared" si="87"/>
        <v>#DIV/0!</v>
      </c>
      <c r="O700" s="16" t="e">
        <f t="shared" si="88"/>
        <v>#DIV/0!</v>
      </c>
    </row>
    <row r="701" spans="1:15" ht="15" thickBot="1" x14ac:dyDescent="0.4">
      <c r="A701" s="20" t="s">
        <v>999</v>
      </c>
      <c r="B701" s="14">
        <f>SUMIFS('Hub Level'!D:D,'Hub Level'!$A:$A, 'Hub Report'!$A701)</f>
        <v>0</v>
      </c>
      <c r="C701" s="14">
        <f>SUMIFS('Hub Level'!C:C, 'Hub Level'!$A:$A, 'Hub Report'!$A701)</f>
        <v>0</v>
      </c>
      <c r="D701" s="14">
        <f>SUMIFS('Hub Level'!E:E, 'Hub Level'!$A:$A, 'Hub Report'!$A701)</f>
        <v>0</v>
      </c>
      <c r="E701" s="14">
        <f>SUMIFS('Hub Level'!B:B, 'Hub Level'!$A:$A, 'Hub Report'!$A701)</f>
        <v>0</v>
      </c>
      <c r="F701" s="14">
        <f>SUMIFS('Hub Level'!F:F, 'Hub Level'!$A:$A, 'Hub Report'!$A701)</f>
        <v>0</v>
      </c>
      <c r="G701" s="15" t="e">
        <f t="shared" si="84"/>
        <v>#DIV/0!</v>
      </c>
      <c r="H701" s="15" t="e">
        <f t="shared" si="85"/>
        <v>#DIV/0!</v>
      </c>
      <c r="I701" s="14">
        <f>COUNTIFS('WM Level'!$D:$D,$A701,'WM Level'!$I:$I,I$140)</f>
        <v>0</v>
      </c>
      <c r="J701" s="14">
        <f>COUNTIFS('WM Level'!$D:$D,$A701,'WM Level'!$I:$I,J$140)</f>
        <v>0</v>
      </c>
      <c r="K701" s="14">
        <f>COUNTIFS('WM Level'!$D:$D,$A701,'WM Level'!$I:$I,K$140)</f>
        <v>0</v>
      </c>
      <c r="L701" s="14">
        <f t="shared" si="89"/>
        <v>0</v>
      </c>
      <c r="M701" s="16" t="e">
        <f t="shared" si="86"/>
        <v>#DIV/0!</v>
      </c>
      <c r="N701" s="16" t="e">
        <f t="shared" si="87"/>
        <v>#DIV/0!</v>
      </c>
      <c r="O701" s="16" t="e">
        <f t="shared" si="88"/>
        <v>#DIV/0!</v>
      </c>
    </row>
    <row r="702" spans="1:15" ht="15" thickBot="1" x14ac:dyDescent="0.4">
      <c r="A702" s="20" t="s">
        <v>568</v>
      </c>
      <c r="B702" s="14">
        <f>SUMIFS('Hub Level'!D:D,'Hub Level'!$A:$A, 'Hub Report'!$A702)</f>
        <v>0</v>
      </c>
      <c r="C702" s="14">
        <f>SUMIFS('Hub Level'!C:C, 'Hub Level'!$A:$A, 'Hub Report'!$A702)</f>
        <v>0</v>
      </c>
      <c r="D702" s="14">
        <f>SUMIFS('Hub Level'!E:E, 'Hub Level'!$A:$A, 'Hub Report'!$A702)</f>
        <v>0</v>
      </c>
      <c r="E702" s="14">
        <f>SUMIFS('Hub Level'!B:B, 'Hub Level'!$A:$A, 'Hub Report'!$A702)</f>
        <v>0</v>
      </c>
      <c r="F702" s="14">
        <f>SUMIFS('Hub Level'!F:F, 'Hub Level'!$A:$A, 'Hub Report'!$A702)</f>
        <v>0</v>
      </c>
      <c r="G702" s="15" t="e">
        <f t="shared" si="84"/>
        <v>#DIV/0!</v>
      </c>
      <c r="H702" s="15" t="e">
        <f t="shared" si="85"/>
        <v>#DIV/0!</v>
      </c>
      <c r="I702" s="14">
        <f>COUNTIFS('WM Level'!$D:$D,$A702,'WM Level'!$I:$I,I$140)</f>
        <v>0</v>
      </c>
      <c r="J702" s="14">
        <f>COUNTIFS('WM Level'!$D:$D,$A702,'WM Level'!$I:$I,J$140)</f>
        <v>0</v>
      </c>
      <c r="K702" s="14">
        <f>COUNTIFS('WM Level'!$D:$D,$A702,'WM Level'!$I:$I,K$140)</f>
        <v>0</v>
      </c>
      <c r="L702" s="14">
        <f t="shared" si="89"/>
        <v>0</v>
      </c>
      <c r="M702" s="16" t="e">
        <f t="shared" si="86"/>
        <v>#DIV/0!</v>
      </c>
      <c r="N702" s="16" t="e">
        <f t="shared" si="87"/>
        <v>#DIV/0!</v>
      </c>
      <c r="O702" s="16" t="e">
        <f t="shared" si="88"/>
        <v>#DIV/0!</v>
      </c>
    </row>
    <row r="703" spans="1:15" ht="15" thickBot="1" x14ac:dyDescent="0.4">
      <c r="A703" s="20" t="s">
        <v>878</v>
      </c>
      <c r="B703" s="14">
        <f>SUMIFS('Hub Level'!D:D,'Hub Level'!$A:$A, 'Hub Report'!$A703)</f>
        <v>0</v>
      </c>
      <c r="C703" s="14">
        <f>SUMIFS('Hub Level'!C:C, 'Hub Level'!$A:$A, 'Hub Report'!$A703)</f>
        <v>0</v>
      </c>
      <c r="D703" s="14">
        <f>SUMIFS('Hub Level'!E:E, 'Hub Level'!$A:$A, 'Hub Report'!$A703)</f>
        <v>0</v>
      </c>
      <c r="E703" s="14">
        <f>SUMIFS('Hub Level'!B:B, 'Hub Level'!$A:$A, 'Hub Report'!$A703)</f>
        <v>0</v>
      </c>
      <c r="F703" s="14">
        <f>SUMIFS('Hub Level'!F:F, 'Hub Level'!$A:$A, 'Hub Report'!$A703)</f>
        <v>0</v>
      </c>
      <c r="G703" s="15" t="e">
        <f t="shared" si="84"/>
        <v>#DIV/0!</v>
      </c>
      <c r="H703" s="15" t="e">
        <f t="shared" si="85"/>
        <v>#DIV/0!</v>
      </c>
      <c r="I703" s="14">
        <f>COUNTIFS('WM Level'!$D:$D,$A703,'WM Level'!$I:$I,I$140)</f>
        <v>0</v>
      </c>
      <c r="J703" s="14">
        <f>COUNTIFS('WM Level'!$D:$D,$A703,'WM Level'!$I:$I,J$140)</f>
        <v>0</v>
      </c>
      <c r="K703" s="14">
        <f>COUNTIFS('WM Level'!$D:$D,$A703,'WM Level'!$I:$I,K$140)</f>
        <v>0</v>
      </c>
      <c r="L703" s="14">
        <f t="shared" si="89"/>
        <v>0</v>
      </c>
      <c r="M703" s="16" t="e">
        <f t="shared" si="86"/>
        <v>#DIV/0!</v>
      </c>
      <c r="N703" s="16" t="e">
        <f t="shared" si="87"/>
        <v>#DIV/0!</v>
      </c>
      <c r="O703" s="16" t="e">
        <f t="shared" si="88"/>
        <v>#DIV/0!</v>
      </c>
    </row>
    <row r="704" spans="1:15" ht="15" thickBot="1" x14ac:dyDescent="0.4">
      <c r="A704" s="20" t="s">
        <v>555</v>
      </c>
      <c r="B704" s="14">
        <f>SUMIFS('Hub Level'!D:D,'Hub Level'!$A:$A, 'Hub Report'!$A704)</f>
        <v>0</v>
      </c>
      <c r="C704" s="14">
        <f>SUMIFS('Hub Level'!C:C, 'Hub Level'!$A:$A, 'Hub Report'!$A704)</f>
        <v>0</v>
      </c>
      <c r="D704" s="14">
        <f>SUMIFS('Hub Level'!E:E, 'Hub Level'!$A:$A, 'Hub Report'!$A704)</f>
        <v>0</v>
      </c>
      <c r="E704" s="14">
        <f>SUMIFS('Hub Level'!B:B, 'Hub Level'!$A:$A, 'Hub Report'!$A704)</f>
        <v>0</v>
      </c>
      <c r="F704" s="14">
        <f>SUMIFS('Hub Level'!F:F, 'Hub Level'!$A:$A, 'Hub Report'!$A704)</f>
        <v>0</v>
      </c>
      <c r="G704" s="15" t="e">
        <f t="shared" si="84"/>
        <v>#DIV/0!</v>
      </c>
      <c r="H704" s="15" t="e">
        <f t="shared" si="85"/>
        <v>#DIV/0!</v>
      </c>
      <c r="I704" s="14">
        <f>COUNTIFS('WM Level'!$D:$D,$A704,'WM Level'!$I:$I,I$140)</f>
        <v>0</v>
      </c>
      <c r="J704" s="14">
        <f>COUNTIFS('WM Level'!$D:$D,$A704,'WM Level'!$I:$I,J$140)</f>
        <v>0</v>
      </c>
      <c r="K704" s="14">
        <f>COUNTIFS('WM Level'!$D:$D,$A704,'WM Level'!$I:$I,K$140)</f>
        <v>0</v>
      </c>
      <c r="L704" s="14">
        <f t="shared" si="89"/>
        <v>0</v>
      </c>
      <c r="M704" s="16" t="e">
        <f t="shared" si="86"/>
        <v>#DIV/0!</v>
      </c>
      <c r="N704" s="16" t="e">
        <f t="shared" si="87"/>
        <v>#DIV/0!</v>
      </c>
      <c r="O704" s="16" t="e">
        <f t="shared" si="88"/>
        <v>#DIV/0!</v>
      </c>
    </row>
    <row r="705" spans="1:15" ht="15" thickBot="1" x14ac:dyDescent="0.4">
      <c r="A705" s="20" t="s">
        <v>592</v>
      </c>
      <c r="B705" s="14">
        <f>SUMIFS('Hub Level'!D:D,'Hub Level'!$A:$A, 'Hub Report'!$A705)</f>
        <v>0</v>
      </c>
      <c r="C705" s="14">
        <f>SUMIFS('Hub Level'!C:C, 'Hub Level'!$A:$A, 'Hub Report'!$A705)</f>
        <v>0</v>
      </c>
      <c r="D705" s="14">
        <f>SUMIFS('Hub Level'!E:E, 'Hub Level'!$A:$A, 'Hub Report'!$A705)</f>
        <v>0</v>
      </c>
      <c r="E705" s="14">
        <f>SUMIFS('Hub Level'!B:B, 'Hub Level'!$A:$A, 'Hub Report'!$A705)</f>
        <v>0</v>
      </c>
      <c r="F705" s="14">
        <f>SUMIFS('Hub Level'!F:F, 'Hub Level'!$A:$A, 'Hub Report'!$A705)</f>
        <v>0</v>
      </c>
      <c r="G705" s="15" t="e">
        <f t="shared" si="84"/>
        <v>#DIV/0!</v>
      </c>
      <c r="H705" s="15" t="e">
        <f t="shared" si="85"/>
        <v>#DIV/0!</v>
      </c>
      <c r="I705" s="14">
        <f>COUNTIFS('WM Level'!$D:$D,$A705,'WM Level'!$I:$I,I$140)</f>
        <v>0</v>
      </c>
      <c r="J705" s="14">
        <f>COUNTIFS('WM Level'!$D:$D,$A705,'WM Level'!$I:$I,J$140)</f>
        <v>0</v>
      </c>
      <c r="K705" s="14">
        <f>COUNTIFS('WM Level'!$D:$D,$A705,'WM Level'!$I:$I,K$140)</f>
        <v>0</v>
      </c>
      <c r="L705" s="14">
        <f t="shared" si="89"/>
        <v>0</v>
      </c>
      <c r="M705" s="16" t="e">
        <f t="shared" si="86"/>
        <v>#DIV/0!</v>
      </c>
      <c r="N705" s="16" t="e">
        <f t="shared" si="87"/>
        <v>#DIV/0!</v>
      </c>
      <c r="O705" s="16" t="e">
        <f t="shared" si="88"/>
        <v>#DIV/0!</v>
      </c>
    </row>
    <row r="706" spans="1:15" ht="15" thickBot="1" x14ac:dyDescent="0.4">
      <c r="A706" s="20" t="s">
        <v>582</v>
      </c>
      <c r="B706" s="14">
        <f>SUMIFS('Hub Level'!D:D,'Hub Level'!$A:$A, 'Hub Report'!$A706)</f>
        <v>0</v>
      </c>
      <c r="C706" s="14">
        <f>SUMIFS('Hub Level'!C:C, 'Hub Level'!$A:$A, 'Hub Report'!$A706)</f>
        <v>0</v>
      </c>
      <c r="D706" s="14">
        <f>SUMIFS('Hub Level'!E:E, 'Hub Level'!$A:$A, 'Hub Report'!$A706)</f>
        <v>0</v>
      </c>
      <c r="E706" s="14">
        <f>SUMIFS('Hub Level'!B:B, 'Hub Level'!$A:$A, 'Hub Report'!$A706)</f>
        <v>0</v>
      </c>
      <c r="F706" s="14">
        <f>SUMIFS('Hub Level'!F:F, 'Hub Level'!$A:$A, 'Hub Report'!$A706)</f>
        <v>0</v>
      </c>
      <c r="G706" s="15" t="e">
        <f t="shared" si="84"/>
        <v>#DIV/0!</v>
      </c>
      <c r="H706" s="15" t="e">
        <f t="shared" si="85"/>
        <v>#DIV/0!</v>
      </c>
      <c r="I706" s="14">
        <f>COUNTIFS('WM Level'!$D:$D,$A706,'WM Level'!$I:$I,I$140)</f>
        <v>0</v>
      </c>
      <c r="J706" s="14">
        <f>COUNTIFS('WM Level'!$D:$D,$A706,'WM Level'!$I:$I,J$140)</f>
        <v>0</v>
      </c>
      <c r="K706" s="14">
        <f>COUNTIFS('WM Level'!$D:$D,$A706,'WM Level'!$I:$I,K$140)</f>
        <v>0</v>
      </c>
      <c r="L706" s="14">
        <f t="shared" si="89"/>
        <v>0</v>
      </c>
      <c r="M706" s="16" t="e">
        <f t="shared" si="86"/>
        <v>#DIV/0!</v>
      </c>
      <c r="N706" s="16" t="e">
        <f t="shared" si="87"/>
        <v>#DIV/0!</v>
      </c>
      <c r="O706" s="16" t="e">
        <f t="shared" si="88"/>
        <v>#DIV/0!</v>
      </c>
    </row>
    <row r="707" spans="1:15" ht="15" thickBot="1" x14ac:dyDescent="0.4">
      <c r="A707" s="20" t="s">
        <v>538</v>
      </c>
      <c r="B707" s="14">
        <f>SUMIFS('Hub Level'!D:D,'Hub Level'!$A:$A, 'Hub Report'!$A707)</f>
        <v>0</v>
      </c>
      <c r="C707" s="14">
        <f>SUMIFS('Hub Level'!C:C, 'Hub Level'!$A:$A, 'Hub Report'!$A707)</f>
        <v>0</v>
      </c>
      <c r="D707" s="14">
        <f>SUMIFS('Hub Level'!E:E, 'Hub Level'!$A:$A, 'Hub Report'!$A707)</f>
        <v>0</v>
      </c>
      <c r="E707" s="14">
        <f>SUMIFS('Hub Level'!B:B, 'Hub Level'!$A:$A, 'Hub Report'!$A707)</f>
        <v>0</v>
      </c>
      <c r="F707" s="14">
        <f>SUMIFS('Hub Level'!F:F, 'Hub Level'!$A:$A, 'Hub Report'!$A707)</f>
        <v>0</v>
      </c>
      <c r="G707" s="15" t="e">
        <f t="shared" si="84"/>
        <v>#DIV/0!</v>
      </c>
      <c r="H707" s="15" t="e">
        <f t="shared" si="85"/>
        <v>#DIV/0!</v>
      </c>
      <c r="I707" s="14">
        <f>COUNTIFS('WM Level'!$D:$D,$A707,'WM Level'!$I:$I,I$140)</f>
        <v>0</v>
      </c>
      <c r="J707" s="14">
        <f>COUNTIFS('WM Level'!$D:$D,$A707,'WM Level'!$I:$I,J$140)</f>
        <v>0</v>
      </c>
      <c r="K707" s="14">
        <f>COUNTIFS('WM Level'!$D:$D,$A707,'WM Level'!$I:$I,K$140)</f>
        <v>0</v>
      </c>
      <c r="L707" s="14">
        <f t="shared" si="89"/>
        <v>0</v>
      </c>
      <c r="M707" s="16" t="e">
        <f t="shared" si="86"/>
        <v>#DIV/0!</v>
      </c>
      <c r="N707" s="16" t="e">
        <f t="shared" si="87"/>
        <v>#DIV/0!</v>
      </c>
      <c r="O707" s="16" t="e">
        <f t="shared" si="88"/>
        <v>#DIV/0!</v>
      </c>
    </row>
    <row r="708" spans="1:15" ht="15" thickBot="1" x14ac:dyDescent="0.4">
      <c r="A708" s="20" t="s">
        <v>549</v>
      </c>
      <c r="B708" s="14">
        <f>SUMIFS('Hub Level'!D:D,'Hub Level'!$A:$A, 'Hub Report'!$A708)</f>
        <v>0</v>
      </c>
      <c r="C708" s="14">
        <f>SUMIFS('Hub Level'!C:C, 'Hub Level'!$A:$A, 'Hub Report'!$A708)</f>
        <v>0</v>
      </c>
      <c r="D708" s="14">
        <f>SUMIFS('Hub Level'!E:E, 'Hub Level'!$A:$A, 'Hub Report'!$A708)</f>
        <v>0</v>
      </c>
      <c r="E708" s="14">
        <f>SUMIFS('Hub Level'!B:B, 'Hub Level'!$A:$A, 'Hub Report'!$A708)</f>
        <v>0</v>
      </c>
      <c r="F708" s="14">
        <f>SUMIFS('Hub Level'!F:F, 'Hub Level'!$A:$A, 'Hub Report'!$A708)</f>
        <v>0</v>
      </c>
      <c r="G708" s="15" t="e">
        <f t="shared" si="84"/>
        <v>#DIV/0!</v>
      </c>
      <c r="H708" s="15" t="e">
        <f t="shared" si="85"/>
        <v>#DIV/0!</v>
      </c>
      <c r="I708" s="14">
        <f>COUNTIFS('WM Level'!$D:$D,$A708,'WM Level'!$I:$I,I$140)</f>
        <v>0</v>
      </c>
      <c r="J708" s="14">
        <f>COUNTIFS('WM Level'!$D:$D,$A708,'WM Level'!$I:$I,J$140)</f>
        <v>0</v>
      </c>
      <c r="K708" s="14">
        <f>COUNTIFS('WM Level'!$D:$D,$A708,'WM Level'!$I:$I,K$140)</f>
        <v>0</v>
      </c>
      <c r="L708" s="14">
        <f t="shared" si="89"/>
        <v>0</v>
      </c>
      <c r="M708" s="16" t="e">
        <f t="shared" si="86"/>
        <v>#DIV/0!</v>
      </c>
      <c r="N708" s="16" t="e">
        <f t="shared" si="87"/>
        <v>#DIV/0!</v>
      </c>
      <c r="O708" s="16" t="e">
        <f t="shared" si="88"/>
        <v>#DIV/0!</v>
      </c>
    </row>
    <row r="709" spans="1:15" ht="15" thickBot="1" x14ac:dyDescent="0.4">
      <c r="A709" s="20" t="s">
        <v>586</v>
      </c>
      <c r="B709" s="14">
        <f>SUMIFS('Hub Level'!D:D,'Hub Level'!$A:$A, 'Hub Report'!$A709)</f>
        <v>0</v>
      </c>
      <c r="C709" s="14">
        <f>SUMIFS('Hub Level'!C:C, 'Hub Level'!$A:$A, 'Hub Report'!$A709)</f>
        <v>0</v>
      </c>
      <c r="D709" s="14">
        <f>SUMIFS('Hub Level'!E:E, 'Hub Level'!$A:$A, 'Hub Report'!$A709)</f>
        <v>0</v>
      </c>
      <c r="E709" s="14">
        <f>SUMIFS('Hub Level'!B:B, 'Hub Level'!$A:$A, 'Hub Report'!$A709)</f>
        <v>0</v>
      </c>
      <c r="F709" s="14">
        <f>SUMIFS('Hub Level'!F:F, 'Hub Level'!$A:$A, 'Hub Report'!$A709)</f>
        <v>0</v>
      </c>
      <c r="G709" s="15" t="e">
        <f t="shared" si="84"/>
        <v>#DIV/0!</v>
      </c>
      <c r="H709" s="15" t="e">
        <f t="shared" si="85"/>
        <v>#DIV/0!</v>
      </c>
      <c r="I709" s="14">
        <f>COUNTIFS('WM Level'!$D:$D,$A709,'WM Level'!$I:$I,I$140)</f>
        <v>0</v>
      </c>
      <c r="J709" s="14">
        <f>COUNTIFS('WM Level'!$D:$D,$A709,'WM Level'!$I:$I,J$140)</f>
        <v>0</v>
      </c>
      <c r="K709" s="14">
        <f>COUNTIFS('WM Level'!$D:$D,$A709,'WM Level'!$I:$I,K$140)</f>
        <v>0</v>
      </c>
      <c r="L709" s="14">
        <f t="shared" si="89"/>
        <v>0</v>
      </c>
      <c r="M709" s="16" t="e">
        <f t="shared" si="86"/>
        <v>#DIV/0!</v>
      </c>
      <c r="N709" s="16" t="e">
        <f t="shared" si="87"/>
        <v>#DIV/0!</v>
      </c>
      <c r="O709" s="16" t="e">
        <f t="shared" si="88"/>
        <v>#DIV/0!</v>
      </c>
    </row>
    <row r="710" spans="1:15" ht="15" thickBot="1" x14ac:dyDescent="0.4">
      <c r="A710" s="20" t="s">
        <v>541</v>
      </c>
      <c r="B710" s="14">
        <f>SUMIFS('Hub Level'!D:D,'Hub Level'!$A:$A, 'Hub Report'!$A710)</f>
        <v>0</v>
      </c>
      <c r="C710" s="14">
        <f>SUMIFS('Hub Level'!C:C, 'Hub Level'!$A:$A, 'Hub Report'!$A710)</f>
        <v>0</v>
      </c>
      <c r="D710" s="14">
        <f>SUMIFS('Hub Level'!E:E, 'Hub Level'!$A:$A, 'Hub Report'!$A710)</f>
        <v>0</v>
      </c>
      <c r="E710" s="14">
        <f>SUMIFS('Hub Level'!B:B, 'Hub Level'!$A:$A, 'Hub Report'!$A710)</f>
        <v>0</v>
      </c>
      <c r="F710" s="14">
        <f>SUMIFS('Hub Level'!F:F, 'Hub Level'!$A:$A, 'Hub Report'!$A710)</f>
        <v>0</v>
      </c>
      <c r="G710" s="15" t="e">
        <f t="shared" si="84"/>
        <v>#DIV/0!</v>
      </c>
      <c r="H710" s="15" t="e">
        <f t="shared" si="85"/>
        <v>#DIV/0!</v>
      </c>
      <c r="I710" s="14">
        <f>COUNTIFS('WM Level'!$D:$D,$A710,'WM Level'!$I:$I,I$140)</f>
        <v>0</v>
      </c>
      <c r="J710" s="14">
        <f>COUNTIFS('WM Level'!$D:$D,$A710,'WM Level'!$I:$I,J$140)</f>
        <v>0</v>
      </c>
      <c r="K710" s="14">
        <f>COUNTIFS('WM Level'!$D:$D,$A710,'WM Level'!$I:$I,K$140)</f>
        <v>0</v>
      </c>
      <c r="L710" s="14">
        <f t="shared" si="89"/>
        <v>0</v>
      </c>
      <c r="M710" s="16" t="e">
        <f t="shared" si="86"/>
        <v>#DIV/0!</v>
      </c>
      <c r="N710" s="16" t="e">
        <f t="shared" si="87"/>
        <v>#DIV/0!</v>
      </c>
      <c r="O710" s="16" t="e">
        <f t="shared" si="88"/>
        <v>#DIV/0!</v>
      </c>
    </row>
    <row r="711" spans="1:15" ht="15" thickBot="1" x14ac:dyDescent="0.4">
      <c r="A711" s="20" t="s">
        <v>557</v>
      </c>
      <c r="B711" s="14">
        <f>SUMIFS('Hub Level'!D:D,'Hub Level'!$A:$A, 'Hub Report'!$A711)</f>
        <v>0</v>
      </c>
      <c r="C711" s="14">
        <f>SUMIFS('Hub Level'!C:C, 'Hub Level'!$A:$A, 'Hub Report'!$A711)</f>
        <v>0</v>
      </c>
      <c r="D711" s="14">
        <f>SUMIFS('Hub Level'!E:E, 'Hub Level'!$A:$A, 'Hub Report'!$A711)</f>
        <v>0</v>
      </c>
      <c r="E711" s="14">
        <f>SUMIFS('Hub Level'!B:B, 'Hub Level'!$A:$A, 'Hub Report'!$A711)</f>
        <v>0</v>
      </c>
      <c r="F711" s="14">
        <f>SUMIFS('Hub Level'!F:F, 'Hub Level'!$A:$A, 'Hub Report'!$A711)</f>
        <v>0</v>
      </c>
      <c r="G711" s="15" t="e">
        <f t="shared" si="84"/>
        <v>#DIV/0!</v>
      </c>
      <c r="H711" s="15" t="e">
        <f t="shared" si="85"/>
        <v>#DIV/0!</v>
      </c>
      <c r="I711" s="14">
        <f>COUNTIFS('WM Level'!$D:$D,$A711,'WM Level'!$I:$I,I$140)</f>
        <v>0</v>
      </c>
      <c r="J711" s="14">
        <f>COUNTIFS('WM Level'!$D:$D,$A711,'WM Level'!$I:$I,J$140)</f>
        <v>0</v>
      </c>
      <c r="K711" s="14">
        <f>COUNTIFS('WM Level'!$D:$D,$A711,'WM Level'!$I:$I,K$140)</f>
        <v>0</v>
      </c>
      <c r="L711" s="14">
        <f t="shared" si="89"/>
        <v>0</v>
      </c>
      <c r="M711" s="16" t="e">
        <f t="shared" si="86"/>
        <v>#DIV/0!</v>
      </c>
      <c r="N711" s="16" t="e">
        <f t="shared" si="87"/>
        <v>#DIV/0!</v>
      </c>
      <c r="O711" s="16" t="e">
        <f t="shared" si="88"/>
        <v>#DIV/0!</v>
      </c>
    </row>
    <row r="712" spans="1:15" ht="15" thickBot="1" x14ac:dyDescent="0.4">
      <c r="A712" s="20" t="s">
        <v>528</v>
      </c>
      <c r="B712" s="14">
        <f>SUMIFS('Hub Level'!D:D,'Hub Level'!$A:$A, 'Hub Report'!$A712)</f>
        <v>0</v>
      </c>
      <c r="C712" s="14">
        <f>SUMIFS('Hub Level'!C:C, 'Hub Level'!$A:$A, 'Hub Report'!$A712)</f>
        <v>0</v>
      </c>
      <c r="D712" s="14">
        <f>SUMIFS('Hub Level'!E:E, 'Hub Level'!$A:$A, 'Hub Report'!$A712)</f>
        <v>0</v>
      </c>
      <c r="E712" s="14">
        <f>SUMIFS('Hub Level'!B:B, 'Hub Level'!$A:$A, 'Hub Report'!$A712)</f>
        <v>0</v>
      </c>
      <c r="F712" s="14">
        <f>SUMIFS('Hub Level'!F:F, 'Hub Level'!$A:$A, 'Hub Report'!$A712)</f>
        <v>0</v>
      </c>
      <c r="G712" s="15" t="e">
        <f t="shared" si="84"/>
        <v>#DIV/0!</v>
      </c>
      <c r="H712" s="15" t="e">
        <f t="shared" si="85"/>
        <v>#DIV/0!</v>
      </c>
      <c r="I712" s="14">
        <f>COUNTIFS('WM Level'!$D:$D,$A712,'WM Level'!$I:$I,I$140)</f>
        <v>0</v>
      </c>
      <c r="J712" s="14">
        <f>COUNTIFS('WM Level'!$D:$D,$A712,'WM Level'!$I:$I,J$140)</f>
        <v>0</v>
      </c>
      <c r="K712" s="14">
        <f>COUNTIFS('WM Level'!$D:$D,$A712,'WM Level'!$I:$I,K$140)</f>
        <v>0</v>
      </c>
      <c r="L712" s="14">
        <f t="shared" si="89"/>
        <v>0</v>
      </c>
      <c r="M712" s="16" t="e">
        <f t="shared" si="86"/>
        <v>#DIV/0!</v>
      </c>
      <c r="N712" s="16" t="e">
        <f t="shared" si="87"/>
        <v>#DIV/0!</v>
      </c>
      <c r="O712" s="16" t="e">
        <f t="shared" si="88"/>
        <v>#DIV/0!</v>
      </c>
    </row>
    <row r="713" spans="1:15" ht="15" thickBot="1" x14ac:dyDescent="0.4">
      <c r="A713" s="20" t="s">
        <v>578</v>
      </c>
      <c r="B713" s="14">
        <f>SUMIFS('Hub Level'!D:D,'Hub Level'!$A:$A, 'Hub Report'!$A713)</f>
        <v>0</v>
      </c>
      <c r="C713" s="14">
        <f>SUMIFS('Hub Level'!C:C, 'Hub Level'!$A:$A, 'Hub Report'!$A713)</f>
        <v>0</v>
      </c>
      <c r="D713" s="14">
        <f>SUMIFS('Hub Level'!E:E, 'Hub Level'!$A:$A, 'Hub Report'!$A713)</f>
        <v>0</v>
      </c>
      <c r="E713" s="14">
        <f>SUMIFS('Hub Level'!B:B, 'Hub Level'!$A:$A, 'Hub Report'!$A713)</f>
        <v>0</v>
      </c>
      <c r="F713" s="14">
        <f>SUMIFS('Hub Level'!F:F, 'Hub Level'!$A:$A, 'Hub Report'!$A713)</f>
        <v>0</v>
      </c>
      <c r="G713" s="15" t="e">
        <f t="shared" si="84"/>
        <v>#DIV/0!</v>
      </c>
      <c r="H713" s="15" t="e">
        <f t="shared" si="85"/>
        <v>#DIV/0!</v>
      </c>
      <c r="I713" s="14">
        <f>COUNTIFS('WM Level'!$D:$D,$A713,'WM Level'!$I:$I,I$140)</f>
        <v>0</v>
      </c>
      <c r="J713" s="14">
        <f>COUNTIFS('WM Level'!$D:$D,$A713,'WM Level'!$I:$I,J$140)</f>
        <v>0</v>
      </c>
      <c r="K713" s="14">
        <f>COUNTIFS('WM Level'!$D:$D,$A713,'WM Level'!$I:$I,K$140)</f>
        <v>0</v>
      </c>
      <c r="L713" s="14">
        <f t="shared" si="89"/>
        <v>0</v>
      </c>
      <c r="M713" s="16" t="e">
        <f t="shared" si="86"/>
        <v>#DIV/0!</v>
      </c>
      <c r="N713" s="16" t="e">
        <f t="shared" si="87"/>
        <v>#DIV/0!</v>
      </c>
      <c r="O713" s="16" t="e">
        <f t="shared" si="88"/>
        <v>#DIV/0!</v>
      </c>
    </row>
    <row r="714" spans="1:15" ht="15" thickBot="1" x14ac:dyDescent="0.4">
      <c r="A714" s="20" t="s">
        <v>859</v>
      </c>
      <c r="B714" s="14">
        <f>SUMIFS('Hub Level'!D:D,'Hub Level'!$A:$A, 'Hub Report'!$A714)</f>
        <v>0</v>
      </c>
      <c r="C714" s="14">
        <f>SUMIFS('Hub Level'!C:C, 'Hub Level'!$A:$A, 'Hub Report'!$A714)</f>
        <v>0</v>
      </c>
      <c r="D714" s="14">
        <f>SUMIFS('Hub Level'!E:E, 'Hub Level'!$A:$A, 'Hub Report'!$A714)</f>
        <v>0</v>
      </c>
      <c r="E714" s="14">
        <f>SUMIFS('Hub Level'!B:B, 'Hub Level'!$A:$A, 'Hub Report'!$A714)</f>
        <v>0</v>
      </c>
      <c r="F714" s="14">
        <f>SUMIFS('Hub Level'!F:F, 'Hub Level'!$A:$A, 'Hub Report'!$A714)</f>
        <v>0</v>
      </c>
      <c r="G714" s="15" t="e">
        <f t="shared" si="84"/>
        <v>#DIV/0!</v>
      </c>
      <c r="H714" s="15" t="e">
        <f t="shared" si="85"/>
        <v>#DIV/0!</v>
      </c>
      <c r="I714" s="14">
        <f>COUNTIFS('WM Level'!$D:$D,$A714,'WM Level'!$I:$I,I$140)</f>
        <v>0</v>
      </c>
      <c r="J714" s="14">
        <f>COUNTIFS('WM Level'!$D:$D,$A714,'WM Level'!$I:$I,J$140)</f>
        <v>0</v>
      </c>
      <c r="K714" s="14">
        <f>COUNTIFS('WM Level'!$D:$D,$A714,'WM Level'!$I:$I,K$140)</f>
        <v>0</v>
      </c>
      <c r="L714" s="14">
        <f t="shared" si="89"/>
        <v>0</v>
      </c>
      <c r="M714" s="16" t="e">
        <f t="shared" si="86"/>
        <v>#DIV/0!</v>
      </c>
      <c r="N714" s="16" t="e">
        <f t="shared" si="87"/>
        <v>#DIV/0!</v>
      </c>
      <c r="O714" s="16" t="e">
        <f t="shared" si="88"/>
        <v>#DIV/0!</v>
      </c>
    </row>
    <row r="715" spans="1:15" ht="15" thickBot="1" x14ac:dyDescent="0.4">
      <c r="A715" s="20" t="s">
        <v>544</v>
      </c>
      <c r="B715" s="14">
        <f>SUMIFS('Hub Level'!D:D,'Hub Level'!$A:$A, 'Hub Report'!$A715)</f>
        <v>0</v>
      </c>
      <c r="C715" s="14">
        <f>SUMIFS('Hub Level'!C:C, 'Hub Level'!$A:$A, 'Hub Report'!$A715)</f>
        <v>0</v>
      </c>
      <c r="D715" s="14">
        <f>SUMIFS('Hub Level'!E:E, 'Hub Level'!$A:$A, 'Hub Report'!$A715)</f>
        <v>0</v>
      </c>
      <c r="E715" s="14">
        <f>SUMIFS('Hub Level'!B:B, 'Hub Level'!$A:$A, 'Hub Report'!$A715)</f>
        <v>0</v>
      </c>
      <c r="F715" s="14">
        <f>SUMIFS('Hub Level'!F:F, 'Hub Level'!$A:$A, 'Hub Report'!$A715)</f>
        <v>0</v>
      </c>
      <c r="G715" s="15" t="e">
        <f t="shared" si="84"/>
        <v>#DIV/0!</v>
      </c>
      <c r="H715" s="15" t="e">
        <f t="shared" si="85"/>
        <v>#DIV/0!</v>
      </c>
      <c r="I715" s="14">
        <f>COUNTIFS('WM Level'!$D:$D,$A715,'WM Level'!$I:$I,I$140)</f>
        <v>0</v>
      </c>
      <c r="J715" s="14">
        <f>COUNTIFS('WM Level'!$D:$D,$A715,'WM Level'!$I:$I,J$140)</f>
        <v>0</v>
      </c>
      <c r="K715" s="14">
        <f>COUNTIFS('WM Level'!$D:$D,$A715,'WM Level'!$I:$I,K$140)</f>
        <v>0</v>
      </c>
      <c r="L715" s="14">
        <f t="shared" si="89"/>
        <v>0</v>
      </c>
      <c r="M715" s="16" t="e">
        <f t="shared" si="86"/>
        <v>#DIV/0!</v>
      </c>
      <c r="N715" s="16" t="e">
        <f t="shared" si="87"/>
        <v>#DIV/0!</v>
      </c>
      <c r="O715" s="16" t="e">
        <f t="shared" si="88"/>
        <v>#DIV/0!</v>
      </c>
    </row>
    <row r="716" spans="1:15" ht="15" thickBot="1" x14ac:dyDescent="0.4">
      <c r="A716" s="20" t="s">
        <v>551</v>
      </c>
      <c r="B716" s="14">
        <f>SUMIFS('Hub Level'!D:D,'Hub Level'!$A:$A, 'Hub Report'!$A716)</f>
        <v>0</v>
      </c>
      <c r="C716" s="14">
        <f>SUMIFS('Hub Level'!C:C, 'Hub Level'!$A:$A, 'Hub Report'!$A716)</f>
        <v>0</v>
      </c>
      <c r="D716" s="14">
        <f>SUMIFS('Hub Level'!E:E, 'Hub Level'!$A:$A, 'Hub Report'!$A716)</f>
        <v>0</v>
      </c>
      <c r="E716" s="14">
        <f>SUMIFS('Hub Level'!B:B, 'Hub Level'!$A:$A, 'Hub Report'!$A716)</f>
        <v>0</v>
      </c>
      <c r="F716" s="14">
        <f>SUMIFS('Hub Level'!F:F, 'Hub Level'!$A:$A, 'Hub Report'!$A716)</f>
        <v>0</v>
      </c>
      <c r="G716" s="15" t="e">
        <f t="shared" si="84"/>
        <v>#DIV/0!</v>
      </c>
      <c r="H716" s="15" t="e">
        <f t="shared" si="85"/>
        <v>#DIV/0!</v>
      </c>
      <c r="I716" s="14">
        <f>COUNTIFS('WM Level'!$D:$D,$A716,'WM Level'!$I:$I,I$140)</f>
        <v>0</v>
      </c>
      <c r="J716" s="14">
        <f>COUNTIFS('WM Level'!$D:$D,$A716,'WM Level'!$I:$I,J$140)</f>
        <v>0</v>
      </c>
      <c r="K716" s="14">
        <f>COUNTIFS('WM Level'!$D:$D,$A716,'WM Level'!$I:$I,K$140)</f>
        <v>0</v>
      </c>
      <c r="L716" s="14">
        <f t="shared" si="89"/>
        <v>0</v>
      </c>
      <c r="M716" s="16" t="e">
        <f t="shared" si="86"/>
        <v>#DIV/0!</v>
      </c>
      <c r="N716" s="16" t="e">
        <f t="shared" si="87"/>
        <v>#DIV/0!</v>
      </c>
      <c r="O716" s="16" t="e">
        <f t="shared" si="88"/>
        <v>#DIV/0!</v>
      </c>
    </row>
    <row r="717" spans="1:15" ht="15" thickBot="1" x14ac:dyDescent="0.4">
      <c r="A717" s="20" t="s">
        <v>811</v>
      </c>
      <c r="B717" s="14">
        <f>SUMIFS('Hub Level'!D:D,'Hub Level'!$A:$A, 'Hub Report'!$A717)</f>
        <v>0</v>
      </c>
      <c r="C717" s="14">
        <f>SUMIFS('Hub Level'!C:C, 'Hub Level'!$A:$A, 'Hub Report'!$A717)</f>
        <v>0</v>
      </c>
      <c r="D717" s="14">
        <f>SUMIFS('Hub Level'!E:E, 'Hub Level'!$A:$A, 'Hub Report'!$A717)</f>
        <v>0</v>
      </c>
      <c r="E717" s="14">
        <f>SUMIFS('Hub Level'!B:B, 'Hub Level'!$A:$A, 'Hub Report'!$A717)</f>
        <v>0</v>
      </c>
      <c r="F717" s="14">
        <f>SUMIFS('Hub Level'!F:F, 'Hub Level'!$A:$A, 'Hub Report'!$A717)</f>
        <v>0</v>
      </c>
      <c r="G717" s="15" t="e">
        <f t="shared" ref="G717:G780" si="90">B717/F717</f>
        <v>#DIV/0!</v>
      </c>
      <c r="H717" s="15" t="e">
        <f t="shared" ref="H717:H780" si="91">(B717+D717)/F717</f>
        <v>#DIV/0!</v>
      </c>
      <c r="I717" s="14">
        <f>COUNTIFS('WM Level'!$D:$D,$A717,'WM Level'!$I:$I,I$140)</f>
        <v>0</v>
      </c>
      <c r="J717" s="14">
        <f>COUNTIFS('WM Level'!$D:$D,$A717,'WM Level'!$I:$I,J$140)</f>
        <v>0</v>
      </c>
      <c r="K717" s="14">
        <f>COUNTIFS('WM Level'!$D:$D,$A717,'WM Level'!$I:$I,K$140)</f>
        <v>0</v>
      </c>
      <c r="L717" s="14">
        <f t="shared" si="89"/>
        <v>0</v>
      </c>
      <c r="M717" s="16" t="e">
        <f t="shared" ref="M717:M780" si="92">I717/$F717</f>
        <v>#DIV/0!</v>
      </c>
      <c r="N717" s="16" t="e">
        <f t="shared" ref="N717:N780" si="93">J717/$F717</f>
        <v>#DIV/0!</v>
      </c>
      <c r="O717" s="16" t="e">
        <f t="shared" ref="O717:O780" si="94">K717/$F717</f>
        <v>#DIV/0!</v>
      </c>
    </row>
    <row r="718" spans="1:15" ht="15" thickBot="1" x14ac:dyDescent="0.4">
      <c r="A718" s="20" t="s">
        <v>1068</v>
      </c>
      <c r="B718" s="14">
        <f>SUMIFS('Hub Level'!D:D,'Hub Level'!$A:$A, 'Hub Report'!$A718)</f>
        <v>0</v>
      </c>
      <c r="C718" s="14">
        <f>SUMIFS('Hub Level'!C:C, 'Hub Level'!$A:$A, 'Hub Report'!$A718)</f>
        <v>0</v>
      </c>
      <c r="D718" s="14">
        <f>SUMIFS('Hub Level'!E:E, 'Hub Level'!$A:$A, 'Hub Report'!$A718)</f>
        <v>0</v>
      </c>
      <c r="E718" s="14">
        <f>SUMIFS('Hub Level'!B:B, 'Hub Level'!$A:$A, 'Hub Report'!$A718)</f>
        <v>0</v>
      </c>
      <c r="F718" s="14">
        <f>SUMIFS('Hub Level'!F:F, 'Hub Level'!$A:$A, 'Hub Report'!$A718)</f>
        <v>0</v>
      </c>
      <c r="G718" s="15" t="e">
        <f t="shared" si="90"/>
        <v>#DIV/0!</v>
      </c>
      <c r="H718" s="15" t="e">
        <f t="shared" si="91"/>
        <v>#DIV/0!</v>
      </c>
      <c r="I718" s="14">
        <f>COUNTIFS('WM Level'!$D:$D,$A718,'WM Level'!$I:$I,I$140)</f>
        <v>0</v>
      </c>
      <c r="J718" s="14">
        <f>COUNTIFS('WM Level'!$D:$D,$A718,'WM Level'!$I:$I,J$140)</f>
        <v>0</v>
      </c>
      <c r="K718" s="14">
        <f>COUNTIFS('WM Level'!$D:$D,$A718,'WM Level'!$I:$I,K$140)</f>
        <v>0</v>
      </c>
      <c r="L718" s="14">
        <f t="shared" ref="L718:L781" si="95">SUM(I718:K718)</f>
        <v>0</v>
      </c>
      <c r="M718" s="16" t="e">
        <f t="shared" si="92"/>
        <v>#DIV/0!</v>
      </c>
      <c r="N718" s="16" t="e">
        <f t="shared" si="93"/>
        <v>#DIV/0!</v>
      </c>
      <c r="O718" s="16" t="e">
        <f t="shared" si="94"/>
        <v>#DIV/0!</v>
      </c>
    </row>
    <row r="719" spans="1:15" ht="15" thickBot="1" x14ac:dyDescent="0.4">
      <c r="A719" s="20" t="s">
        <v>539</v>
      </c>
      <c r="B719" s="14">
        <f>SUMIFS('Hub Level'!D:D,'Hub Level'!$A:$A, 'Hub Report'!$A719)</f>
        <v>0</v>
      </c>
      <c r="C719" s="14">
        <f>SUMIFS('Hub Level'!C:C, 'Hub Level'!$A:$A, 'Hub Report'!$A719)</f>
        <v>0</v>
      </c>
      <c r="D719" s="14">
        <f>SUMIFS('Hub Level'!E:E, 'Hub Level'!$A:$A, 'Hub Report'!$A719)</f>
        <v>0</v>
      </c>
      <c r="E719" s="14">
        <f>SUMIFS('Hub Level'!B:B, 'Hub Level'!$A:$A, 'Hub Report'!$A719)</f>
        <v>0</v>
      </c>
      <c r="F719" s="14">
        <f>SUMIFS('Hub Level'!F:F, 'Hub Level'!$A:$A, 'Hub Report'!$A719)</f>
        <v>0</v>
      </c>
      <c r="G719" s="15" t="e">
        <f t="shared" si="90"/>
        <v>#DIV/0!</v>
      </c>
      <c r="H719" s="15" t="e">
        <f t="shared" si="91"/>
        <v>#DIV/0!</v>
      </c>
      <c r="I719" s="14">
        <f>COUNTIFS('WM Level'!$D:$D,$A719,'WM Level'!$I:$I,I$140)</f>
        <v>0</v>
      </c>
      <c r="J719" s="14">
        <f>COUNTIFS('WM Level'!$D:$D,$A719,'WM Level'!$I:$I,J$140)</f>
        <v>0</v>
      </c>
      <c r="K719" s="14">
        <f>COUNTIFS('WM Level'!$D:$D,$A719,'WM Level'!$I:$I,K$140)</f>
        <v>0</v>
      </c>
      <c r="L719" s="14">
        <f t="shared" si="95"/>
        <v>0</v>
      </c>
      <c r="M719" s="16" t="e">
        <f t="shared" si="92"/>
        <v>#DIV/0!</v>
      </c>
      <c r="N719" s="16" t="e">
        <f t="shared" si="93"/>
        <v>#DIV/0!</v>
      </c>
      <c r="O719" s="16" t="e">
        <f t="shared" si="94"/>
        <v>#DIV/0!</v>
      </c>
    </row>
    <row r="720" spans="1:15" ht="15" thickBot="1" x14ac:dyDescent="0.4">
      <c r="A720" s="20" t="s">
        <v>527</v>
      </c>
      <c r="B720" s="14">
        <f>SUMIFS('Hub Level'!D:D,'Hub Level'!$A:$A, 'Hub Report'!$A720)</f>
        <v>0</v>
      </c>
      <c r="C720" s="14">
        <f>SUMIFS('Hub Level'!C:C, 'Hub Level'!$A:$A, 'Hub Report'!$A720)</f>
        <v>0</v>
      </c>
      <c r="D720" s="14">
        <f>SUMIFS('Hub Level'!E:E, 'Hub Level'!$A:$A, 'Hub Report'!$A720)</f>
        <v>0</v>
      </c>
      <c r="E720" s="14">
        <f>SUMIFS('Hub Level'!B:B, 'Hub Level'!$A:$A, 'Hub Report'!$A720)</f>
        <v>0</v>
      </c>
      <c r="F720" s="14">
        <f>SUMIFS('Hub Level'!F:F, 'Hub Level'!$A:$A, 'Hub Report'!$A720)</f>
        <v>0</v>
      </c>
      <c r="G720" s="15" t="e">
        <f t="shared" si="90"/>
        <v>#DIV/0!</v>
      </c>
      <c r="H720" s="15" t="e">
        <f t="shared" si="91"/>
        <v>#DIV/0!</v>
      </c>
      <c r="I720" s="14">
        <f>COUNTIFS('WM Level'!$D:$D,$A720,'WM Level'!$I:$I,I$140)</f>
        <v>0</v>
      </c>
      <c r="J720" s="14">
        <f>COUNTIFS('WM Level'!$D:$D,$A720,'WM Level'!$I:$I,J$140)</f>
        <v>0</v>
      </c>
      <c r="K720" s="14">
        <f>COUNTIFS('WM Level'!$D:$D,$A720,'WM Level'!$I:$I,K$140)</f>
        <v>0</v>
      </c>
      <c r="L720" s="14">
        <f t="shared" si="95"/>
        <v>0</v>
      </c>
      <c r="M720" s="16" t="e">
        <f t="shared" si="92"/>
        <v>#DIV/0!</v>
      </c>
      <c r="N720" s="16" t="e">
        <f t="shared" si="93"/>
        <v>#DIV/0!</v>
      </c>
      <c r="O720" s="16" t="e">
        <f t="shared" si="94"/>
        <v>#DIV/0!</v>
      </c>
    </row>
    <row r="721" spans="1:15" ht="15" thickBot="1" x14ac:dyDescent="0.4">
      <c r="A721" s="20" t="s">
        <v>561</v>
      </c>
      <c r="B721" s="14">
        <f>SUMIFS('Hub Level'!D:D,'Hub Level'!$A:$A, 'Hub Report'!$A721)</f>
        <v>0</v>
      </c>
      <c r="C721" s="14">
        <f>SUMIFS('Hub Level'!C:C, 'Hub Level'!$A:$A, 'Hub Report'!$A721)</f>
        <v>0</v>
      </c>
      <c r="D721" s="14">
        <f>SUMIFS('Hub Level'!E:E, 'Hub Level'!$A:$A, 'Hub Report'!$A721)</f>
        <v>0</v>
      </c>
      <c r="E721" s="14">
        <f>SUMIFS('Hub Level'!B:B, 'Hub Level'!$A:$A, 'Hub Report'!$A721)</f>
        <v>0</v>
      </c>
      <c r="F721" s="14">
        <f>SUMIFS('Hub Level'!F:F, 'Hub Level'!$A:$A, 'Hub Report'!$A721)</f>
        <v>0</v>
      </c>
      <c r="G721" s="15" t="e">
        <f t="shared" si="90"/>
        <v>#DIV/0!</v>
      </c>
      <c r="H721" s="15" t="e">
        <f t="shared" si="91"/>
        <v>#DIV/0!</v>
      </c>
      <c r="I721" s="14">
        <f>COUNTIFS('WM Level'!$D:$D,$A721,'WM Level'!$I:$I,I$140)</f>
        <v>0</v>
      </c>
      <c r="J721" s="14">
        <f>COUNTIFS('WM Level'!$D:$D,$A721,'WM Level'!$I:$I,J$140)</f>
        <v>0</v>
      </c>
      <c r="K721" s="14">
        <f>COUNTIFS('WM Level'!$D:$D,$A721,'WM Level'!$I:$I,K$140)</f>
        <v>0</v>
      </c>
      <c r="L721" s="14">
        <f t="shared" si="95"/>
        <v>0</v>
      </c>
      <c r="M721" s="16" t="e">
        <f t="shared" si="92"/>
        <v>#DIV/0!</v>
      </c>
      <c r="N721" s="16" t="e">
        <f t="shared" si="93"/>
        <v>#DIV/0!</v>
      </c>
      <c r="O721" s="16" t="e">
        <f t="shared" si="94"/>
        <v>#DIV/0!</v>
      </c>
    </row>
    <row r="722" spans="1:15" ht="15" thickBot="1" x14ac:dyDescent="0.4">
      <c r="A722" s="20" t="s">
        <v>495</v>
      </c>
      <c r="B722" s="14">
        <f>SUMIFS('Hub Level'!D:D,'Hub Level'!$A:$A, 'Hub Report'!$A722)</f>
        <v>0</v>
      </c>
      <c r="C722" s="14">
        <f>SUMIFS('Hub Level'!C:C, 'Hub Level'!$A:$A, 'Hub Report'!$A722)</f>
        <v>0</v>
      </c>
      <c r="D722" s="14">
        <f>SUMIFS('Hub Level'!E:E, 'Hub Level'!$A:$A, 'Hub Report'!$A722)</f>
        <v>0</v>
      </c>
      <c r="E722" s="14">
        <f>SUMIFS('Hub Level'!B:B, 'Hub Level'!$A:$A, 'Hub Report'!$A722)</f>
        <v>0</v>
      </c>
      <c r="F722" s="14">
        <f>SUMIFS('Hub Level'!F:F, 'Hub Level'!$A:$A, 'Hub Report'!$A722)</f>
        <v>0</v>
      </c>
      <c r="G722" s="15" t="e">
        <f t="shared" si="90"/>
        <v>#DIV/0!</v>
      </c>
      <c r="H722" s="15" t="e">
        <f t="shared" si="91"/>
        <v>#DIV/0!</v>
      </c>
      <c r="I722" s="14">
        <f>COUNTIFS('WM Level'!$D:$D,$A722,'WM Level'!$I:$I,I$140)</f>
        <v>0</v>
      </c>
      <c r="J722" s="14">
        <f>COUNTIFS('WM Level'!$D:$D,$A722,'WM Level'!$I:$I,J$140)</f>
        <v>0</v>
      </c>
      <c r="K722" s="14">
        <f>COUNTIFS('WM Level'!$D:$D,$A722,'WM Level'!$I:$I,K$140)</f>
        <v>0</v>
      </c>
      <c r="L722" s="14">
        <f t="shared" si="95"/>
        <v>0</v>
      </c>
      <c r="M722" s="16" t="e">
        <f t="shared" si="92"/>
        <v>#DIV/0!</v>
      </c>
      <c r="N722" s="16" t="e">
        <f t="shared" si="93"/>
        <v>#DIV/0!</v>
      </c>
      <c r="O722" s="16" t="e">
        <f t="shared" si="94"/>
        <v>#DIV/0!</v>
      </c>
    </row>
    <row r="723" spans="1:15" ht="15" thickBot="1" x14ac:dyDescent="0.4">
      <c r="A723" s="20" t="s">
        <v>584</v>
      </c>
      <c r="B723" s="14">
        <f>SUMIFS('Hub Level'!D:D,'Hub Level'!$A:$A, 'Hub Report'!$A723)</f>
        <v>0</v>
      </c>
      <c r="C723" s="14">
        <f>SUMIFS('Hub Level'!C:C, 'Hub Level'!$A:$A, 'Hub Report'!$A723)</f>
        <v>0</v>
      </c>
      <c r="D723" s="14">
        <f>SUMIFS('Hub Level'!E:E, 'Hub Level'!$A:$A, 'Hub Report'!$A723)</f>
        <v>0</v>
      </c>
      <c r="E723" s="14">
        <f>SUMIFS('Hub Level'!B:B, 'Hub Level'!$A:$A, 'Hub Report'!$A723)</f>
        <v>0</v>
      </c>
      <c r="F723" s="14">
        <f>SUMIFS('Hub Level'!F:F, 'Hub Level'!$A:$A, 'Hub Report'!$A723)</f>
        <v>0</v>
      </c>
      <c r="G723" s="15" t="e">
        <f t="shared" si="90"/>
        <v>#DIV/0!</v>
      </c>
      <c r="H723" s="15" t="e">
        <f t="shared" si="91"/>
        <v>#DIV/0!</v>
      </c>
      <c r="I723" s="14">
        <f>COUNTIFS('WM Level'!$D:$D,$A723,'WM Level'!$I:$I,I$140)</f>
        <v>0</v>
      </c>
      <c r="J723" s="14">
        <f>COUNTIFS('WM Level'!$D:$D,$A723,'WM Level'!$I:$I,J$140)</f>
        <v>0</v>
      </c>
      <c r="K723" s="14">
        <f>COUNTIFS('WM Level'!$D:$D,$A723,'WM Level'!$I:$I,K$140)</f>
        <v>0</v>
      </c>
      <c r="L723" s="14">
        <f t="shared" si="95"/>
        <v>0</v>
      </c>
      <c r="M723" s="16" t="e">
        <f t="shared" si="92"/>
        <v>#DIV/0!</v>
      </c>
      <c r="N723" s="16" t="e">
        <f t="shared" si="93"/>
        <v>#DIV/0!</v>
      </c>
      <c r="O723" s="16" t="e">
        <f t="shared" si="94"/>
        <v>#DIV/0!</v>
      </c>
    </row>
    <row r="724" spans="1:15" ht="15" thickBot="1" x14ac:dyDescent="0.4">
      <c r="A724" s="20" t="s">
        <v>556</v>
      </c>
      <c r="B724" s="14">
        <f>SUMIFS('Hub Level'!D:D,'Hub Level'!$A:$A, 'Hub Report'!$A724)</f>
        <v>0</v>
      </c>
      <c r="C724" s="14">
        <f>SUMIFS('Hub Level'!C:C, 'Hub Level'!$A:$A, 'Hub Report'!$A724)</f>
        <v>0</v>
      </c>
      <c r="D724" s="14">
        <f>SUMIFS('Hub Level'!E:E, 'Hub Level'!$A:$A, 'Hub Report'!$A724)</f>
        <v>0</v>
      </c>
      <c r="E724" s="14">
        <f>SUMIFS('Hub Level'!B:B, 'Hub Level'!$A:$A, 'Hub Report'!$A724)</f>
        <v>0</v>
      </c>
      <c r="F724" s="14">
        <f>SUMIFS('Hub Level'!F:F, 'Hub Level'!$A:$A, 'Hub Report'!$A724)</f>
        <v>0</v>
      </c>
      <c r="G724" s="15" t="e">
        <f t="shared" si="90"/>
        <v>#DIV/0!</v>
      </c>
      <c r="H724" s="15" t="e">
        <f t="shared" si="91"/>
        <v>#DIV/0!</v>
      </c>
      <c r="I724" s="14">
        <f>COUNTIFS('WM Level'!$D:$D,$A724,'WM Level'!$I:$I,I$140)</f>
        <v>0</v>
      </c>
      <c r="J724" s="14">
        <f>COUNTIFS('WM Level'!$D:$D,$A724,'WM Level'!$I:$I,J$140)</f>
        <v>0</v>
      </c>
      <c r="K724" s="14">
        <f>COUNTIFS('WM Level'!$D:$D,$A724,'WM Level'!$I:$I,K$140)</f>
        <v>0</v>
      </c>
      <c r="L724" s="14">
        <f t="shared" si="95"/>
        <v>0</v>
      </c>
      <c r="M724" s="16" t="e">
        <f t="shared" si="92"/>
        <v>#DIV/0!</v>
      </c>
      <c r="N724" s="16" t="e">
        <f t="shared" si="93"/>
        <v>#DIV/0!</v>
      </c>
      <c r="O724" s="16" t="e">
        <f t="shared" si="94"/>
        <v>#DIV/0!</v>
      </c>
    </row>
    <row r="725" spans="1:15" ht="15" thickBot="1" x14ac:dyDescent="0.4">
      <c r="A725" s="20" t="s">
        <v>572</v>
      </c>
      <c r="B725" s="14">
        <f>SUMIFS('Hub Level'!D:D,'Hub Level'!$A:$A, 'Hub Report'!$A725)</f>
        <v>0</v>
      </c>
      <c r="C725" s="14">
        <f>SUMIFS('Hub Level'!C:C, 'Hub Level'!$A:$A, 'Hub Report'!$A725)</f>
        <v>0</v>
      </c>
      <c r="D725" s="14">
        <f>SUMIFS('Hub Level'!E:E, 'Hub Level'!$A:$A, 'Hub Report'!$A725)</f>
        <v>0</v>
      </c>
      <c r="E725" s="14">
        <f>SUMIFS('Hub Level'!B:B, 'Hub Level'!$A:$A, 'Hub Report'!$A725)</f>
        <v>0</v>
      </c>
      <c r="F725" s="14">
        <f>SUMIFS('Hub Level'!F:F, 'Hub Level'!$A:$A, 'Hub Report'!$A725)</f>
        <v>0</v>
      </c>
      <c r="G725" s="15" t="e">
        <f t="shared" si="90"/>
        <v>#DIV/0!</v>
      </c>
      <c r="H725" s="15" t="e">
        <f t="shared" si="91"/>
        <v>#DIV/0!</v>
      </c>
      <c r="I725" s="14">
        <f>COUNTIFS('WM Level'!$D:$D,$A725,'WM Level'!$I:$I,I$140)</f>
        <v>0</v>
      </c>
      <c r="J725" s="14">
        <f>COUNTIFS('WM Level'!$D:$D,$A725,'WM Level'!$I:$I,J$140)</f>
        <v>0</v>
      </c>
      <c r="K725" s="14">
        <f>COUNTIFS('WM Level'!$D:$D,$A725,'WM Level'!$I:$I,K$140)</f>
        <v>0</v>
      </c>
      <c r="L725" s="14">
        <f t="shared" si="95"/>
        <v>0</v>
      </c>
      <c r="M725" s="16" t="e">
        <f t="shared" si="92"/>
        <v>#DIV/0!</v>
      </c>
      <c r="N725" s="16" t="e">
        <f t="shared" si="93"/>
        <v>#DIV/0!</v>
      </c>
      <c r="O725" s="16" t="e">
        <f t="shared" si="94"/>
        <v>#DIV/0!</v>
      </c>
    </row>
    <row r="726" spans="1:15" ht="15" thickBot="1" x14ac:dyDescent="0.4">
      <c r="A726" s="20" t="s">
        <v>558</v>
      </c>
      <c r="B726" s="14">
        <f>SUMIFS('Hub Level'!D:D,'Hub Level'!$A:$A, 'Hub Report'!$A726)</f>
        <v>0</v>
      </c>
      <c r="C726" s="14">
        <f>SUMIFS('Hub Level'!C:C, 'Hub Level'!$A:$A, 'Hub Report'!$A726)</f>
        <v>0</v>
      </c>
      <c r="D726" s="14">
        <f>SUMIFS('Hub Level'!E:E, 'Hub Level'!$A:$A, 'Hub Report'!$A726)</f>
        <v>0</v>
      </c>
      <c r="E726" s="14">
        <f>SUMIFS('Hub Level'!B:B, 'Hub Level'!$A:$A, 'Hub Report'!$A726)</f>
        <v>0</v>
      </c>
      <c r="F726" s="14">
        <f>SUMIFS('Hub Level'!F:F, 'Hub Level'!$A:$A, 'Hub Report'!$A726)</f>
        <v>0</v>
      </c>
      <c r="G726" s="15" t="e">
        <f t="shared" si="90"/>
        <v>#DIV/0!</v>
      </c>
      <c r="H726" s="15" t="e">
        <f t="shared" si="91"/>
        <v>#DIV/0!</v>
      </c>
      <c r="I726" s="14">
        <f>COUNTIFS('WM Level'!$D:$D,$A726,'WM Level'!$I:$I,I$140)</f>
        <v>0</v>
      </c>
      <c r="J726" s="14">
        <f>COUNTIFS('WM Level'!$D:$D,$A726,'WM Level'!$I:$I,J$140)</f>
        <v>0</v>
      </c>
      <c r="K726" s="14">
        <f>COUNTIFS('WM Level'!$D:$D,$A726,'WM Level'!$I:$I,K$140)</f>
        <v>0</v>
      </c>
      <c r="L726" s="14">
        <f t="shared" si="95"/>
        <v>0</v>
      </c>
      <c r="M726" s="16" t="e">
        <f t="shared" si="92"/>
        <v>#DIV/0!</v>
      </c>
      <c r="N726" s="16" t="e">
        <f t="shared" si="93"/>
        <v>#DIV/0!</v>
      </c>
      <c r="O726" s="16" t="e">
        <f t="shared" si="94"/>
        <v>#DIV/0!</v>
      </c>
    </row>
    <row r="727" spans="1:15" ht="15" thickBot="1" x14ac:dyDescent="0.4">
      <c r="A727" s="20" t="s">
        <v>547</v>
      </c>
      <c r="B727" s="14">
        <f>SUMIFS('Hub Level'!D:D,'Hub Level'!$A:$A, 'Hub Report'!$A727)</f>
        <v>0</v>
      </c>
      <c r="C727" s="14">
        <f>SUMIFS('Hub Level'!C:C, 'Hub Level'!$A:$A, 'Hub Report'!$A727)</f>
        <v>0</v>
      </c>
      <c r="D727" s="14">
        <f>SUMIFS('Hub Level'!E:E, 'Hub Level'!$A:$A, 'Hub Report'!$A727)</f>
        <v>0</v>
      </c>
      <c r="E727" s="14">
        <f>SUMIFS('Hub Level'!B:B, 'Hub Level'!$A:$A, 'Hub Report'!$A727)</f>
        <v>0</v>
      </c>
      <c r="F727" s="14">
        <f>SUMIFS('Hub Level'!F:F, 'Hub Level'!$A:$A, 'Hub Report'!$A727)</f>
        <v>0</v>
      </c>
      <c r="G727" s="15" t="e">
        <f t="shared" si="90"/>
        <v>#DIV/0!</v>
      </c>
      <c r="H727" s="15" t="e">
        <f t="shared" si="91"/>
        <v>#DIV/0!</v>
      </c>
      <c r="I727" s="14">
        <f>COUNTIFS('WM Level'!$D:$D,$A727,'WM Level'!$I:$I,I$140)</f>
        <v>0</v>
      </c>
      <c r="J727" s="14">
        <f>COUNTIFS('WM Level'!$D:$D,$A727,'WM Level'!$I:$I,J$140)</f>
        <v>0</v>
      </c>
      <c r="K727" s="14">
        <f>COUNTIFS('WM Level'!$D:$D,$A727,'WM Level'!$I:$I,K$140)</f>
        <v>0</v>
      </c>
      <c r="L727" s="14">
        <f t="shared" si="95"/>
        <v>0</v>
      </c>
      <c r="M727" s="16" t="e">
        <f t="shared" si="92"/>
        <v>#DIV/0!</v>
      </c>
      <c r="N727" s="16" t="e">
        <f t="shared" si="93"/>
        <v>#DIV/0!</v>
      </c>
      <c r="O727" s="16" t="e">
        <f t="shared" si="94"/>
        <v>#DIV/0!</v>
      </c>
    </row>
    <row r="728" spans="1:15" ht="15" thickBot="1" x14ac:dyDescent="0.4">
      <c r="A728" s="20" t="s">
        <v>535</v>
      </c>
      <c r="B728" s="14">
        <f>SUMIFS('Hub Level'!D:D,'Hub Level'!$A:$A, 'Hub Report'!$A728)</f>
        <v>0</v>
      </c>
      <c r="C728" s="14">
        <f>SUMIFS('Hub Level'!C:C, 'Hub Level'!$A:$A, 'Hub Report'!$A728)</f>
        <v>0</v>
      </c>
      <c r="D728" s="14">
        <f>SUMIFS('Hub Level'!E:E, 'Hub Level'!$A:$A, 'Hub Report'!$A728)</f>
        <v>0</v>
      </c>
      <c r="E728" s="14">
        <f>SUMIFS('Hub Level'!B:B, 'Hub Level'!$A:$A, 'Hub Report'!$A728)</f>
        <v>0</v>
      </c>
      <c r="F728" s="14">
        <f>SUMIFS('Hub Level'!F:F, 'Hub Level'!$A:$A, 'Hub Report'!$A728)</f>
        <v>0</v>
      </c>
      <c r="G728" s="15" t="e">
        <f t="shared" si="90"/>
        <v>#DIV/0!</v>
      </c>
      <c r="H728" s="15" t="e">
        <f t="shared" si="91"/>
        <v>#DIV/0!</v>
      </c>
      <c r="I728" s="14">
        <f>COUNTIFS('WM Level'!$D:$D,$A728,'WM Level'!$I:$I,I$140)</f>
        <v>0</v>
      </c>
      <c r="J728" s="14">
        <f>COUNTIFS('WM Level'!$D:$D,$A728,'WM Level'!$I:$I,J$140)</f>
        <v>0</v>
      </c>
      <c r="K728" s="14">
        <f>COUNTIFS('WM Level'!$D:$D,$A728,'WM Level'!$I:$I,K$140)</f>
        <v>0</v>
      </c>
      <c r="L728" s="14">
        <f t="shared" si="95"/>
        <v>0</v>
      </c>
      <c r="M728" s="16" t="e">
        <f t="shared" si="92"/>
        <v>#DIV/0!</v>
      </c>
      <c r="N728" s="16" t="e">
        <f t="shared" si="93"/>
        <v>#DIV/0!</v>
      </c>
      <c r="O728" s="16" t="e">
        <f t="shared" si="94"/>
        <v>#DIV/0!</v>
      </c>
    </row>
    <row r="729" spans="1:15" ht="15" thickBot="1" x14ac:dyDescent="0.4">
      <c r="A729" s="20" t="s">
        <v>543</v>
      </c>
      <c r="B729" s="14">
        <f>SUMIFS('Hub Level'!D:D,'Hub Level'!$A:$A, 'Hub Report'!$A729)</f>
        <v>0</v>
      </c>
      <c r="C729" s="14">
        <f>SUMIFS('Hub Level'!C:C, 'Hub Level'!$A:$A, 'Hub Report'!$A729)</f>
        <v>0</v>
      </c>
      <c r="D729" s="14">
        <f>SUMIFS('Hub Level'!E:E, 'Hub Level'!$A:$A, 'Hub Report'!$A729)</f>
        <v>0</v>
      </c>
      <c r="E729" s="14">
        <f>SUMIFS('Hub Level'!B:B, 'Hub Level'!$A:$A, 'Hub Report'!$A729)</f>
        <v>0</v>
      </c>
      <c r="F729" s="14">
        <f>SUMIFS('Hub Level'!F:F, 'Hub Level'!$A:$A, 'Hub Report'!$A729)</f>
        <v>0</v>
      </c>
      <c r="G729" s="15" t="e">
        <f t="shared" si="90"/>
        <v>#DIV/0!</v>
      </c>
      <c r="H729" s="15" t="e">
        <f t="shared" si="91"/>
        <v>#DIV/0!</v>
      </c>
      <c r="I729" s="14">
        <f>COUNTIFS('WM Level'!$D:$D,$A729,'WM Level'!$I:$I,I$140)</f>
        <v>0</v>
      </c>
      <c r="J729" s="14">
        <f>COUNTIFS('WM Level'!$D:$D,$A729,'WM Level'!$I:$I,J$140)</f>
        <v>0</v>
      </c>
      <c r="K729" s="14">
        <f>COUNTIFS('WM Level'!$D:$D,$A729,'WM Level'!$I:$I,K$140)</f>
        <v>0</v>
      </c>
      <c r="L729" s="14">
        <f t="shared" si="95"/>
        <v>0</v>
      </c>
      <c r="M729" s="16" t="e">
        <f t="shared" si="92"/>
        <v>#DIV/0!</v>
      </c>
      <c r="N729" s="16" t="e">
        <f t="shared" si="93"/>
        <v>#DIV/0!</v>
      </c>
      <c r="O729" s="16" t="e">
        <f t="shared" si="94"/>
        <v>#DIV/0!</v>
      </c>
    </row>
    <row r="730" spans="1:15" ht="15" thickBot="1" x14ac:dyDescent="0.4">
      <c r="A730" s="20" t="s">
        <v>718</v>
      </c>
      <c r="B730" s="14">
        <f>SUMIFS('Hub Level'!D:D,'Hub Level'!$A:$A, 'Hub Report'!$A730)</f>
        <v>0</v>
      </c>
      <c r="C730" s="14">
        <f>SUMIFS('Hub Level'!C:C, 'Hub Level'!$A:$A, 'Hub Report'!$A730)</f>
        <v>0</v>
      </c>
      <c r="D730" s="14">
        <f>SUMIFS('Hub Level'!E:E, 'Hub Level'!$A:$A, 'Hub Report'!$A730)</f>
        <v>0</v>
      </c>
      <c r="E730" s="14">
        <f>SUMIFS('Hub Level'!B:B, 'Hub Level'!$A:$A, 'Hub Report'!$A730)</f>
        <v>0</v>
      </c>
      <c r="F730" s="14">
        <f>SUMIFS('Hub Level'!F:F, 'Hub Level'!$A:$A, 'Hub Report'!$A730)</f>
        <v>0</v>
      </c>
      <c r="G730" s="15" t="e">
        <f t="shared" si="90"/>
        <v>#DIV/0!</v>
      </c>
      <c r="H730" s="15" t="e">
        <f t="shared" si="91"/>
        <v>#DIV/0!</v>
      </c>
      <c r="I730" s="14">
        <f>COUNTIFS('WM Level'!$D:$D,$A730,'WM Level'!$I:$I,I$140)</f>
        <v>0</v>
      </c>
      <c r="J730" s="14">
        <f>COUNTIFS('WM Level'!$D:$D,$A730,'WM Level'!$I:$I,J$140)</f>
        <v>0</v>
      </c>
      <c r="K730" s="14">
        <f>COUNTIFS('WM Level'!$D:$D,$A730,'WM Level'!$I:$I,K$140)</f>
        <v>0</v>
      </c>
      <c r="L730" s="14">
        <f t="shared" si="95"/>
        <v>0</v>
      </c>
      <c r="M730" s="16" t="e">
        <f t="shared" si="92"/>
        <v>#DIV/0!</v>
      </c>
      <c r="N730" s="16" t="e">
        <f t="shared" si="93"/>
        <v>#DIV/0!</v>
      </c>
      <c r="O730" s="16" t="e">
        <f t="shared" si="94"/>
        <v>#DIV/0!</v>
      </c>
    </row>
    <row r="731" spans="1:15" ht="15" thickBot="1" x14ac:dyDescent="0.4">
      <c r="A731" s="20" t="s">
        <v>762</v>
      </c>
      <c r="B731" s="14">
        <f>SUMIFS('Hub Level'!D:D,'Hub Level'!$A:$A, 'Hub Report'!$A731)</f>
        <v>0</v>
      </c>
      <c r="C731" s="14">
        <f>SUMIFS('Hub Level'!C:C, 'Hub Level'!$A:$A, 'Hub Report'!$A731)</f>
        <v>0</v>
      </c>
      <c r="D731" s="14">
        <f>SUMIFS('Hub Level'!E:E, 'Hub Level'!$A:$A, 'Hub Report'!$A731)</f>
        <v>0</v>
      </c>
      <c r="E731" s="14">
        <f>SUMIFS('Hub Level'!B:B, 'Hub Level'!$A:$A, 'Hub Report'!$A731)</f>
        <v>0</v>
      </c>
      <c r="F731" s="14">
        <f>SUMIFS('Hub Level'!F:F, 'Hub Level'!$A:$A, 'Hub Report'!$A731)</f>
        <v>0</v>
      </c>
      <c r="G731" s="15" t="e">
        <f t="shared" si="90"/>
        <v>#DIV/0!</v>
      </c>
      <c r="H731" s="15" t="e">
        <f t="shared" si="91"/>
        <v>#DIV/0!</v>
      </c>
      <c r="I731" s="14">
        <f>COUNTIFS('WM Level'!$D:$D,$A731,'WM Level'!$I:$I,I$140)</f>
        <v>0</v>
      </c>
      <c r="J731" s="14">
        <f>COUNTIFS('WM Level'!$D:$D,$A731,'WM Level'!$I:$I,J$140)</f>
        <v>0</v>
      </c>
      <c r="K731" s="14">
        <f>COUNTIFS('WM Level'!$D:$D,$A731,'WM Level'!$I:$I,K$140)</f>
        <v>0</v>
      </c>
      <c r="L731" s="14">
        <f t="shared" si="95"/>
        <v>0</v>
      </c>
      <c r="M731" s="16" t="e">
        <f t="shared" si="92"/>
        <v>#DIV/0!</v>
      </c>
      <c r="N731" s="16" t="e">
        <f t="shared" si="93"/>
        <v>#DIV/0!</v>
      </c>
      <c r="O731" s="16" t="e">
        <f t="shared" si="94"/>
        <v>#DIV/0!</v>
      </c>
    </row>
    <row r="732" spans="1:15" ht="15" thickBot="1" x14ac:dyDescent="0.4">
      <c r="A732" s="20" t="s">
        <v>560</v>
      </c>
      <c r="B732" s="14">
        <f>SUMIFS('Hub Level'!D:D,'Hub Level'!$A:$A, 'Hub Report'!$A732)</f>
        <v>1</v>
      </c>
      <c r="C732" s="14">
        <f>SUMIFS('Hub Level'!C:C, 'Hub Level'!$A:$A, 'Hub Report'!$A732)</f>
        <v>2</v>
      </c>
      <c r="D732" s="14">
        <f>SUMIFS('Hub Level'!E:E, 'Hub Level'!$A:$A, 'Hub Report'!$A732)</f>
        <v>54</v>
      </c>
      <c r="E732" s="14">
        <f>SUMIFS('Hub Level'!B:B, 'Hub Level'!$A:$A, 'Hub Report'!$A732)</f>
        <v>198</v>
      </c>
      <c r="F732" s="14">
        <f>SUMIFS('Hub Level'!F:F, 'Hub Level'!$A:$A, 'Hub Report'!$A732)</f>
        <v>255</v>
      </c>
      <c r="G732" s="15">
        <f t="shared" si="90"/>
        <v>3.9215686274509803E-3</v>
      </c>
      <c r="H732" s="15">
        <f t="shared" si="91"/>
        <v>0.21568627450980393</v>
      </c>
      <c r="I732" s="14">
        <f>COUNTIFS('WM Level'!$D:$D,$A732,'WM Level'!$I:$I,I$140)</f>
        <v>0</v>
      </c>
      <c r="J732" s="14">
        <f>COUNTIFS('WM Level'!$D:$D,$A732,'WM Level'!$I:$I,J$140)</f>
        <v>0</v>
      </c>
      <c r="K732" s="14">
        <f>COUNTIFS('WM Level'!$D:$D,$A732,'WM Level'!$I:$I,K$140)</f>
        <v>0</v>
      </c>
      <c r="L732" s="14">
        <f t="shared" si="95"/>
        <v>0</v>
      </c>
      <c r="M732" s="16">
        <f t="shared" si="92"/>
        <v>0</v>
      </c>
      <c r="N732" s="16">
        <f t="shared" si="93"/>
        <v>0</v>
      </c>
      <c r="O732" s="16">
        <f t="shared" si="94"/>
        <v>0</v>
      </c>
    </row>
    <row r="733" spans="1:15" ht="15" thickBot="1" x14ac:dyDescent="0.4">
      <c r="A733" s="20" t="s">
        <v>552</v>
      </c>
      <c r="B733" s="14">
        <f>SUMIFS('Hub Level'!D:D,'Hub Level'!$A:$A, 'Hub Report'!$A733)</f>
        <v>0</v>
      </c>
      <c r="C733" s="14">
        <f>SUMIFS('Hub Level'!C:C, 'Hub Level'!$A:$A, 'Hub Report'!$A733)</f>
        <v>0</v>
      </c>
      <c r="D733" s="14">
        <f>SUMIFS('Hub Level'!E:E, 'Hub Level'!$A:$A, 'Hub Report'!$A733)</f>
        <v>0</v>
      </c>
      <c r="E733" s="14">
        <f>SUMIFS('Hub Level'!B:B, 'Hub Level'!$A:$A, 'Hub Report'!$A733)</f>
        <v>0</v>
      </c>
      <c r="F733" s="14">
        <f>SUMIFS('Hub Level'!F:F, 'Hub Level'!$A:$A, 'Hub Report'!$A733)</f>
        <v>0</v>
      </c>
      <c r="G733" s="15" t="e">
        <f t="shared" si="90"/>
        <v>#DIV/0!</v>
      </c>
      <c r="H733" s="15" t="e">
        <f t="shared" si="91"/>
        <v>#DIV/0!</v>
      </c>
      <c r="I733" s="14">
        <f>COUNTIFS('WM Level'!$D:$D,$A733,'WM Level'!$I:$I,I$140)</f>
        <v>0</v>
      </c>
      <c r="J733" s="14">
        <f>COUNTIFS('WM Level'!$D:$D,$A733,'WM Level'!$I:$I,J$140)</f>
        <v>0</v>
      </c>
      <c r="K733" s="14">
        <f>COUNTIFS('WM Level'!$D:$D,$A733,'WM Level'!$I:$I,K$140)</f>
        <v>0</v>
      </c>
      <c r="L733" s="14">
        <f t="shared" si="95"/>
        <v>0</v>
      </c>
      <c r="M733" s="16" t="e">
        <f t="shared" si="92"/>
        <v>#DIV/0!</v>
      </c>
      <c r="N733" s="16" t="e">
        <f t="shared" si="93"/>
        <v>#DIV/0!</v>
      </c>
      <c r="O733" s="16" t="e">
        <f t="shared" si="94"/>
        <v>#DIV/0!</v>
      </c>
    </row>
    <row r="734" spans="1:15" ht="15" thickBot="1" x14ac:dyDescent="0.4">
      <c r="A734" s="20" t="s">
        <v>565</v>
      </c>
      <c r="B734" s="14">
        <f>SUMIFS('Hub Level'!D:D,'Hub Level'!$A:$A, 'Hub Report'!$A734)</f>
        <v>0</v>
      </c>
      <c r="C734" s="14">
        <f>SUMIFS('Hub Level'!C:C, 'Hub Level'!$A:$A, 'Hub Report'!$A734)</f>
        <v>0</v>
      </c>
      <c r="D734" s="14">
        <f>SUMIFS('Hub Level'!E:E, 'Hub Level'!$A:$A, 'Hub Report'!$A734)</f>
        <v>0</v>
      </c>
      <c r="E734" s="14">
        <f>SUMIFS('Hub Level'!B:B, 'Hub Level'!$A:$A, 'Hub Report'!$A734)</f>
        <v>0</v>
      </c>
      <c r="F734" s="14">
        <f>SUMIFS('Hub Level'!F:F, 'Hub Level'!$A:$A, 'Hub Report'!$A734)</f>
        <v>0</v>
      </c>
      <c r="G734" s="15" t="e">
        <f t="shared" si="90"/>
        <v>#DIV/0!</v>
      </c>
      <c r="H734" s="15" t="e">
        <f t="shared" si="91"/>
        <v>#DIV/0!</v>
      </c>
      <c r="I734" s="14">
        <f>COUNTIFS('WM Level'!$D:$D,$A734,'WM Level'!$I:$I,I$140)</f>
        <v>0</v>
      </c>
      <c r="J734" s="14">
        <f>COUNTIFS('WM Level'!$D:$D,$A734,'WM Level'!$I:$I,J$140)</f>
        <v>0</v>
      </c>
      <c r="K734" s="14">
        <f>COUNTIFS('WM Level'!$D:$D,$A734,'WM Level'!$I:$I,K$140)</f>
        <v>0</v>
      </c>
      <c r="L734" s="14">
        <f t="shared" si="95"/>
        <v>0</v>
      </c>
      <c r="M734" s="16" t="e">
        <f t="shared" si="92"/>
        <v>#DIV/0!</v>
      </c>
      <c r="N734" s="16" t="e">
        <f t="shared" si="93"/>
        <v>#DIV/0!</v>
      </c>
      <c r="O734" s="16" t="e">
        <f t="shared" si="94"/>
        <v>#DIV/0!</v>
      </c>
    </row>
    <row r="735" spans="1:15" ht="15" thickBot="1" x14ac:dyDescent="0.4">
      <c r="A735" s="20" t="s">
        <v>573</v>
      </c>
      <c r="B735" s="14">
        <f>SUMIFS('Hub Level'!D:D,'Hub Level'!$A:$A, 'Hub Report'!$A735)</f>
        <v>0</v>
      </c>
      <c r="C735" s="14">
        <f>SUMIFS('Hub Level'!C:C, 'Hub Level'!$A:$A, 'Hub Report'!$A735)</f>
        <v>0</v>
      </c>
      <c r="D735" s="14">
        <f>SUMIFS('Hub Level'!E:E, 'Hub Level'!$A:$A, 'Hub Report'!$A735)</f>
        <v>0</v>
      </c>
      <c r="E735" s="14">
        <f>SUMIFS('Hub Level'!B:B, 'Hub Level'!$A:$A, 'Hub Report'!$A735)</f>
        <v>0</v>
      </c>
      <c r="F735" s="14">
        <f>SUMIFS('Hub Level'!F:F, 'Hub Level'!$A:$A, 'Hub Report'!$A735)</f>
        <v>0</v>
      </c>
      <c r="G735" s="15" t="e">
        <f t="shared" si="90"/>
        <v>#DIV/0!</v>
      </c>
      <c r="H735" s="15" t="e">
        <f t="shared" si="91"/>
        <v>#DIV/0!</v>
      </c>
      <c r="I735" s="14">
        <f>COUNTIFS('WM Level'!$D:$D,$A735,'WM Level'!$I:$I,I$140)</f>
        <v>0</v>
      </c>
      <c r="J735" s="14">
        <f>COUNTIFS('WM Level'!$D:$D,$A735,'WM Level'!$I:$I,J$140)</f>
        <v>0</v>
      </c>
      <c r="K735" s="14">
        <f>COUNTIFS('WM Level'!$D:$D,$A735,'WM Level'!$I:$I,K$140)</f>
        <v>0</v>
      </c>
      <c r="L735" s="14">
        <f t="shared" si="95"/>
        <v>0</v>
      </c>
      <c r="M735" s="16" t="e">
        <f t="shared" si="92"/>
        <v>#DIV/0!</v>
      </c>
      <c r="N735" s="16" t="e">
        <f t="shared" si="93"/>
        <v>#DIV/0!</v>
      </c>
      <c r="O735" s="16" t="e">
        <f t="shared" si="94"/>
        <v>#DIV/0!</v>
      </c>
    </row>
    <row r="736" spans="1:15" ht="15" thickBot="1" x14ac:dyDescent="0.4">
      <c r="A736" s="20" t="s">
        <v>548</v>
      </c>
      <c r="B736" s="14">
        <f>SUMIFS('Hub Level'!D:D,'Hub Level'!$A:$A, 'Hub Report'!$A736)</f>
        <v>0</v>
      </c>
      <c r="C736" s="14">
        <f>SUMIFS('Hub Level'!C:C, 'Hub Level'!$A:$A, 'Hub Report'!$A736)</f>
        <v>0</v>
      </c>
      <c r="D736" s="14">
        <f>SUMIFS('Hub Level'!E:E, 'Hub Level'!$A:$A, 'Hub Report'!$A736)</f>
        <v>0</v>
      </c>
      <c r="E736" s="14">
        <f>SUMIFS('Hub Level'!B:B, 'Hub Level'!$A:$A, 'Hub Report'!$A736)</f>
        <v>0</v>
      </c>
      <c r="F736" s="14">
        <f>SUMIFS('Hub Level'!F:F, 'Hub Level'!$A:$A, 'Hub Report'!$A736)</f>
        <v>0</v>
      </c>
      <c r="G736" s="15" t="e">
        <f t="shared" si="90"/>
        <v>#DIV/0!</v>
      </c>
      <c r="H736" s="15" t="e">
        <f t="shared" si="91"/>
        <v>#DIV/0!</v>
      </c>
      <c r="I736" s="14">
        <f>COUNTIFS('WM Level'!$D:$D,$A736,'WM Level'!$I:$I,I$140)</f>
        <v>0</v>
      </c>
      <c r="J736" s="14">
        <f>COUNTIFS('WM Level'!$D:$D,$A736,'WM Level'!$I:$I,J$140)</f>
        <v>0</v>
      </c>
      <c r="K736" s="14">
        <f>COUNTIFS('WM Level'!$D:$D,$A736,'WM Level'!$I:$I,K$140)</f>
        <v>0</v>
      </c>
      <c r="L736" s="14">
        <f t="shared" si="95"/>
        <v>0</v>
      </c>
      <c r="M736" s="16" t="e">
        <f t="shared" si="92"/>
        <v>#DIV/0!</v>
      </c>
      <c r="N736" s="16" t="e">
        <f t="shared" si="93"/>
        <v>#DIV/0!</v>
      </c>
      <c r="O736" s="16" t="e">
        <f t="shared" si="94"/>
        <v>#DIV/0!</v>
      </c>
    </row>
    <row r="737" spans="1:15" ht="15" thickBot="1" x14ac:dyDescent="0.4">
      <c r="A737" s="20" t="s">
        <v>792</v>
      </c>
      <c r="B737" s="14">
        <f>SUMIFS('Hub Level'!D:D,'Hub Level'!$A:$A, 'Hub Report'!$A737)</f>
        <v>0</v>
      </c>
      <c r="C737" s="14">
        <f>SUMIFS('Hub Level'!C:C, 'Hub Level'!$A:$A, 'Hub Report'!$A737)</f>
        <v>0</v>
      </c>
      <c r="D737" s="14">
        <f>SUMIFS('Hub Level'!E:E, 'Hub Level'!$A:$A, 'Hub Report'!$A737)</f>
        <v>0</v>
      </c>
      <c r="E737" s="14">
        <f>SUMIFS('Hub Level'!B:B, 'Hub Level'!$A:$A, 'Hub Report'!$A737)</f>
        <v>0</v>
      </c>
      <c r="F737" s="14">
        <f>SUMIFS('Hub Level'!F:F, 'Hub Level'!$A:$A, 'Hub Report'!$A737)</f>
        <v>0</v>
      </c>
      <c r="G737" s="15" t="e">
        <f t="shared" si="90"/>
        <v>#DIV/0!</v>
      </c>
      <c r="H737" s="15" t="e">
        <f t="shared" si="91"/>
        <v>#DIV/0!</v>
      </c>
      <c r="I737" s="14">
        <f>COUNTIFS('WM Level'!$D:$D,$A737,'WM Level'!$I:$I,I$140)</f>
        <v>0</v>
      </c>
      <c r="J737" s="14">
        <f>COUNTIFS('WM Level'!$D:$D,$A737,'WM Level'!$I:$I,J$140)</f>
        <v>0</v>
      </c>
      <c r="K737" s="14">
        <f>COUNTIFS('WM Level'!$D:$D,$A737,'WM Level'!$I:$I,K$140)</f>
        <v>0</v>
      </c>
      <c r="L737" s="14">
        <f t="shared" si="95"/>
        <v>0</v>
      </c>
      <c r="M737" s="16" t="e">
        <f t="shared" si="92"/>
        <v>#DIV/0!</v>
      </c>
      <c r="N737" s="16" t="e">
        <f t="shared" si="93"/>
        <v>#DIV/0!</v>
      </c>
      <c r="O737" s="16" t="e">
        <f t="shared" si="94"/>
        <v>#DIV/0!</v>
      </c>
    </row>
    <row r="738" spans="1:15" ht="15" thickBot="1" x14ac:dyDescent="0.4">
      <c r="A738" s="20" t="s">
        <v>319</v>
      </c>
      <c r="B738" s="14">
        <f>SUMIFS('Hub Level'!D:D,'Hub Level'!$A:$A, 'Hub Report'!$A738)</f>
        <v>0</v>
      </c>
      <c r="C738" s="14">
        <f>SUMIFS('Hub Level'!C:C, 'Hub Level'!$A:$A, 'Hub Report'!$A738)</f>
        <v>0</v>
      </c>
      <c r="D738" s="14">
        <f>SUMIFS('Hub Level'!E:E, 'Hub Level'!$A:$A, 'Hub Report'!$A738)</f>
        <v>0</v>
      </c>
      <c r="E738" s="14">
        <f>SUMIFS('Hub Level'!B:B, 'Hub Level'!$A:$A, 'Hub Report'!$A738)</f>
        <v>0</v>
      </c>
      <c r="F738" s="14">
        <f>SUMIFS('Hub Level'!F:F, 'Hub Level'!$A:$A, 'Hub Report'!$A738)</f>
        <v>0</v>
      </c>
      <c r="G738" s="15" t="e">
        <f t="shared" si="90"/>
        <v>#DIV/0!</v>
      </c>
      <c r="H738" s="15" t="e">
        <f t="shared" si="91"/>
        <v>#DIV/0!</v>
      </c>
      <c r="I738" s="14">
        <f>COUNTIFS('WM Level'!$D:$D,$A738,'WM Level'!$I:$I,I$140)</f>
        <v>0</v>
      </c>
      <c r="J738" s="14">
        <f>COUNTIFS('WM Level'!$D:$D,$A738,'WM Level'!$I:$I,J$140)</f>
        <v>0</v>
      </c>
      <c r="K738" s="14">
        <f>COUNTIFS('WM Level'!$D:$D,$A738,'WM Level'!$I:$I,K$140)</f>
        <v>0</v>
      </c>
      <c r="L738" s="14">
        <f t="shared" si="95"/>
        <v>0</v>
      </c>
      <c r="M738" s="16" t="e">
        <f t="shared" si="92"/>
        <v>#DIV/0!</v>
      </c>
      <c r="N738" s="16" t="e">
        <f t="shared" si="93"/>
        <v>#DIV/0!</v>
      </c>
      <c r="O738" s="16" t="e">
        <f t="shared" si="94"/>
        <v>#DIV/0!</v>
      </c>
    </row>
    <row r="739" spans="1:15" ht="15" thickBot="1" x14ac:dyDescent="0.4">
      <c r="A739" s="20" t="s">
        <v>546</v>
      </c>
      <c r="B739" s="14">
        <f>SUMIFS('Hub Level'!D:D,'Hub Level'!$A:$A, 'Hub Report'!$A739)</f>
        <v>0</v>
      </c>
      <c r="C739" s="14">
        <f>SUMIFS('Hub Level'!C:C, 'Hub Level'!$A:$A, 'Hub Report'!$A739)</f>
        <v>0</v>
      </c>
      <c r="D739" s="14">
        <f>SUMIFS('Hub Level'!E:E, 'Hub Level'!$A:$A, 'Hub Report'!$A739)</f>
        <v>0</v>
      </c>
      <c r="E739" s="14">
        <f>SUMIFS('Hub Level'!B:B, 'Hub Level'!$A:$A, 'Hub Report'!$A739)</f>
        <v>0</v>
      </c>
      <c r="F739" s="14">
        <f>SUMIFS('Hub Level'!F:F, 'Hub Level'!$A:$A, 'Hub Report'!$A739)</f>
        <v>0</v>
      </c>
      <c r="G739" s="15" t="e">
        <f t="shared" si="90"/>
        <v>#DIV/0!</v>
      </c>
      <c r="H739" s="15" t="e">
        <f t="shared" si="91"/>
        <v>#DIV/0!</v>
      </c>
      <c r="I739" s="14">
        <f>COUNTIFS('WM Level'!$D:$D,$A739,'WM Level'!$I:$I,I$140)</f>
        <v>0</v>
      </c>
      <c r="J739" s="14">
        <f>COUNTIFS('WM Level'!$D:$D,$A739,'WM Level'!$I:$I,J$140)</f>
        <v>0</v>
      </c>
      <c r="K739" s="14">
        <f>COUNTIFS('WM Level'!$D:$D,$A739,'WM Level'!$I:$I,K$140)</f>
        <v>0</v>
      </c>
      <c r="L739" s="14">
        <f t="shared" si="95"/>
        <v>0</v>
      </c>
      <c r="M739" s="16" t="e">
        <f t="shared" si="92"/>
        <v>#DIV/0!</v>
      </c>
      <c r="N739" s="16" t="e">
        <f t="shared" si="93"/>
        <v>#DIV/0!</v>
      </c>
      <c r="O739" s="16" t="e">
        <f t="shared" si="94"/>
        <v>#DIV/0!</v>
      </c>
    </row>
    <row r="740" spans="1:15" ht="15" thickBot="1" x14ac:dyDescent="0.4">
      <c r="A740" s="20" t="s">
        <v>129</v>
      </c>
      <c r="B740" s="14">
        <f>SUMIFS('Hub Level'!D:D,'Hub Level'!$A:$A, 'Hub Report'!$A740)</f>
        <v>0</v>
      </c>
      <c r="C740" s="14">
        <f>SUMIFS('Hub Level'!C:C, 'Hub Level'!$A:$A, 'Hub Report'!$A740)</f>
        <v>0</v>
      </c>
      <c r="D740" s="14">
        <f>SUMIFS('Hub Level'!E:E, 'Hub Level'!$A:$A, 'Hub Report'!$A740)</f>
        <v>0</v>
      </c>
      <c r="E740" s="14">
        <f>SUMIFS('Hub Level'!B:B, 'Hub Level'!$A:$A, 'Hub Report'!$A740)</f>
        <v>0</v>
      </c>
      <c r="F740" s="14">
        <f>SUMIFS('Hub Level'!F:F, 'Hub Level'!$A:$A, 'Hub Report'!$A740)</f>
        <v>0</v>
      </c>
      <c r="G740" s="15" t="e">
        <f t="shared" si="90"/>
        <v>#DIV/0!</v>
      </c>
      <c r="H740" s="15" t="e">
        <f t="shared" si="91"/>
        <v>#DIV/0!</v>
      </c>
      <c r="I740" s="14">
        <f>COUNTIFS('WM Level'!$D:$D,$A740,'WM Level'!$I:$I,I$140)</f>
        <v>0</v>
      </c>
      <c r="J740" s="14">
        <f>COUNTIFS('WM Level'!$D:$D,$A740,'WM Level'!$I:$I,J$140)</f>
        <v>0</v>
      </c>
      <c r="K740" s="14">
        <f>COUNTIFS('WM Level'!$D:$D,$A740,'WM Level'!$I:$I,K$140)</f>
        <v>0</v>
      </c>
      <c r="L740" s="14">
        <f t="shared" si="95"/>
        <v>0</v>
      </c>
      <c r="M740" s="16" t="e">
        <f t="shared" si="92"/>
        <v>#DIV/0!</v>
      </c>
      <c r="N740" s="16" t="e">
        <f t="shared" si="93"/>
        <v>#DIV/0!</v>
      </c>
      <c r="O740" s="16" t="e">
        <f t="shared" si="94"/>
        <v>#DIV/0!</v>
      </c>
    </row>
    <row r="741" spans="1:15" ht="15" thickBot="1" x14ac:dyDescent="0.4">
      <c r="A741" s="20" t="s">
        <v>1200</v>
      </c>
      <c r="B741" s="14">
        <f>SUMIFS('Hub Level'!D:D,'Hub Level'!$A:$A, 'Hub Report'!$A741)</f>
        <v>0</v>
      </c>
      <c r="C741" s="14">
        <f>SUMIFS('Hub Level'!C:C, 'Hub Level'!$A:$A, 'Hub Report'!$A741)</f>
        <v>0</v>
      </c>
      <c r="D741" s="14">
        <f>SUMIFS('Hub Level'!E:E, 'Hub Level'!$A:$A, 'Hub Report'!$A741)</f>
        <v>0</v>
      </c>
      <c r="E741" s="14">
        <f>SUMIFS('Hub Level'!B:B, 'Hub Level'!$A:$A, 'Hub Report'!$A741)</f>
        <v>0</v>
      </c>
      <c r="F741" s="14">
        <f>SUMIFS('Hub Level'!F:F, 'Hub Level'!$A:$A, 'Hub Report'!$A741)</f>
        <v>0</v>
      </c>
      <c r="G741" s="15" t="e">
        <f t="shared" si="90"/>
        <v>#DIV/0!</v>
      </c>
      <c r="H741" s="15" t="e">
        <f t="shared" si="91"/>
        <v>#DIV/0!</v>
      </c>
      <c r="I741" s="14">
        <f>COUNTIFS('WM Level'!$D:$D,$A741,'WM Level'!$I:$I,I$140)</f>
        <v>0</v>
      </c>
      <c r="J741" s="14">
        <f>COUNTIFS('WM Level'!$D:$D,$A741,'WM Level'!$I:$I,J$140)</f>
        <v>0</v>
      </c>
      <c r="K741" s="14">
        <f>COUNTIFS('WM Level'!$D:$D,$A741,'WM Level'!$I:$I,K$140)</f>
        <v>0</v>
      </c>
      <c r="L741" s="14">
        <f t="shared" si="95"/>
        <v>0</v>
      </c>
      <c r="M741" s="16" t="e">
        <f t="shared" si="92"/>
        <v>#DIV/0!</v>
      </c>
      <c r="N741" s="16" t="e">
        <f t="shared" si="93"/>
        <v>#DIV/0!</v>
      </c>
      <c r="O741" s="16" t="e">
        <f t="shared" si="94"/>
        <v>#DIV/0!</v>
      </c>
    </row>
    <row r="742" spans="1:15" ht="15" thickBot="1" x14ac:dyDescent="0.4">
      <c r="A742" s="20" t="s">
        <v>64</v>
      </c>
      <c r="B742" s="14">
        <f>SUMIFS('Hub Level'!D:D,'Hub Level'!$A:$A, 'Hub Report'!$A742)</f>
        <v>0</v>
      </c>
      <c r="C742" s="14">
        <f>SUMIFS('Hub Level'!C:C, 'Hub Level'!$A:$A, 'Hub Report'!$A742)</f>
        <v>0</v>
      </c>
      <c r="D742" s="14">
        <f>SUMIFS('Hub Level'!E:E, 'Hub Level'!$A:$A, 'Hub Report'!$A742)</f>
        <v>0</v>
      </c>
      <c r="E742" s="14">
        <f>SUMIFS('Hub Level'!B:B, 'Hub Level'!$A:$A, 'Hub Report'!$A742)</f>
        <v>0</v>
      </c>
      <c r="F742" s="14">
        <f>SUMIFS('Hub Level'!F:F, 'Hub Level'!$A:$A, 'Hub Report'!$A742)</f>
        <v>0</v>
      </c>
      <c r="G742" s="15" t="e">
        <f t="shared" si="90"/>
        <v>#DIV/0!</v>
      </c>
      <c r="H742" s="15" t="e">
        <f t="shared" si="91"/>
        <v>#DIV/0!</v>
      </c>
      <c r="I742" s="14">
        <f>COUNTIFS('WM Level'!$D:$D,$A742,'WM Level'!$I:$I,I$140)</f>
        <v>0</v>
      </c>
      <c r="J742" s="14">
        <f>COUNTIFS('WM Level'!$D:$D,$A742,'WM Level'!$I:$I,J$140)</f>
        <v>0</v>
      </c>
      <c r="K742" s="14">
        <f>COUNTIFS('WM Level'!$D:$D,$A742,'WM Level'!$I:$I,K$140)</f>
        <v>0</v>
      </c>
      <c r="L742" s="14">
        <f t="shared" si="95"/>
        <v>0</v>
      </c>
      <c r="M742" s="16" t="e">
        <f t="shared" si="92"/>
        <v>#DIV/0!</v>
      </c>
      <c r="N742" s="16" t="e">
        <f t="shared" si="93"/>
        <v>#DIV/0!</v>
      </c>
      <c r="O742" s="16" t="e">
        <f t="shared" si="94"/>
        <v>#DIV/0!</v>
      </c>
    </row>
    <row r="743" spans="1:15" ht="15" thickBot="1" x14ac:dyDescent="0.4">
      <c r="A743" s="20" t="s">
        <v>932</v>
      </c>
      <c r="B743" s="14">
        <f>SUMIFS('Hub Level'!D:D,'Hub Level'!$A:$A, 'Hub Report'!$A743)</f>
        <v>0</v>
      </c>
      <c r="C743" s="14">
        <f>SUMIFS('Hub Level'!C:C, 'Hub Level'!$A:$A, 'Hub Report'!$A743)</f>
        <v>0</v>
      </c>
      <c r="D743" s="14">
        <f>SUMIFS('Hub Level'!E:E, 'Hub Level'!$A:$A, 'Hub Report'!$A743)</f>
        <v>0</v>
      </c>
      <c r="E743" s="14">
        <f>SUMIFS('Hub Level'!B:B, 'Hub Level'!$A:$A, 'Hub Report'!$A743)</f>
        <v>0</v>
      </c>
      <c r="F743" s="14">
        <f>SUMIFS('Hub Level'!F:F, 'Hub Level'!$A:$A, 'Hub Report'!$A743)</f>
        <v>0</v>
      </c>
      <c r="G743" s="15" t="e">
        <f t="shared" si="90"/>
        <v>#DIV/0!</v>
      </c>
      <c r="H743" s="15" t="e">
        <f t="shared" si="91"/>
        <v>#DIV/0!</v>
      </c>
      <c r="I743" s="14">
        <f>COUNTIFS('WM Level'!$D:$D,$A743,'WM Level'!$I:$I,I$140)</f>
        <v>0</v>
      </c>
      <c r="J743" s="14">
        <f>COUNTIFS('WM Level'!$D:$D,$A743,'WM Level'!$I:$I,J$140)</f>
        <v>0</v>
      </c>
      <c r="K743" s="14">
        <f>COUNTIFS('WM Level'!$D:$D,$A743,'WM Level'!$I:$I,K$140)</f>
        <v>0</v>
      </c>
      <c r="L743" s="14">
        <f t="shared" si="95"/>
        <v>0</v>
      </c>
      <c r="M743" s="16" t="e">
        <f t="shared" si="92"/>
        <v>#DIV/0!</v>
      </c>
      <c r="N743" s="16" t="e">
        <f t="shared" si="93"/>
        <v>#DIV/0!</v>
      </c>
      <c r="O743" s="16" t="e">
        <f t="shared" si="94"/>
        <v>#DIV/0!</v>
      </c>
    </row>
    <row r="744" spans="1:15" ht="15" thickBot="1" x14ac:dyDescent="0.4">
      <c r="A744" s="20" t="s">
        <v>52</v>
      </c>
      <c r="B744" s="14">
        <f>SUMIFS('Hub Level'!D:D,'Hub Level'!$A:$A, 'Hub Report'!$A744)</f>
        <v>0</v>
      </c>
      <c r="C744" s="14">
        <f>SUMIFS('Hub Level'!C:C, 'Hub Level'!$A:$A, 'Hub Report'!$A744)</f>
        <v>0</v>
      </c>
      <c r="D744" s="14">
        <f>SUMIFS('Hub Level'!E:E, 'Hub Level'!$A:$A, 'Hub Report'!$A744)</f>
        <v>0</v>
      </c>
      <c r="E744" s="14">
        <f>SUMIFS('Hub Level'!B:B, 'Hub Level'!$A:$A, 'Hub Report'!$A744)</f>
        <v>0</v>
      </c>
      <c r="F744" s="14">
        <f>SUMIFS('Hub Level'!F:F, 'Hub Level'!$A:$A, 'Hub Report'!$A744)</f>
        <v>0</v>
      </c>
      <c r="G744" s="15" t="e">
        <f t="shared" si="90"/>
        <v>#DIV/0!</v>
      </c>
      <c r="H744" s="15" t="e">
        <f t="shared" si="91"/>
        <v>#DIV/0!</v>
      </c>
      <c r="I744" s="14">
        <f>COUNTIFS('WM Level'!$D:$D,$A744,'WM Level'!$I:$I,I$140)</f>
        <v>0</v>
      </c>
      <c r="J744" s="14">
        <f>COUNTIFS('WM Level'!$D:$D,$A744,'WM Level'!$I:$I,J$140)</f>
        <v>0</v>
      </c>
      <c r="K744" s="14">
        <f>COUNTIFS('WM Level'!$D:$D,$A744,'WM Level'!$I:$I,K$140)</f>
        <v>0</v>
      </c>
      <c r="L744" s="14">
        <f t="shared" si="95"/>
        <v>0</v>
      </c>
      <c r="M744" s="16" t="e">
        <f t="shared" si="92"/>
        <v>#DIV/0!</v>
      </c>
      <c r="N744" s="16" t="e">
        <f t="shared" si="93"/>
        <v>#DIV/0!</v>
      </c>
      <c r="O744" s="16" t="e">
        <f t="shared" si="94"/>
        <v>#DIV/0!</v>
      </c>
    </row>
    <row r="745" spans="1:15" ht="15" thickBot="1" x14ac:dyDescent="0.4">
      <c r="A745" s="20" t="s">
        <v>778</v>
      </c>
      <c r="B745" s="14">
        <f>SUMIFS('Hub Level'!D:D,'Hub Level'!$A:$A, 'Hub Report'!$A745)</f>
        <v>0</v>
      </c>
      <c r="C745" s="14">
        <f>SUMIFS('Hub Level'!C:C, 'Hub Level'!$A:$A, 'Hub Report'!$A745)</f>
        <v>0</v>
      </c>
      <c r="D745" s="14">
        <f>SUMIFS('Hub Level'!E:E, 'Hub Level'!$A:$A, 'Hub Report'!$A745)</f>
        <v>0</v>
      </c>
      <c r="E745" s="14">
        <f>SUMIFS('Hub Level'!B:B, 'Hub Level'!$A:$A, 'Hub Report'!$A745)</f>
        <v>0</v>
      </c>
      <c r="F745" s="14">
        <f>SUMIFS('Hub Level'!F:F, 'Hub Level'!$A:$A, 'Hub Report'!$A745)</f>
        <v>0</v>
      </c>
      <c r="G745" s="15" t="e">
        <f t="shared" si="90"/>
        <v>#DIV/0!</v>
      </c>
      <c r="H745" s="15" t="e">
        <f t="shared" si="91"/>
        <v>#DIV/0!</v>
      </c>
      <c r="I745" s="14">
        <f>COUNTIFS('WM Level'!$D:$D,$A745,'WM Level'!$I:$I,I$140)</f>
        <v>0</v>
      </c>
      <c r="J745" s="14">
        <f>COUNTIFS('WM Level'!$D:$D,$A745,'WM Level'!$I:$I,J$140)</f>
        <v>0</v>
      </c>
      <c r="K745" s="14">
        <f>COUNTIFS('WM Level'!$D:$D,$A745,'WM Level'!$I:$I,K$140)</f>
        <v>0</v>
      </c>
      <c r="L745" s="14">
        <f t="shared" si="95"/>
        <v>0</v>
      </c>
      <c r="M745" s="16" t="e">
        <f t="shared" si="92"/>
        <v>#DIV/0!</v>
      </c>
      <c r="N745" s="16" t="e">
        <f t="shared" si="93"/>
        <v>#DIV/0!</v>
      </c>
      <c r="O745" s="16" t="e">
        <f t="shared" si="94"/>
        <v>#DIV/0!</v>
      </c>
    </row>
    <row r="746" spans="1:15" ht="15" thickBot="1" x14ac:dyDescent="0.4">
      <c r="A746" s="20" t="s">
        <v>333</v>
      </c>
      <c r="B746" s="14">
        <f>SUMIFS('Hub Level'!D:D,'Hub Level'!$A:$A, 'Hub Report'!$A746)</f>
        <v>0</v>
      </c>
      <c r="C746" s="14">
        <f>SUMIFS('Hub Level'!C:C, 'Hub Level'!$A:$A, 'Hub Report'!$A746)</f>
        <v>0</v>
      </c>
      <c r="D746" s="14">
        <f>SUMIFS('Hub Level'!E:E, 'Hub Level'!$A:$A, 'Hub Report'!$A746)</f>
        <v>0</v>
      </c>
      <c r="E746" s="14">
        <f>SUMIFS('Hub Level'!B:B, 'Hub Level'!$A:$A, 'Hub Report'!$A746)</f>
        <v>0</v>
      </c>
      <c r="F746" s="14">
        <f>SUMIFS('Hub Level'!F:F, 'Hub Level'!$A:$A, 'Hub Report'!$A746)</f>
        <v>0</v>
      </c>
      <c r="G746" s="15" t="e">
        <f t="shared" si="90"/>
        <v>#DIV/0!</v>
      </c>
      <c r="H746" s="15" t="e">
        <f t="shared" si="91"/>
        <v>#DIV/0!</v>
      </c>
      <c r="I746" s="14">
        <f>COUNTIFS('WM Level'!$D:$D,$A746,'WM Level'!$I:$I,I$140)</f>
        <v>0</v>
      </c>
      <c r="J746" s="14">
        <f>COUNTIFS('WM Level'!$D:$D,$A746,'WM Level'!$I:$I,J$140)</f>
        <v>0</v>
      </c>
      <c r="K746" s="14">
        <f>COUNTIFS('WM Level'!$D:$D,$A746,'WM Level'!$I:$I,K$140)</f>
        <v>0</v>
      </c>
      <c r="L746" s="14">
        <f t="shared" si="95"/>
        <v>0</v>
      </c>
      <c r="M746" s="16" t="e">
        <f t="shared" si="92"/>
        <v>#DIV/0!</v>
      </c>
      <c r="N746" s="16" t="e">
        <f t="shared" si="93"/>
        <v>#DIV/0!</v>
      </c>
      <c r="O746" s="16" t="e">
        <f t="shared" si="94"/>
        <v>#DIV/0!</v>
      </c>
    </row>
    <row r="747" spans="1:15" ht="15" thickBot="1" x14ac:dyDescent="0.4">
      <c r="A747" s="20" t="s">
        <v>1123</v>
      </c>
      <c r="B747" s="14">
        <f>SUMIFS('Hub Level'!D:D,'Hub Level'!$A:$A, 'Hub Report'!$A747)</f>
        <v>0</v>
      </c>
      <c r="C747" s="14">
        <f>SUMIFS('Hub Level'!C:C, 'Hub Level'!$A:$A, 'Hub Report'!$A747)</f>
        <v>0</v>
      </c>
      <c r="D747" s="14">
        <f>SUMIFS('Hub Level'!E:E, 'Hub Level'!$A:$A, 'Hub Report'!$A747)</f>
        <v>0</v>
      </c>
      <c r="E747" s="14">
        <f>SUMIFS('Hub Level'!B:B, 'Hub Level'!$A:$A, 'Hub Report'!$A747)</f>
        <v>0</v>
      </c>
      <c r="F747" s="14">
        <f>SUMIFS('Hub Level'!F:F, 'Hub Level'!$A:$A, 'Hub Report'!$A747)</f>
        <v>0</v>
      </c>
      <c r="G747" s="15" t="e">
        <f t="shared" si="90"/>
        <v>#DIV/0!</v>
      </c>
      <c r="H747" s="15" t="e">
        <f t="shared" si="91"/>
        <v>#DIV/0!</v>
      </c>
      <c r="I747" s="14">
        <f>COUNTIFS('WM Level'!$D:$D,$A747,'WM Level'!$I:$I,I$140)</f>
        <v>0</v>
      </c>
      <c r="J747" s="14">
        <f>COUNTIFS('WM Level'!$D:$D,$A747,'WM Level'!$I:$I,J$140)</f>
        <v>0</v>
      </c>
      <c r="K747" s="14">
        <f>COUNTIFS('WM Level'!$D:$D,$A747,'WM Level'!$I:$I,K$140)</f>
        <v>0</v>
      </c>
      <c r="L747" s="14">
        <f t="shared" si="95"/>
        <v>0</v>
      </c>
      <c r="M747" s="16" t="e">
        <f t="shared" si="92"/>
        <v>#DIV/0!</v>
      </c>
      <c r="N747" s="16" t="e">
        <f t="shared" si="93"/>
        <v>#DIV/0!</v>
      </c>
      <c r="O747" s="16" t="e">
        <f t="shared" si="94"/>
        <v>#DIV/0!</v>
      </c>
    </row>
    <row r="748" spans="1:15" ht="15" thickBot="1" x14ac:dyDescent="0.4">
      <c r="A748" s="20" t="s">
        <v>1020</v>
      </c>
      <c r="B748" s="14">
        <f>SUMIFS('Hub Level'!D:D,'Hub Level'!$A:$A, 'Hub Report'!$A748)</f>
        <v>7</v>
      </c>
      <c r="C748" s="14">
        <f>SUMIFS('Hub Level'!C:C, 'Hub Level'!$A:$A, 'Hub Report'!$A748)</f>
        <v>5</v>
      </c>
      <c r="D748" s="14">
        <f>SUMIFS('Hub Level'!E:E, 'Hub Level'!$A:$A, 'Hub Report'!$A748)</f>
        <v>820</v>
      </c>
      <c r="E748" s="14">
        <f>SUMIFS('Hub Level'!B:B, 'Hub Level'!$A:$A, 'Hub Report'!$A748)</f>
        <v>2177</v>
      </c>
      <c r="F748" s="14">
        <f>SUMIFS('Hub Level'!F:F, 'Hub Level'!$A:$A, 'Hub Report'!$A748)</f>
        <v>3009</v>
      </c>
      <c r="G748" s="15">
        <f t="shared" si="90"/>
        <v>2.3263542705217678E-3</v>
      </c>
      <c r="H748" s="15">
        <f t="shared" si="91"/>
        <v>0.2748421402459289</v>
      </c>
      <c r="I748" s="14">
        <f>COUNTIFS('WM Level'!$D:$D,$A748,'WM Level'!$I:$I,I$140)</f>
        <v>0</v>
      </c>
      <c r="J748" s="14">
        <f>COUNTIFS('WM Level'!$D:$D,$A748,'WM Level'!$I:$I,J$140)</f>
        <v>0</v>
      </c>
      <c r="K748" s="14">
        <f>COUNTIFS('WM Level'!$D:$D,$A748,'WM Level'!$I:$I,K$140)</f>
        <v>0</v>
      </c>
      <c r="L748" s="14">
        <f t="shared" si="95"/>
        <v>0</v>
      </c>
      <c r="M748" s="16">
        <f t="shared" si="92"/>
        <v>0</v>
      </c>
      <c r="N748" s="16">
        <f t="shared" si="93"/>
        <v>0</v>
      </c>
      <c r="O748" s="16">
        <f t="shared" si="94"/>
        <v>0</v>
      </c>
    </row>
    <row r="749" spans="1:15" ht="15" thickBot="1" x14ac:dyDescent="0.4">
      <c r="A749" s="20" t="s">
        <v>1078</v>
      </c>
      <c r="B749" s="14">
        <f>SUMIFS('Hub Level'!D:D,'Hub Level'!$A:$A, 'Hub Report'!$A749)</f>
        <v>12</v>
      </c>
      <c r="C749" s="14">
        <f>SUMIFS('Hub Level'!C:C, 'Hub Level'!$A:$A, 'Hub Report'!$A749)</f>
        <v>13</v>
      </c>
      <c r="D749" s="14">
        <f>SUMIFS('Hub Level'!E:E, 'Hub Level'!$A:$A, 'Hub Report'!$A749)</f>
        <v>1400</v>
      </c>
      <c r="E749" s="14">
        <f>SUMIFS('Hub Level'!B:B, 'Hub Level'!$A:$A, 'Hub Report'!$A749)</f>
        <v>2981</v>
      </c>
      <c r="F749" s="14">
        <f>SUMIFS('Hub Level'!F:F, 'Hub Level'!$A:$A, 'Hub Report'!$A749)</f>
        <v>4406</v>
      </c>
      <c r="G749" s="15">
        <f t="shared" si="90"/>
        <v>2.7235587834770767E-3</v>
      </c>
      <c r="H749" s="15">
        <f t="shared" si="91"/>
        <v>0.32047208352246936</v>
      </c>
      <c r="I749" s="14">
        <f>COUNTIFS('WM Level'!$D:$D,$A749,'WM Level'!$I:$I,I$140)</f>
        <v>0</v>
      </c>
      <c r="J749" s="14">
        <f>COUNTIFS('WM Level'!$D:$D,$A749,'WM Level'!$I:$I,J$140)</f>
        <v>0</v>
      </c>
      <c r="K749" s="14">
        <f>COUNTIFS('WM Level'!$D:$D,$A749,'WM Level'!$I:$I,K$140)</f>
        <v>0</v>
      </c>
      <c r="L749" s="14">
        <f t="shared" si="95"/>
        <v>0</v>
      </c>
      <c r="M749" s="16">
        <f t="shared" si="92"/>
        <v>0</v>
      </c>
      <c r="N749" s="16">
        <f t="shared" si="93"/>
        <v>0</v>
      </c>
      <c r="O749" s="16">
        <f t="shared" si="94"/>
        <v>0</v>
      </c>
    </row>
    <row r="750" spans="1:15" ht="15" thickBot="1" x14ac:dyDescent="0.4">
      <c r="A750" s="20" t="s">
        <v>336</v>
      </c>
      <c r="B750" s="14">
        <f>SUMIFS('Hub Level'!D:D,'Hub Level'!$A:$A, 'Hub Report'!$A750)</f>
        <v>1</v>
      </c>
      <c r="C750" s="14">
        <f>SUMIFS('Hub Level'!C:C, 'Hub Level'!$A:$A, 'Hub Report'!$A750)</f>
        <v>6</v>
      </c>
      <c r="D750" s="14">
        <f>SUMIFS('Hub Level'!E:E, 'Hub Level'!$A:$A, 'Hub Report'!$A750)</f>
        <v>809</v>
      </c>
      <c r="E750" s="14">
        <f>SUMIFS('Hub Level'!B:B, 'Hub Level'!$A:$A, 'Hub Report'!$A750)</f>
        <v>1204</v>
      </c>
      <c r="F750" s="14">
        <f>SUMIFS('Hub Level'!F:F, 'Hub Level'!$A:$A, 'Hub Report'!$A750)</f>
        <v>2020</v>
      </c>
      <c r="G750" s="15">
        <f t="shared" si="90"/>
        <v>4.9504950495049506E-4</v>
      </c>
      <c r="H750" s="15">
        <f t="shared" si="91"/>
        <v>0.40099009900990101</v>
      </c>
      <c r="I750" s="14">
        <f>COUNTIFS('WM Level'!$D:$D,$A750,'WM Level'!$I:$I,I$140)</f>
        <v>0</v>
      </c>
      <c r="J750" s="14">
        <f>COUNTIFS('WM Level'!$D:$D,$A750,'WM Level'!$I:$I,J$140)</f>
        <v>0</v>
      </c>
      <c r="K750" s="14">
        <f>COUNTIFS('WM Level'!$D:$D,$A750,'WM Level'!$I:$I,K$140)</f>
        <v>0</v>
      </c>
      <c r="L750" s="14">
        <f t="shared" si="95"/>
        <v>0</v>
      </c>
      <c r="M750" s="16">
        <f t="shared" si="92"/>
        <v>0</v>
      </c>
      <c r="N750" s="16">
        <f t="shared" si="93"/>
        <v>0</v>
      </c>
      <c r="O750" s="16">
        <f t="shared" si="94"/>
        <v>0</v>
      </c>
    </row>
    <row r="751" spans="1:15" ht="15" thickBot="1" x14ac:dyDescent="0.4">
      <c r="A751" s="20" t="s">
        <v>446</v>
      </c>
      <c r="B751" s="14">
        <f>SUMIFS('Hub Level'!D:D,'Hub Level'!$A:$A, 'Hub Report'!$A751)</f>
        <v>17</v>
      </c>
      <c r="C751" s="14">
        <f>SUMIFS('Hub Level'!C:C, 'Hub Level'!$A:$A, 'Hub Report'!$A751)</f>
        <v>11</v>
      </c>
      <c r="D751" s="14">
        <f>SUMIFS('Hub Level'!E:E, 'Hub Level'!$A:$A, 'Hub Report'!$A751)</f>
        <v>862</v>
      </c>
      <c r="E751" s="14">
        <f>SUMIFS('Hub Level'!B:B, 'Hub Level'!$A:$A, 'Hub Report'!$A751)</f>
        <v>1390</v>
      </c>
      <c r="F751" s="14">
        <f>SUMIFS('Hub Level'!F:F, 'Hub Level'!$A:$A, 'Hub Report'!$A751)</f>
        <v>2280</v>
      </c>
      <c r="G751" s="15">
        <f t="shared" si="90"/>
        <v>7.4561403508771927E-3</v>
      </c>
      <c r="H751" s="15">
        <f t="shared" si="91"/>
        <v>0.38552631578947366</v>
      </c>
      <c r="I751" s="14">
        <f>COUNTIFS('WM Level'!$D:$D,$A751,'WM Level'!$I:$I,I$140)</f>
        <v>0</v>
      </c>
      <c r="J751" s="14">
        <f>COUNTIFS('WM Level'!$D:$D,$A751,'WM Level'!$I:$I,J$140)</f>
        <v>0</v>
      </c>
      <c r="K751" s="14">
        <f>COUNTIFS('WM Level'!$D:$D,$A751,'WM Level'!$I:$I,K$140)</f>
        <v>0</v>
      </c>
      <c r="L751" s="14">
        <f t="shared" si="95"/>
        <v>0</v>
      </c>
      <c r="M751" s="16">
        <f t="shared" si="92"/>
        <v>0</v>
      </c>
      <c r="N751" s="16">
        <f t="shared" si="93"/>
        <v>0</v>
      </c>
      <c r="O751" s="16">
        <f t="shared" si="94"/>
        <v>0</v>
      </c>
    </row>
    <row r="752" spans="1:15" ht="15" thickBot="1" x14ac:dyDescent="0.4">
      <c r="A752" s="20" t="s">
        <v>343</v>
      </c>
      <c r="B752" s="14">
        <f>SUMIFS('Hub Level'!D:D,'Hub Level'!$A:$A, 'Hub Report'!$A752)</f>
        <v>0</v>
      </c>
      <c r="C752" s="14">
        <f>SUMIFS('Hub Level'!C:C, 'Hub Level'!$A:$A, 'Hub Report'!$A752)</f>
        <v>0</v>
      </c>
      <c r="D752" s="14">
        <f>SUMIFS('Hub Level'!E:E, 'Hub Level'!$A:$A, 'Hub Report'!$A752)</f>
        <v>0</v>
      </c>
      <c r="E752" s="14">
        <f>SUMIFS('Hub Level'!B:B, 'Hub Level'!$A:$A, 'Hub Report'!$A752)</f>
        <v>0</v>
      </c>
      <c r="F752" s="14">
        <f>SUMIFS('Hub Level'!F:F, 'Hub Level'!$A:$A, 'Hub Report'!$A752)</f>
        <v>0</v>
      </c>
      <c r="G752" s="15" t="e">
        <f t="shared" si="90"/>
        <v>#DIV/0!</v>
      </c>
      <c r="H752" s="15" t="e">
        <f t="shared" si="91"/>
        <v>#DIV/0!</v>
      </c>
      <c r="I752" s="14">
        <f>COUNTIFS('WM Level'!$D:$D,$A752,'WM Level'!$I:$I,I$140)</f>
        <v>0</v>
      </c>
      <c r="J752" s="14">
        <f>COUNTIFS('WM Level'!$D:$D,$A752,'WM Level'!$I:$I,J$140)</f>
        <v>0</v>
      </c>
      <c r="K752" s="14">
        <f>COUNTIFS('WM Level'!$D:$D,$A752,'WM Level'!$I:$I,K$140)</f>
        <v>0</v>
      </c>
      <c r="L752" s="14">
        <f t="shared" si="95"/>
        <v>0</v>
      </c>
      <c r="M752" s="16" t="e">
        <f t="shared" si="92"/>
        <v>#DIV/0!</v>
      </c>
      <c r="N752" s="16" t="e">
        <f t="shared" si="93"/>
        <v>#DIV/0!</v>
      </c>
      <c r="O752" s="16" t="e">
        <f t="shared" si="94"/>
        <v>#DIV/0!</v>
      </c>
    </row>
    <row r="753" spans="1:15" ht="15" thickBot="1" x14ac:dyDescent="0.4">
      <c r="A753" s="20" t="s">
        <v>724</v>
      </c>
      <c r="B753" s="14">
        <f>SUMIFS('Hub Level'!D:D,'Hub Level'!$A:$A, 'Hub Report'!$A753)</f>
        <v>0</v>
      </c>
      <c r="C753" s="14">
        <f>SUMIFS('Hub Level'!C:C, 'Hub Level'!$A:$A, 'Hub Report'!$A753)</f>
        <v>5</v>
      </c>
      <c r="D753" s="14">
        <f>SUMIFS('Hub Level'!E:E, 'Hub Level'!$A:$A, 'Hub Report'!$A753)</f>
        <v>221</v>
      </c>
      <c r="E753" s="14">
        <f>SUMIFS('Hub Level'!B:B, 'Hub Level'!$A:$A, 'Hub Report'!$A753)</f>
        <v>619</v>
      </c>
      <c r="F753" s="14">
        <f>SUMIFS('Hub Level'!F:F, 'Hub Level'!$A:$A, 'Hub Report'!$A753)</f>
        <v>845</v>
      </c>
      <c r="G753" s="15">
        <f t="shared" si="90"/>
        <v>0</v>
      </c>
      <c r="H753" s="15">
        <f t="shared" si="91"/>
        <v>0.26153846153846155</v>
      </c>
      <c r="I753" s="14">
        <f>COUNTIFS('WM Level'!$D:$D,$A753,'WM Level'!$I:$I,I$140)</f>
        <v>0</v>
      </c>
      <c r="J753" s="14">
        <f>COUNTIFS('WM Level'!$D:$D,$A753,'WM Level'!$I:$I,J$140)</f>
        <v>0</v>
      </c>
      <c r="K753" s="14">
        <f>COUNTIFS('WM Level'!$D:$D,$A753,'WM Level'!$I:$I,K$140)</f>
        <v>0</v>
      </c>
      <c r="L753" s="14">
        <f t="shared" si="95"/>
        <v>0</v>
      </c>
      <c r="M753" s="16">
        <f t="shared" si="92"/>
        <v>0</v>
      </c>
      <c r="N753" s="16">
        <f t="shared" si="93"/>
        <v>0</v>
      </c>
      <c r="O753" s="16">
        <f t="shared" si="94"/>
        <v>0</v>
      </c>
    </row>
    <row r="754" spans="1:15" ht="15" thickBot="1" x14ac:dyDescent="0.4">
      <c r="A754" s="20" t="s">
        <v>107</v>
      </c>
      <c r="B754" s="14">
        <f>SUMIFS('Hub Level'!D:D,'Hub Level'!$A:$A, 'Hub Report'!$A754)</f>
        <v>2</v>
      </c>
      <c r="C754" s="14">
        <f>SUMIFS('Hub Level'!C:C, 'Hub Level'!$A:$A, 'Hub Report'!$A754)</f>
        <v>1</v>
      </c>
      <c r="D754" s="14">
        <f>SUMIFS('Hub Level'!E:E, 'Hub Level'!$A:$A, 'Hub Report'!$A754)</f>
        <v>125</v>
      </c>
      <c r="E754" s="14">
        <f>SUMIFS('Hub Level'!B:B, 'Hub Level'!$A:$A, 'Hub Report'!$A754)</f>
        <v>684</v>
      </c>
      <c r="F754" s="14">
        <f>SUMIFS('Hub Level'!F:F, 'Hub Level'!$A:$A, 'Hub Report'!$A754)</f>
        <v>812</v>
      </c>
      <c r="G754" s="15">
        <f t="shared" si="90"/>
        <v>2.4630541871921183E-3</v>
      </c>
      <c r="H754" s="15">
        <f t="shared" si="91"/>
        <v>0.15640394088669951</v>
      </c>
      <c r="I754" s="14">
        <f>COUNTIFS('WM Level'!$D:$D,$A754,'WM Level'!$I:$I,I$140)</f>
        <v>0</v>
      </c>
      <c r="J754" s="14">
        <f>COUNTIFS('WM Level'!$D:$D,$A754,'WM Level'!$I:$I,J$140)</f>
        <v>0</v>
      </c>
      <c r="K754" s="14">
        <f>COUNTIFS('WM Level'!$D:$D,$A754,'WM Level'!$I:$I,K$140)</f>
        <v>0</v>
      </c>
      <c r="L754" s="14">
        <f t="shared" si="95"/>
        <v>0</v>
      </c>
      <c r="M754" s="16">
        <f t="shared" si="92"/>
        <v>0</v>
      </c>
      <c r="N754" s="16">
        <f t="shared" si="93"/>
        <v>0</v>
      </c>
      <c r="O754" s="16">
        <f t="shared" si="94"/>
        <v>0</v>
      </c>
    </row>
    <row r="755" spans="1:15" ht="15" thickBot="1" x14ac:dyDescent="0.4">
      <c r="A755" s="20" t="s">
        <v>263</v>
      </c>
      <c r="B755" s="14">
        <f>SUMIFS('Hub Level'!D:D,'Hub Level'!$A:$A, 'Hub Report'!$A755)</f>
        <v>0</v>
      </c>
      <c r="C755" s="14">
        <f>SUMIFS('Hub Level'!C:C, 'Hub Level'!$A:$A, 'Hub Report'!$A755)</f>
        <v>0</v>
      </c>
      <c r="D755" s="14">
        <f>SUMIFS('Hub Level'!E:E, 'Hub Level'!$A:$A, 'Hub Report'!$A755)</f>
        <v>0</v>
      </c>
      <c r="E755" s="14">
        <f>SUMIFS('Hub Level'!B:B, 'Hub Level'!$A:$A, 'Hub Report'!$A755)</f>
        <v>0</v>
      </c>
      <c r="F755" s="14">
        <f>SUMIFS('Hub Level'!F:F, 'Hub Level'!$A:$A, 'Hub Report'!$A755)</f>
        <v>0</v>
      </c>
      <c r="G755" s="15" t="e">
        <f t="shared" si="90"/>
        <v>#DIV/0!</v>
      </c>
      <c r="H755" s="15" t="e">
        <f t="shared" si="91"/>
        <v>#DIV/0!</v>
      </c>
      <c r="I755" s="14">
        <f>COUNTIFS('WM Level'!$D:$D,$A755,'WM Level'!$I:$I,I$140)</f>
        <v>0</v>
      </c>
      <c r="J755" s="14">
        <f>COUNTIFS('WM Level'!$D:$D,$A755,'WM Level'!$I:$I,J$140)</f>
        <v>0</v>
      </c>
      <c r="K755" s="14">
        <f>COUNTIFS('WM Level'!$D:$D,$A755,'WM Level'!$I:$I,K$140)</f>
        <v>0</v>
      </c>
      <c r="L755" s="14">
        <f t="shared" si="95"/>
        <v>0</v>
      </c>
      <c r="M755" s="16" t="e">
        <f t="shared" si="92"/>
        <v>#DIV/0!</v>
      </c>
      <c r="N755" s="16" t="e">
        <f t="shared" si="93"/>
        <v>#DIV/0!</v>
      </c>
      <c r="O755" s="16" t="e">
        <f t="shared" si="94"/>
        <v>#DIV/0!</v>
      </c>
    </row>
    <row r="756" spans="1:15" ht="15" thickBot="1" x14ac:dyDescent="0.4">
      <c r="A756" s="20" t="s">
        <v>330</v>
      </c>
      <c r="B756" s="14">
        <f>SUMIFS('Hub Level'!D:D,'Hub Level'!$A:$A, 'Hub Report'!$A756)</f>
        <v>1</v>
      </c>
      <c r="C756" s="14">
        <f>SUMIFS('Hub Level'!C:C, 'Hub Level'!$A:$A, 'Hub Report'!$A756)</f>
        <v>3</v>
      </c>
      <c r="D756" s="14">
        <f>SUMIFS('Hub Level'!E:E, 'Hub Level'!$A:$A, 'Hub Report'!$A756)</f>
        <v>352</v>
      </c>
      <c r="E756" s="14">
        <f>SUMIFS('Hub Level'!B:B, 'Hub Level'!$A:$A, 'Hub Report'!$A756)</f>
        <v>791</v>
      </c>
      <c r="F756" s="14">
        <f>SUMIFS('Hub Level'!F:F, 'Hub Level'!$A:$A, 'Hub Report'!$A756)</f>
        <v>1147</v>
      </c>
      <c r="G756" s="15">
        <f t="shared" si="90"/>
        <v>8.7183958151700091E-4</v>
      </c>
      <c r="H756" s="15">
        <f t="shared" si="91"/>
        <v>0.30775937227550132</v>
      </c>
      <c r="I756" s="14">
        <f>COUNTIFS('WM Level'!$D:$D,$A756,'WM Level'!$I:$I,I$140)</f>
        <v>0</v>
      </c>
      <c r="J756" s="14">
        <f>COUNTIFS('WM Level'!$D:$D,$A756,'WM Level'!$I:$I,J$140)</f>
        <v>0</v>
      </c>
      <c r="K756" s="14">
        <f>COUNTIFS('WM Level'!$D:$D,$A756,'WM Level'!$I:$I,K$140)</f>
        <v>0</v>
      </c>
      <c r="L756" s="14">
        <f t="shared" si="95"/>
        <v>0</v>
      </c>
      <c r="M756" s="16">
        <f t="shared" si="92"/>
        <v>0</v>
      </c>
      <c r="N756" s="16">
        <f t="shared" si="93"/>
        <v>0</v>
      </c>
      <c r="O756" s="16">
        <f t="shared" si="94"/>
        <v>0</v>
      </c>
    </row>
    <row r="757" spans="1:15" ht="15" thickBot="1" x14ac:dyDescent="0.4">
      <c r="A757" s="20" t="s">
        <v>869</v>
      </c>
      <c r="B757" s="14">
        <f>SUMIFS('Hub Level'!D:D,'Hub Level'!$A:$A, 'Hub Report'!$A757)</f>
        <v>1</v>
      </c>
      <c r="C757" s="14">
        <f>SUMIFS('Hub Level'!C:C, 'Hub Level'!$A:$A, 'Hub Report'!$A757)</f>
        <v>15</v>
      </c>
      <c r="D757" s="14">
        <f>SUMIFS('Hub Level'!E:E, 'Hub Level'!$A:$A, 'Hub Report'!$A757)</f>
        <v>984</v>
      </c>
      <c r="E757" s="14">
        <f>SUMIFS('Hub Level'!B:B, 'Hub Level'!$A:$A, 'Hub Report'!$A757)</f>
        <v>1112</v>
      </c>
      <c r="F757" s="14">
        <f>SUMIFS('Hub Level'!F:F, 'Hub Level'!$A:$A, 'Hub Report'!$A757)</f>
        <v>2112</v>
      </c>
      <c r="G757" s="15">
        <f t="shared" si="90"/>
        <v>4.734848484848485E-4</v>
      </c>
      <c r="H757" s="15">
        <f t="shared" si="91"/>
        <v>0.46638257575757575</v>
      </c>
      <c r="I757" s="14">
        <f>COUNTIFS('WM Level'!$D:$D,$A757,'WM Level'!$I:$I,I$140)</f>
        <v>0</v>
      </c>
      <c r="J757" s="14">
        <f>COUNTIFS('WM Level'!$D:$D,$A757,'WM Level'!$I:$I,J$140)</f>
        <v>0</v>
      </c>
      <c r="K757" s="14">
        <f>COUNTIFS('WM Level'!$D:$D,$A757,'WM Level'!$I:$I,K$140)</f>
        <v>0</v>
      </c>
      <c r="L757" s="14">
        <f t="shared" si="95"/>
        <v>0</v>
      </c>
      <c r="M757" s="16">
        <f t="shared" si="92"/>
        <v>0</v>
      </c>
      <c r="N757" s="16">
        <f t="shared" si="93"/>
        <v>0</v>
      </c>
      <c r="O757" s="16">
        <f t="shared" si="94"/>
        <v>0</v>
      </c>
    </row>
    <row r="758" spans="1:15" ht="15" thickBot="1" x14ac:dyDescent="0.4">
      <c r="A758" s="20" t="s">
        <v>963</v>
      </c>
      <c r="B758" s="14">
        <f>SUMIFS('Hub Level'!D:D,'Hub Level'!$A:$A, 'Hub Report'!$A758)</f>
        <v>12</v>
      </c>
      <c r="C758" s="14">
        <f>SUMIFS('Hub Level'!C:C, 'Hub Level'!$A:$A, 'Hub Report'!$A758)</f>
        <v>14</v>
      </c>
      <c r="D758" s="14">
        <f>SUMIFS('Hub Level'!E:E, 'Hub Level'!$A:$A, 'Hub Report'!$A758)</f>
        <v>921</v>
      </c>
      <c r="E758" s="14">
        <f>SUMIFS('Hub Level'!B:B, 'Hub Level'!$A:$A, 'Hub Report'!$A758)</f>
        <v>1511</v>
      </c>
      <c r="F758" s="14">
        <f>SUMIFS('Hub Level'!F:F, 'Hub Level'!$A:$A, 'Hub Report'!$A758)</f>
        <v>2458</v>
      </c>
      <c r="G758" s="15">
        <f t="shared" si="90"/>
        <v>4.8820179007323028E-3</v>
      </c>
      <c r="H758" s="15">
        <f t="shared" si="91"/>
        <v>0.37957689178193654</v>
      </c>
      <c r="I758" s="14">
        <f>COUNTIFS('WM Level'!$D:$D,$A758,'WM Level'!$I:$I,I$140)</f>
        <v>0</v>
      </c>
      <c r="J758" s="14">
        <f>COUNTIFS('WM Level'!$D:$D,$A758,'WM Level'!$I:$I,J$140)</f>
        <v>0</v>
      </c>
      <c r="K758" s="14">
        <f>COUNTIFS('WM Level'!$D:$D,$A758,'WM Level'!$I:$I,K$140)</f>
        <v>0</v>
      </c>
      <c r="L758" s="14">
        <f t="shared" si="95"/>
        <v>0</v>
      </c>
      <c r="M758" s="16">
        <f t="shared" si="92"/>
        <v>0</v>
      </c>
      <c r="N758" s="16">
        <f t="shared" si="93"/>
        <v>0</v>
      </c>
      <c r="O758" s="16">
        <f t="shared" si="94"/>
        <v>0</v>
      </c>
    </row>
    <row r="759" spans="1:15" ht="15" thickBot="1" x14ac:dyDescent="0.4">
      <c r="A759" s="20" t="s">
        <v>26</v>
      </c>
      <c r="B759" s="14">
        <f>SUMIFS('Hub Level'!D:D,'Hub Level'!$A:$A, 'Hub Report'!$A759)</f>
        <v>6</v>
      </c>
      <c r="C759" s="14">
        <f>SUMIFS('Hub Level'!C:C, 'Hub Level'!$A:$A, 'Hub Report'!$A759)</f>
        <v>6</v>
      </c>
      <c r="D759" s="14">
        <f>SUMIFS('Hub Level'!E:E, 'Hub Level'!$A:$A, 'Hub Report'!$A759)</f>
        <v>727</v>
      </c>
      <c r="E759" s="14">
        <f>SUMIFS('Hub Level'!B:B, 'Hub Level'!$A:$A, 'Hub Report'!$A759)</f>
        <v>1312</v>
      </c>
      <c r="F759" s="14">
        <f>SUMIFS('Hub Level'!F:F, 'Hub Level'!$A:$A, 'Hub Report'!$A759)</f>
        <v>2051</v>
      </c>
      <c r="G759" s="15">
        <f t="shared" si="90"/>
        <v>2.9254022428083864E-3</v>
      </c>
      <c r="H759" s="15">
        <f t="shared" si="91"/>
        <v>0.35738664066309117</v>
      </c>
      <c r="I759" s="14">
        <f>COUNTIFS('WM Level'!$D:$D,$A759,'WM Level'!$I:$I,I$140)</f>
        <v>0</v>
      </c>
      <c r="J759" s="14">
        <f>COUNTIFS('WM Level'!$D:$D,$A759,'WM Level'!$I:$I,J$140)</f>
        <v>0</v>
      </c>
      <c r="K759" s="14">
        <f>COUNTIFS('WM Level'!$D:$D,$A759,'WM Level'!$I:$I,K$140)</f>
        <v>0</v>
      </c>
      <c r="L759" s="14">
        <f t="shared" si="95"/>
        <v>0</v>
      </c>
      <c r="M759" s="16">
        <f t="shared" si="92"/>
        <v>0</v>
      </c>
      <c r="N759" s="16">
        <f t="shared" si="93"/>
        <v>0</v>
      </c>
      <c r="O759" s="16">
        <f t="shared" si="94"/>
        <v>0</v>
      </c>
    </row>
    <row r="760" spans="1:15" ht="15" thickBot="1" x14ac:dyDescent="0.4">
      <c r="A760" s="20" t="s">
        <v>939</v>
      </c>
      <c r="B760" s="14">
        <f>SUMIFS('Hub Level'!D:D,'Hub Level'!$A:$A, 'Hub Report'!$A760)</f>
        <v>0</v>
      </c>
      <c r="C760" s="14">
        <f>SUMIFS('Hub Level'!C:C, 'Hub Level'!$A:$A, 'Hub Report'!$A760)</f>
        <v>3</v>
      </c>
      <c r="D760" s="14">
        <f>SUMIFS('Hub Level'!E:E, 'Hub Level'!$A:$A, 'Hub Report'!$A760)</f>
        <v>184</v>
      </c>
      <c r="E760" s="14">
        <f>SUMIFS('Hub Level'!B:B, 'Hub Level'!$A:$A, 'Hub Report'!$A760)</f>
        <v>650</v>
      </c>
      <c r="F760" s="14">
        <f>SUMIFS('Hub Level'!F:F, 'Hub Level'!$A:$A, 'Hub Report'!$A760)</f>
        <v>837</v>
      </c>
      <c r="G760" s="15">
        <f t="shared" si="90"/>
        <v>0</v>
      </c>
      <c r="H760" s="15">
        <f t="shared" si="91"/>
        <v>0.21983273596176822</v>
      </c>
      <c r="I760" s="14">
        <f>COUNTIFS('WM Level'!$D:$D,$A760,'WM Level'!$I:$I,I$140)</f>
        <v>0</v>
      </c>
      <c r="J760" s="14">
        <f>COUNTIFS('WM Level'!$D:$D,$A760,'WM Level'!$I:$I,J$140)</f>
        <v>0</v>
      </c>
      <c r="K760" s="14">
        <f>COUNTIFS('WM Level'!$D:$D,$A760,'WM Level'!$I:$I,K$140)</f>
        <v>0</v>
      </c>
      <c r="L760" s="14">
        <f t="shared" si="95"/>
        <v>0</v>
      </c>
      <c r="M760" s="16">
        <f t="shared" si="92"/>
        <v>0</v>
      </c>
      <c r="N760" s="16">
        <f t="shared" si="93"/>
        <v>0</v>
      </c>
      <c r="O760" s="16">
        <f t="shared" si="94"/>
        <v>0</v>
      </c>
    </row>
    <row r="761" spans="1:15" ht="15" thickBot="1" x14ac:dyDescent="0.4">
      <c r="A761" s="20" t="s">
        <v>321</v>
      </c>
      <c r="B761" s="14">
        <f>SUMIFS('Hub Level'!D:D,'Hub Level'!$A:$A, 'Hub Report'!$A761)</f>
        <v>0</v>
      </c>
      <c r="C761" s="14">
        <f>SUMIFS('Hub Level'!C:C, 'Hub Level'!$A:$A, 'Hub Report'!$A761)</f>
        <v>0</v>
      </c>
      <c r="D761" s="14">
        <f>SUMIFS('Hub Level'!E:E, 'Hub Level'!$A:$A, 'Hub Report'!$A761)</f>
        <v>125</v>
      </c>
      <c r="E761" s="14">
        <f>SUMIFS('Hub Level'!B:B, 'Hub Level'!$A:$A, 'Hub Report'!$A761)</f>
        <v>162</v>
      </c>
      <c r="F761" s="14">
        <f>SUMIFS('Hub Level'!F:F, 'Hub Level'!$A:$A, 'Hub Report'!$A761)</f>
        <v>287</v>
      </c>
      <c r="G761" s="15">
        <f t="shared" si="90"/>
        <v>0</v>
      </c>
      <c r="H761" s="15">
        <f t="shared" si="91"/>
        <v>0.43554006968641112</v>
      </c>
      <c r="I761" s="14">
        <f>COUNTIFS('WM Level'!$D:$D,$A761,'WM Level'!$I:$I,I$140)</f>
        <v>0</v>
      </c>
      <c r="J761" s="14">
        <f>COUNTIFS('WM Level'!$D:$D,$A761,'WM Level'!$I:$I,J$140)</f>
        <v>0</v>
      </c>
      <c r="K761" s="14">
        <f>COUNTIFS('WM Level'!$D:$D,$A761,'WM Level'!$I:$I,K$140)</f>
        <v>0</v>
      </c>
      <c r="L761" s="14">
        <f t="shared" si="95"/>
        <v>0</v>
      </c>
      <c r="M761" s="16">
        <f t="shared" si="92"/>
        <v>0</v>
      </c>
      <c r="N761" s="16">
        <f t="shared" si="93"/>
        <v>0</v>
      </c>
      <c r="O761" s="16">
        <f t="shared" si="94"/>
        <v>0</v>
      </c>
    </row>
    <row r="762" spans="1:15" ht="15" thickBot="1" x14ac:dyDescent="0.4">
      <c r="A762" s="20" t="s">
        <v>444</v>
      </c>
      <c r="B762" s="14">
        <f>SUMIFS('Hub Level'!D:D,'Hub Level'!$A:$A, 'Hub Report'!$A762)</f>
        <v>5</v>
      </c>
      <c r="C762" s="14">
        <f>SUMIFS('Hub Level'!C:C, 'Hub Level'!$A:$A, 'Hub Report'!$A762)</f>
        <v>2</v>
      </c>
      <c r="D762" s="14">
        <f>SUMIFS('Hub Level'!E:E, 'Hub Level'!$A:$A, 'Hub Report'!$A762)</f>
        <v>272</v>
      </c>
      <c r="E762" s="14">
        <f>SUMIFS('Hub Level'!B:B, 'Hub Level'!$A:$A, 'Hub Report'!$A762)</f>
        <v>667</v>
      </c>
      <c r="F762" s="14">
        <f>SUMIFS('Hub Level'!F:F, 'Hub Level'!$A:$A, 'Hub Report'!$A762)</f>
        <v>946</v>
      </c>
      <c r="G762" s="15">
        <f t="shared" si="90"/>
        <v>5.2854122621564482E-3</v>
      </c>
      <c r="H762" s="15">
        <f t="shared" si="91"/>
        <v>0.29281183932346722</v>
      </c>
      <c r="I762" s="14">
        <f>COUNTIFS('WM Level'!$D:$D,$A762,'WM Level'!$I:$I,I$140)</f>
        <v>0</v>
      </c>
      <c r="J762" s="14">
        <f>COUNTIFS('WM Level'!$D:$D,$A762,'WM Level'!$I:$I,J$140)</f>
        <v>0</v>
      </c>
      <c r="K762" s="14">
        <f>COUNTIFS('WM Level'!$D:$D,$A762,'WM Level'!$I:$I,K$140)</f>
        <v>0</v>
      </c>
      <c r="L762" s="14">
        <f t="shared" si="95"/>
        <v>0</v>
      </c>
      <c r="M762" s="16">
        <f t="shared" si="92"/>
        <v>0</v>
      </c>
      <c r="N762" s="16">
        <f t="shared" si="93"/>
        <v>0</v>
      </c>
      <c r="O762" s="16">
        <f t="shared" si="94"/>
        <v>0</v>
      </c>
    </row>
    <row r="763" spans="1:15" ht="15" thickBot="1" x14ac:dyDescent="0.4">
      <c r="A763" s="20" t="s">
        <v>163</v>
      </c>
      <c r="B763" s="14">
        <f>SUMIFS('Hub Level'!D:D,'Hub Level'!$A:$A, 'Hub Report'!$A763)</f>
        <v>14</v>
      </c>
      <c r="C763" s="14">
        <f>SUMIFS('Hub Level'!C:C, 'Hub Level'!$A:$A, 'Hub Report'!$A763)</f>
        <v>3</v>
      </c>
      <c r="D763" s="14">
        <f>SUMIFS('Hub Level'!E:E, 'Hub Level'!$A:$A, 'Hub Report'!$A763)</f>
        <v>590</v>
      </c>
      <c r="E763" s="14">
        <f>SUMIFS('Hub Level'!B:B, 'Hub Level'!$A:$A, 'Hub Report'!$A763)</f>
        <v>496</v>
      </c>
      <c r="F763" s="14">
        <f>SUMIFS('Hub Level'!F:F, 'Hub Level'!$A:$A, 'Hub Report'!$A763)</f>
        <v>1103</v>
      </c>
      <c r="G763" s="15">
        <f t="shared" si="90"/>
        <v>1.2692656391659111E-2</v>
      </c>
      <c r="H763" s="15">
        <f t="shared" si="91"/>
        <v>0.54759746146872168</v>
      </c>
      <c r="I763" s="14">
        <f>COUNTIFS('WM Level'!$D:$D,$A763,'WM Level'!$I:$I,I$140)</f>
        <v>0</v>
      </c>
      <c r="J763" s="14">
        <f>COUNTIFS('WM Level'!$D:$D,$A763,'WM Level'!$I:$I,J$140)</f>
        <v>0</v>
      </c>
      <c r="K763" s="14">
        <f>COUNTIFS('WM Level'!$D:$D,$A763,'WM Level'!$I:$I,K$140)</f>
        <v>0</v>
      </c>
      <c r="L763" s="14">
        <f t="shared" si="95"/>
        <v>0</v>
      </c>
      <c r="M763" s="16">
        <f t="shared" si="92"/>
        <v>0</v>
      </c>
      <c r="N763" s="16">
        <f t="shared" si="93"/>
        <v>0</v>
      </c>
      <c r="O763" s="16">
        <f t="shared" si="94"/>
        <v>0</v>
      </c>
    </row>
    <row r="764" spans="1:15" ht="15" thickBot="1" x14ac:dyDescent="0.4">
      <c r="A764" s="20" t="s">
        <v>644</v>
      </c>
      <c r="B764" s="14">
        <f>SUMIFS('Hub Level'!D:D,'Hub Level'!$A:$A, 'Hub Report'!$A764)</f>
        <v>19</v>
      </c>
      <c r="C764" s="14">
        <f>SUMIFS('Hub Level'!C:C, 'Hub Level'!$A:$A, 'Hub Report'!$A764)</f>
        <v>4</v>
      </c>
      <c r="D764" s="14">
        <f>SUMIFS('Hub Level'!E:E, 'Hub Level'!$A:$A, 'Hub Report'!$A764)</f>
        <v>224</v>
      </c>
      <c r="E764" s="14">
        <f>SUMIFS('Hub Level'!B:B, 'Hub Level'!$A:$A, 'Hub Report'!$A764)</f>
        <v>516</v>
      </c>
      <c r="F764" s="14">
        <f>SUMIFS('Hub Level'!F:F, 'Hub Level'!$A:$A, 'Hub Report'!$A764)</f>
        <v>763</v>
      </c>
      <c r="G764" s="15">
        <f t="shared" si="90"/>
        <v>2.4901703800786368E-2</v>
      </c>
      <c r="H764" s="15">
        <f t="shared" si="91"/>
        <v>0.31847968545216254</v>
      </c>
      <c r="I764" s="14">
        <f>COUNTIFS('WM Level'!$D:$D,$A764,'WM Level'!$I:$I,I$140)</f>
        <v>0</v>
      </c>
      <c r="J764" s="14">
        <f>COUNTIFS('WM Level'!$D:$D,$A764,'WM Level'!$I:$I,J$140)</f>
        <v>0</v>
      </c>
      <c r="K764" s="14">
        <f>COUNTIFS('WM Level'!$D:$D,$A764,'WM Level'!$I:$I,K$140)</f>
        <v>0</v>
      </c>
      <c r="L764" s="14">
        <f t="shared" si="95"/>
        <v>0</v>
      </c>
      <c r="M764" s="16">
        <f t="shared" si="92"/>
        <v>0</v>
      </c>
      <c r="N764" s="16">
        <f t="shared" si="93"/>
        <v>0</v>
      </c>
      <c r="O764" s="16">
        <f t="shared" si="94"/>
        <v>0</v>
      </c>
    </row>
    <row r="765" spans="1:15" ht="15" thickBot="1" x14ac:dyDescent="0.4">
      <c r="A765" s="20" t="s">
        <v>201</v>
      </c>
      <c r="B765" s="14">
        <f>SUMIFS('Hub Level'!D:D,'Hub Level'!$A:$A, 'Hub Report'!$A765)</f>
        <v>6</v>
      </c>
      <c r="C765" s="14">
        <f>SUMIFS('Hub Level'!C:C, 'Hub Level'!$A:$A, 'Hub Report'!$A765)</f>
        <v>5</v>
      </c>
      <c r="D765" s="14">
        <f>SUMIFS('Hub Level'!E:E, 'Hub Level'!$A:$A, 'Hub Report'!$A765)</f>
        <v>435</v>
      </c>
      <c r="E765" s="14">
        <f>SUMIFS('Hub Level'!B:B, 'Hub Level'!$A:$A, 'Hub Report'!$A765)</f>
        <v>1117</v>
      </c>
      <c r="F765" s="14">
        <f>SUMIFS('Hub Level'!F:F, 'Hub Level'!$A:$A, 'Hub Report'!$A765)</f>
        <v>1563</v>
      </c>
      <c r="G765" s="15">
        <f t="shared" si="90"/>
        <v>3.838771593090211E-3</v>
      </c>
      <c r="H765" s="15">
        <f t="shared" si="91"/>
        <v>0.28214971209213052</v>
      </c>
      <c r="I765" s="14">
        <f>COUNTIFS('WM Level'!$D:$D,$A765,'WM Level'!$I:$I,I$140)</f>
        <v>0</v>
      </c>
      <c r="J765" s="14">
        <f>COUNTIFS('WM Level'!$D:$D,$A765,'WM Level'!$I:$I,J$140)</f>
        <v>0</v>
      </c>
      <c r="K765" s="14">
        <f>COUNTIFS('WM Level'!$D:$D,$A765,'WM Level'!$I:$I,K$140)</f>
        <v>0</v>
      </c>
      <c r="L765" s="14">
        <f t="shared" si="95"/>
        <v>0</v>
      </c>
      <c r="M765" s="16">
        <f t="shared" si="92"/>
        <v>0</v>
      </c>
      <c r="N765" s="16">
        <f t="shared" si="93"/>
        <v>0</v>
      </c>
      <c r="O765" s="16">
        <f t="shared" si="94"/>
        <v>0</v>
      </c>
    </row>
    <row r="766" spans="1:15" ht="15" thickBot="1" x14ac:dyDescent="0.4">
      <c r="A766" s="20" t="s">
        <v>730</v>
      </c>
      <c r="B766" s="14">
        <f>SUMIFS('Hub Level'!D:D,'Hub Level'!$A:$A, 'Hub Report'!$A766)</f>
        <v>0</v>
      </c>
      <c r="C766" s="14">
        <f>SUMIFS('Hub Level'!C:C, 'Hub Level'!$A:$A, 'Hub Report'!$A766)</f>
        <v>3</v>
      </c>
      <c r="D766" s="14">
        <f>SUMIFS('Hub Level'!E:E, 'Hub Level'!$A:$A, 'Hub Report'!$A766)</f>
        <v>303</v>
      </c>
      <c r="E766" s="14">
        <f>SUMIFS('Hub Level'!B:B, 'Hub Level'!$A:$A, 'Hub Report'!$A766)</f>
        <v>836</v>
      </c>
      <c r="F766" s="14">
        <f>SUMIFS('Hub Level'!F:F, 'Hub Level'!$A:$A, 'Hub Report'!$A766)</f>
        <v>1142</v>
      </c>
      <c r="G766" s="15">
        <f t="shared" si="90"/>
        <v>0</v>
      </c>
      <c r="H766" s="15">
        <f t="shared" si="91"/>
        <v>0.26532399299474607</v>
      </c>
      <c r="I766" s="14">
        <f>COUNTIFS('WM Level'!$D:$D,$A766,'WM Level'!$I:$I,I$140)</f>
        <v>0</v>
      </c>
      <c r="J766" s="14">
        <f>COUNTIFS('WM Level'!$D:$D,$A766,'WM Level'!$I:$I,J$140)</f>
        <v>0</v>
      </c>
      <c r="K766" s="14">
        <f>COUNTIFS('WM Level'!$D:$D,$A766,'WM Level'!$I:$I,K$140)</f>
        <v>0</v>
      </c>
      <c r="L766" s="14">
        <f t="shared" si="95"/>
        <v>0</v>
      </c>
      <c r="M766" s="16">
        <f t="shared" si="92"/>
        <v>0</v>
      </c>
      <c r="N766" s="16">
        <f t="shared" si="93"/>
        <v>0</v>
      </c>
      <c r="O766" s="16">
        <f t="shared" si="94"/>
        <v>0</v>
      </c>
    </row>
    <row r="767" spans="1:15" ht="15" thickBot="1" x14ac:dyDescent="0.4">
      <c r="A767" s="20" t="s">
        <v>971</v>
      </c>
      <c r="B767" s="14">
        <f>SUMIFS('Hub Level'!D:D,'Hub Level'!$A:$A, 'Hub Report'!$A767)</f>
        <v>4</v>
      </c>
      <c r="C767" s="14">
        <f>SUMIFS('Hub Level'!C:C, 'Hub Level'!$A:$A, 'Hub Report'!$A767)</f>
        <v>14</v>
      </c>
      <c r="D767" s="14">
        <f>SUMIFS('Hub Level'!E:E, 'Hub Level'!$A:$A, 'Hub Report'!$A767)</f>
        <v>668</v>
      </c>
      <c r="E767" s="14">
        <f>SUMIFS('Hub Level'!B:B, 'Hub Level'!$A:$A, 'Hub Report'!$A767)</f>
        <v>1250</v>
      </c>
      <c r="F767" s="14">
        <f>SUMIFS('Hub Level'!F:F, 'Hub Level'!$A:$A, 'Hub Report'!$A767)</f>
        <v>1936</v>
      </c>
      <c r="G767" s="15">
        <f t="shared" si="90"/>
        <v>2.0661157024793389E-3</v>
      </c>
      <c r="H767" s="15">
        <f t="shared" si="91"/>
        <v>0.34710743801652894</v>
      </c>
      <c r="I767" s="14">
        <f>COUNTIFS('WM Level'!$D:$D,$A767,'WM Level'!$I:$I,I$140)</f>
        <v>0</v>
      </c>
      <c r="J767" s="14">
        <f>COUNTIFS('WM Level'!$D:$D,$A767,'WM Level'!$I:$I,J$140)</f>
        <v>0</v>
      </c>
      <c r="K767" s="14">
        <f>COUNTIFS('WM Level'!$D:$D,$A767,'WM Level'!$I:$I,K$140)</f>
        <v>0</v>
      </c>
      <c r="L767" s="14">
        <f t="shared" si="95"/>
        <v>0</v>
      </c>
      <c r="M767" s="16">
        <f t="shared" si="92"/>
        <v>0</v>
      </c>
      <c r="N767" s="16">
        <f t="shared" si="93"/>
        <v>0</v>
      </c>
      <c r="O767" s="16">
        <f t="shared" si="94"/>
        <v>0</v>
      </c>
    </row>
    <row r="768" spans="1:15" ht="15" thickBot="1" x14ac:dyDescent="0.4">
      <c r="A768" s="20" t="s">
        <v>384</v>
      </c>
      <c r="B768" s="14">
        <f>SUMIFS('Hub Level'!D:D,'Hub Level'!$A:$A, 'Hub Report'!$A768)</f>
        <v>3</v>
      </c>
      <c r="C768" s="14">
        <f>SUMIFS('Hub Level'!C:C, 'Hub Level'!$A:$A, 'Hub Report'!$A768)</f>
        <v>16</v>
      </c>
      <c r="D768" s="14">
        <f>SUMIFS('Hub Level'!E:E, 'Hub Level'!$A:$A, 'Hub Report'!$A768)</f>
        <v>918</v>
      </c>
      <c r="E768" s="14">
        <f>SUMIFS('Hub Level'!B:B, 'Hub Level'!$A:$A, 'Hub Report'!$A768)</f>
        <v>1709</v>
      </c>
      <c r="F768" s="14">
        <f>SUMIFS('Hub Level'!F:F, 'Hub Level'!$A:$A, 'Hub Report'!$A768)</f>
        <v>2646</v>
      </c>
      <c r="G768" s="15">
        <f t="shared" si="90"/>
        <v>1.1337868480725624E-3</v>
      </c>
      <c r="H768" s="15">
        <f t="shared" si="91"/>
        <v>0.34807256235827666</v>
      </c>
      <c r="I768" s="14">
        <f>COUNTIFS('WM Level'!$D:$D,$A768,'WM Level'!$I:$I,I$140)</f>
        <v>0</v>
      </c>
      <c r="J768" s="14">
        <f>COUNTIFS('WM Level'!$D:$D,$A768,'WM Level'!$I:$I,J$140)</f>
        <v>0</v>
      </c>
      <c r="K768" s="14">
        <f>COUNTIFS('WM Level'!$D:$D,$A768,'WM Level'!$I:$I,K$140)</f>
        <v>0</v>
      </c>
      <c r="L768" s="14">
        <f t="shared" si="95"/>
        <v>0</v>
      </c>
      <c r="M768" s="16">
        <f t="shared" si="92"/>
        <v>0</v>
      </c>
      <c r="N768" s="16">
        <f t="shared" si="93"/>
        <v>0</v>
      </c>
      <c r="O768" s="16">
        <f t="shared" si="94"/>
        <v>0</v>
      </c>
    </row>
    <row r="769" spans="1:15" ht="15" thickBot="1" x14ac:dyDescent="0.4">
      <c r="A769" s="20" t="s">
        <v>1041</v>
      </c>
      <c r="B769" s="14">
        <f>SUMIFS('Hub Level'!D:D,'Hub Level'!$A:$A, 'Hub Report'!$A769)</f>
        <v>0</v>
      </c>
      <c r="C769" s="14">
        <f>SUMIFS('Hub Level'!C:C, 'Hub Level'!$A:$A, 'Hub Report'!$A769)</f>
        <v>0</v>
      </c>
      <c r="D769" s="14">
        <f>SUMIFS('Hub Level'!E:E, 'Hub Level'!$A:$A, 'Hub Report'!$A769)</f>
        <v>0</v>
      </c>
      <c r="E769" s="14">
        <f>SUMIFS('Hub Level'!B:B, 'Hub Level'!$A:$A, 'Hub Report'!$A769)</f>
        <v>0</v>
      </c>
      <c r="F769" s="14">
        <f>SUMIFS('Hub Level'!F:F, 'Hub Level'!$A:$A, 'Hub Report'!$A769)</f>
        <v>0</v>
      </c>
      <c r="G769" s="15" t="e">
        <f t="shared" si="90"/>
        <v>#DIV/0!</v>
      </c>
      <c r="H769" s="15" t="e">
        <f t="shared" si="91"/>
        <v>#DIV/0!</v>
      </c>
      <c r="I769" s="14">
        <f>COUNTIFS('WM Level'!$D:$D,$A769,'WM Level'!$I:$I,I$140)</f>
        <v>0</v>
      </c>
      <c r="J769" s="14">
        <f>COUNTIFS('WM Level'!$D:$D,$A769,'WM Level'!$I:$I,J$140)</f>
        <v>0</v>
      </c>
      <c r="K769" s="14">
        <f>COUNTIFS('WM Level'!$D:$D,$A769,'WM Level'!$I:$I,K$140)</f>
        <v>0</v>
      </c>
      <c r="L769" s="14">
        <f t="shared" si="95"/>
        <v>0</v>
      </c>
      <c r="M769" s="16" t="e">
        <f t="shared" si="92"/>
        <v>#DIV/0!</v>
      </c>
      <c r="N769" s="16" t="e">
        <f t="shared" si="93"/>
        <v>#DIV/0!</v>
      </c>
      <c r="O769" s="16" t="e">
        <f t="shared" si="94"/>
        <v>#DIV/0!</v>
      </c>
    </row>
    <row r="770" spans="1:15" ht="15" thickBot="1" x14ac:dyDescent="0.4">
      <c r="A770" s="20" t="s">
        <v>379</v>
      </c>
      <c r="B770" s="14">
        <f>SUMIFS('Hub Level'!D:D,'Hub Level'!$A:$A, 'Hub Report'!$A770)</f>
        <v>0</v>
      </c>
      <c r="C770" s="14">
        <f>SUMIFS('Hub Level'!C:C, 'Hub Level'!$A:$A, 'Hub Report'!$A770)</f>
        <v>0</v>
      </c>
      <c r="D770" s="14">
        <f>SUMIFS('Hub Level'!E:E, 'Hub Level'!$A:$A, 'Hub Report'!$A770)</f>
        <v>0</v>
      </c>
      <c r="E770" s="14">
        <f>SUMIFS('Hub Level'!B:B, 'Hub Level'!$A:$A, 'Hub Report'!$A770)</f>
        <v>0</v>
      </c>
      <c r="F770" s="14">
        <f>SUMIFS('Hub Level'!F:F, 'Hub Level'!$A:$A, 'Hub Report'!$A770)</f>
        <v>0</v>
      </c>
      <c r="G770" s="15" t="e">
        <f t="shared" si="90"/>
        <v>#DIV/0!</v>
      </c>
      <c r="H770" s="15" t="e">
        <f t="shared" si="91"/>
        <v>#DIV/0!</v>
      </c>
      <c r="I770" s="14">
        <f>COUNTIFS('WM Level'!$D:$D,$A770,'WM Level'!$I:$I,I$140)</f>
        <v>0</v>
      </c>
      <c r="J770" s="14">
        <f>COUNTIFS('WM Level'!$D:$D,$A770,'WM Level'!$I:$I,J$140)</f>
        <v>0</v>
      </c>
      <c r="K770" s="14">
        <f>COUNTIFS('WM Level'!$D:$D,$A770,'WM Level'!$I:$I,K$140)</f>
        <v>0</v>
      </c>
      <c r="L770" s="14">
        <f t="shared" si="95"/>
        <v>0</v>
      </c>
      <c r="M770" s="16" t="e">
        <f t="shared" si="92"/>
        <v>#DIV/0!</v>
      </c>
      <c r="N770" s="16" t="e">
        <f t="shared" si="93"/>
        <v>#DIV/0!</v>
      </c>
      <c r="O770" s="16" t="e">
        <f t="shared" si="94"/>
        <v>#DIV/0!</v>
      </c>
    </row>
    <row r="771" spans="1:15" ht="15" thickBot="1" x14ac:dyDescent="0.4">
      <c r="A771" s="20" t="s">
        <v>758</v>
      </c>
      <c r="B771" s="14">
        <f>SUMIFS('Hub Level'!D:D,'Hub Level'!$A:$A, 'Hub Report'!$A771)</f>
        <v>0</v>
      </c>
      <c r="C771" s="14">
        <f>SUMIFS('Hub Level'!C:C, 'Hub Level'!$A:$A, 'Hub Report'!$A771)</f>
        <v>0</v>
      </c>
      <c r="D771" s="14">
        <f>SUMIFS('Hub Level'!E:E, 'Hub Level'!$A:$A, 'Hub Report'!$A771)</f>
        <v>0</v>
      </c>
      <c r="E771" s="14">
        <f>SUMIFS('Hub Level'!B:B, 'Hub Level'!$A:$A, 'Hub Report'!$A771)</f>
        <v>0</v>
      </c>
      <c r="F771" s="14">
        <f>SUMIFS('Hub Level'!F:F, 'Hub Level'!$A:$A, 'Hub Report'!$A771)</f>
        <v>0</v>
      </c>
      <c r="G771" s="15" t="e">
        <f t="shared" si="90"/>
        <v>#DIV/0!</v>
      </c>
      <c r="H771" s="15" t="e">
        <f t="shared" si="91"/>
        <v>#DIV/0!</v>
      </c>
      <c r="I771" s="14">
        <f>COUNTIFS('WM Level'!$D:$D,$A771,'WM Level'!$I:$I,I$140)</f>
        <v>0</v>
      </c>
      <c r="J771" s="14">
        <f>COUNTIFS('WM Level'!$D:$D,$A771,'WM Level'!$I:$I,J$140)</f>
        <v>0</v>
      </c>
      <c r="K771" s="14">
        <f>COUNTIFS('WM Level'!$D:$D,$A771,'WM Level'!$I:$I,K$140)</f>
        <v>0</v>
      </c>
      <c r="L771" s="14">
        <f t="shared" si="95"/>
        <v>0</v>
      </c>
      <c r="M771" s="16" t="e">
        <f t="shared" si="92"/>
        <v>#DIV/0!</v>
      </c>
      <c r="N771" s="16" t="e">
        <f t="shared" si="93"/>
        <v>#DIV/0!</v>
      </c>
      <c r="O771" s="16" t="e">
        <f t="shared" si="94"/>
        <v>#DIV/0!</v>
      </c>
    </row>
    <row r="772" spans="1:15" ht="15" thickBot="1" x14ac:dyDescent="0.4">
      <c r="A772" s="20" t="s">
        <v>689</v>
      </c>
      <c r="B772" s="14">
        <f>SUMIFS('Hub Level'!D:D,'Hub Level'!$A:$A, 'Hub Report'!$A772)</f>
        <v>0</v>
      </c>
      <c r="C772" s="14">
        <f>SUMIFS('Hub Level'!C:C, 'Hub Level'!$A:$A, 'Hub Report'!$A772)</f>
        <v>0</v>
      </c>
      <c r="D772" s="14">
        <f>SUMIFS('Hub Level'!E:E, 'Hub Level'!$A:$A, 'Hub Report'!$A772)</f>
        <v>0</v>
      </c>
      <c r="E772" s="14">
        <f>SUMIFS('Hub Level'!B:B, 'Hub Level'!$A:$A, 'Hub Report'!$A772)</f>
        <v>0</v>
      </c>
      <c r="F772" s="14">
        <f>SUMIFS('Hub Level'!F:F, 'Hub Level'!$A:$A, 'Hub Report'!$A772)</f>
        <v>0</v>
      </c>
      <c r="G772" s="15" t="e">
        <f t="shared" si="90"/>
        <v>#DIV/0!</v>
      </c>
      <c r="H772" s="15" t="e">
        <f t="shared" si="91"/>
        <v>#DIV/0!</v>
      </c>
      <c r="I772" s="14">
        <f>COUNTIFS('WM Level'!$D:$D,$A772,'WM Level'!$I:$I,I$140)</f>
        <v>0</v>
      </c>
      <c r="J772" s="14">
        <f>COUNTIFS('WM Level'!$D:$D,$A772,'WM Level'!$I:$I,J$140)</f>
        <v>0</v>
      </c>
      <c r="K772" s="14">
        <f>COUNTIFS('WM Level'!$D:$D,$A772,'WM Level'!$I:$I,K$140)</f>
        <v>0</v>
      </c>
      <c r="L772" s="14">
        <f t="shared" si="95"/>
        <v>0</v>
      </c>
      <c r="M772" s="16" t="e">
        <f t="shared" si="92"/>
        <v>#DIV/0!</v>
      </c>
      <c r="N772" s="16" t="e">
        <f t="shared" si="93"/>
        <v>#DIV/0!</v>
      </c>
      <c r="O772" s="16" t="e">
        <f t="shared" si="94"/>
        <v>#DIV/0!</v>
      </c>
    </row>
    <row r="773" spans="1:15" ht="15" thickBot="1" x14ac:dyDescent="0.4">
      <c r="A773" s="20" t="s">
        <v>964</v>
      </c>
      <c r="B773" s="14">
        <f>SUMIFS('Hub Level'!D:D,'Hub Level'!$A:$A, 'Hub Report'!$A773)</f>
        <v>0</v>
      </c>
      <c r="C773" s="14">
        <f>SUMIFS('Hub Level'!C:C, 'Hub Level'!$A:$A, 'Hub Report'!$A773)</f>
        <v>0</v>
      </c>
      <c r="D773" s="14">
        <f>SUMIFS('Hub Level'!E:E, 'Hub Level'!$A:$A, 'Hub Report'!$A773)</f>
        <v>0</v>
      </c>
      <c r="E773" s="14">
        <f>SUMIFS('Hub Level'!B:B, 'Hub Level'!$A:$A, 'Hub Report'!$A773)</f>
        <v>0</v>
      </c>
      <c r="F773" s="14">
        <f>SUMIFS('Hub Level'!F:F, 'Hub Level'!$A:$A, 'Hub Report'!$A773)</f>
        <v>0</v>
      </c>
      <c r="G773" s="15" t="e">
        <f t="shared" si="90"/>
        <v>#DIV/0!</v>
      </c>
      <c r="H773" s="15" t="e">
        <f t="shared" si="91"/>
        <v>#DIV/0!</v>
      </c>
      <c r="I773" s="14">
        <f>COUNTIFS('WM Level'!$D:$D,$A773,'WM Level'!$I:$I,I$140)</f>
        <v>0</v>
      </c>
      <c r="J773" s="14">
        <f>COUNTIFS('WM Level'!$D:$D,$A773,'WM Level'!$I:$I,J$140)</f>
        <v>0</v>
      </c>
      <c r="K773" s="14">
        <f>COUNTIFS('WM Level'!$D:$D,$A773,'WM Level'!$I:$I,K$140)</f>
        <v>0</v>
      </c>
      <c r="L773" s="14">
        <f t="shared" si="95"/>
        <v>0</v>
      </c>
      <c r="M773" s="16" t="e">
        <f t="shared" si="92"/>
        <v>#DIV/0!</v>
      </c>
      <c r="N773" s="16" t="e">
        <f t="shared" si="93"/>
        <v>#DIV/0!</v>
      </c>
      <c r="O773" s="16" t="e">
        <f t="shared" si="94"/>
        <v>#DIV/0!</v>
      </c>
    </row>
    <row r="774" spans="1:15" ht="15" thickBot="1" x14ac:dyDescent="0.4">
      <c r="A774" s="20" t="s">
        <v>747</v>
      </c>
      <c r="B774" s="14">
        <f>SUMIFS('Hub Level'!D:D,'Hub Level'!$A:$A, 'Hub Report'!$A774)</f>
        <v>0</v>
      </c>
      <c r="C774" s="14">
        <f>SUMIFS('Hub Level'!C:C, 'Hub Level'!$A:$A, 'Hub Report'!$A774)</f>
        <v>0</v>
      </c>
      <c r="D774" s="14">
        <f>SUMIFS('Hub Level'!E:E, 'Hub Level'!$A:$A, 'Hub Report'!$A774)</f>
        <v>0</v>
      </c>
      <c r="E774" s="14">
        <f>SUMIFS('Hub Level'!B:B, 'Hub Level'!$A:$A, 'Hub Report'!$A774)</f>
        <v>0</v>
      </c>
      <c r="F774" s="14">
        <f>SUMIFS('Hub Level'!F:F, 'Hub Level'!$A:$A, 'Hub Report'!$A774)</f>
        <v>0</v>
      </c>
      <c r="G774" s="15" t="e">
        <f t="shared" si="90"/>
        <v>#DIV/0!</v>
      </c>
      <c r="H774" s="15" t="e">
        <f t="shared" si="91"/>
        <v>#DIV/0!</v>
      </c>
      <c r="I774" s="14">
        <f>COUNTIFS('WM Level'!$D:$D,$A774,'WM Level'!$I:$I,I$140)</f>
        <v>0</v>
      </c>
      <c r="J774" s="14">
        <f>COUNTIFS('WM Level'!$D:$D,$A774,'WM Level'!$I:$I,J$140)</f>
        <v>0</v>
      </c>
      <c r="K774" s="14">
        <f>COUNTIFS('WM Level'!$D:$D,$A774,'WM Level'!$I:$I,K$140)</f>
        <v>0</v>
      </c>
      <c r="L774" s="14">
        <f t="shared" si="95"/>
        <v>0</v>
      </c>
      <c r="M774" s="16" t="e">
        <f t="shared" si="92"/>
        <v>#DIV/0!</v>
      </c>
      <c r="N774" s="16" t="e">
        <f t="shared" si="93"/>
        <v>#DIV/0!</v>
      </c>
      <c r="O774" s="16" t="e">
        <f t="shared" si="94"/>
        <v>#DIV/0!</v>
      </c>
    </row>
    <row r="775" spans="1:15" ht="15" thickBot="1" x14ac:dyDescent="0.4">
      <c r="A775" s="20" t="s">
        <v>686</v>
      </c>
      <c r="B775" s="14">
        <f>SUMIFS('Hub Level'!D:D,'Hub Level'!$A:$A, 'Hub Report'!$A775)</f>
        <v>0</v>
      </c>
      <c r="C775" s="14">
        <f>SUMIFS('Hub Level'!C:C, 'Hub Level'!$A:$A, 'Hub Report'!$A775)</f>
        <v>0</v>
      </c>
      <c r="D775" s="14">
        <f>SUMIFS('Hub Level'!E:E, 'Hub Level'!$A:$A, 'Hub Report'!$A775)</f>
        <v>0</v>
      </c>
      <c r="E775" s="14">
        <f>SUMIFS('Hub Level'!B:B, 'Hub Level'!$A:$A, 'Hub Report'!$A775)</f>
        <v>0</v>
      </c>
      <c r="F775" s="14">
        <f>SUMIFS('Hub Level'!F:F, 'Hub Level'!$A:$A, 'Hub Report'!$A775)</f>
        <v>0</v>
      </c>
      <c r="G775" s="15" t="e">
        <f t="shared" si="90"/>
        <v>#DIV/0!</v>
      </c>
      <c r="H775" s="15" t="e">
        <f t="shared" si="91"/>
        <v>#DIV/0!</v>
      </c>
      <c r="I775" s="14">
        <f>COUNTIFS('WM Level'!$D:$D,$A775,'WM Level'!$I:$I,I$140)</f>
        <v>0</v>
      </c>
      <c r="J775" s="14">
        <f>COUNTIFS('WM Level'!$D:$D,$A775,'WM Level'!$I:$I,J$140)</f>
        <v>0</v>
      </c>
      <c r="K775" s="14">
        <f>COUNTIFS('WM Level'!$D:$D,$A775,'WM Level'!$I:$I,K$140)</f>
        <v>0</v>
      </c>
      <c r="L775" s="14">
        <f t="shared" si="95"/>
        <v>0</v>
      </c>
      <c r="M775" s="16" t="e">
        <f t="shared" si="92"/>
        <v>#DIV/0!</v>
      </c>
      <c r="N775" s="16" t="e">
        <f t="shared" si="93"/>
        <v>#DIV/0!</v>
      </c>
      <c r="O775" s="16" t="e">
        <f t="shared" si="94"/>
        <v>#DIV/0!</v>
      </c>
    </row>
    <row r="776" spans="1:15" ht="15" thickBot="1" x14ac:dyDescent="0.4">
      <c r="A776" s="20" t="s">
        <v>365</v>
      </c>
      <c r="B776" s="14">
        <f>SUMIFS('Hub Level'!D:D,'Hub Level'!$A:$A, 'Hub Report'!$A776)</f>
        <v>0</v>
      </c>
      <c r="C776" s="14">
        <f>SUMIFS('Hub Level'!C:C, 'Hub Level'!$A:$A, 'Hub Report'!$A776)</f>
        <v>0</v>
      </c>
      <c r="D776" s="14">
        <f>SUMIFS('Hub Level'!E:E, 'Hub Level'!$A:$A, 'Hub Report'!$A776)</f>
        <v>0</v>
      </c>
      <c r="E776" s="14">
        <f>SUMIFS('Hub Level'!B:B, 'Hub Level'!$A:$A, 'Hub Report'!$A776)</f>
        <v>0</v>
      </c>
      <c r="F776" s="14">
        <f>SUMIFS('Hub Level'!F:F, 'Hub Level'!$A:$A, 'Hub Report'!$A776)</f>
        <v>0</v>
      </c>
      <c r="G776" s="15" t="e">
        <f t="shared" si="90"/>
        <v>#DIV/0!</v>
      </c>
      <c r="H776" s="15" t="e">
        <f t="shared" si="91"/>
        <v>#DIV/0!</v>
      </c>
      <c r="I776" s="14">
        <f>COUNTIFS('WM Level'!$D:$D,$A776,'WM Level'!$I:$I,I$140)</f>
        <v>0</v>
      </c>
      <c r="J776" s="14">
        <f>COUNTIFS('WM Level'!$D:$D,$A776,'WM Level'!$I:$I,J$140)</f>
        <v>0</v>
      </c>
      <c r="K776" s="14">
        <f>COUNTIFS('WM Level'!$D:$D,$A776,'WM Level'!$I:$I,K$140)</f>
        <v>0</v>
      </c>
      <c r="L776" s="14">
        <f t="shared" si="95"/>
        <v>0</v>
      </c>
      <c r="M776" s="16" t="e">
        <f t="shared" si="92"/>
        <v>#DIV/0!</v>
      </c>
      <c r="N776" s="16" t="e">
        <f t="shared" si="93"/>
        <v>#DIV/0!</v>
      </c>
      <c r="O776" s="16" t="e">
        <f t="shared" si="94"/>
        <v>#DIV/0!</v>
      </c>
    </row>
    <row r="777" spans="1:15" ht="15" thickBot="1" x14ac:dyDescent="0.4">
      <c r="A777" s="20" t="s">
        <v>873</v>
      </c>
      <c r="B777" s="14">
        <f>SUMIFS('Hub Level'!D:D,'Hub Level'!$A:$A, 'Hub Report'!$A777)</f>
        <v>0</v>
      </c>
      <c r="C777" s="14">
        <f>SUMIFS('Hub Level'!C:C, 'Hub Level'!$A:$A, 'Hub Report'!$A777)</f>
        <v>0</v>
      </c>
      <c r="D777" s="14">
        <f>SUMIFS('Hub Level'!E:E, 'Hub Level'!$A:$A, 'Hub Report'!$A777)</f>
        <v>0</v>
      </c>
      <c r="E777" s="14">
        <f>SUMIFS('Hub Level'!B:B, 'Hub Level'!$A:$A, 'Hub Report'!$A777)</f>
        <v>0</v>
      </c>
      <c r="F777" s="14">
        <f>SUMIFS('Hub Level'!F:F, 'Hub Level'!$A:$A, 'Hub Report'!$A777)</f>
        <v>0</v>
      </c>
      <c r="G777" s="15" t="e">
        <f t="shared" si="90"/>
        <v>#DIV/0!</v>
      </c>
      <c r="H777" s="15" t="e">
        <f t="shared" si="91"/>
        <v>#DIV/0!</v>
      </c>
      <c r="I777" s="14">
        <f>COUNTIFS('WM Level'!$D:$D,$A777,'WM Level'!$I:$I,I$140)</f>
        <v>0</v>
      </c>
      <c r="J777" s="14">
        <f>COUNTIFS('WM Level'!$D:$D,$A777,'WM Level'!$I:$I,J$140)</f>
        <v>0</v>
      </c>
      <c r="K777" s="14">
        <f>COUNTIFS('WM Level'!$D:$D,$A777,'WM Level'!$I:$I,K$140)</f>
        <v>0</v>
      </c>
      <c r="L777" s="14">
        <f t="shared" si="95"/>
        <v>0</v>
      </c>
      <c r="M777" s="16" t="e">
        <f t="shared" si="92"/>
        <v>#DIV/0!</v>
      </c>
      <c r="N777" s="16" t="e">
        <f t="shared" si="93"/>
        <v>#DIV/0!</v>
      </c>
      <c r="O777" s="16" t="e">
        <f t="shared" si="94"/>
        <v>#DIV/0!</v>
      </c>
    </row>
    <row r="778" spans="1:15" ht="15" thickBot="1" x14ac:dyDescent="0.4">
      <c r="A778" s="20" t="s">
        <v>200</v>
      </c>
      <c r="B778" s="14">
        <f>SUMIFS('Hub Level'!D:D,'Hub Level'!$A:$A, 'Hub Report'!$A778)</f>
        <v>0</v>
      </c>
      <c r="C778" s="14">
        <f>SUMIFS('Hub Level'!C:C, 'Hub Level'!$A:$A, 'Hub Report'!$A778)</f>
        <v>0</v>
      </c>
      <c r="D778" s="14">
        <f>SUMIFS('Hub Level'!E:E, 'Hub Level'!$A:$A, 'Hub Report'!$A778)</f>
        <v>0</v>
      </c>
      <c r="E778" s="14">
        <f>SUMIFS('Hub Level'!B:B, 'Hub Level'!$A:$A, 'Hub Report'!$A778)</f>
        <v>0</v>
      </c>
      <c r="F778" s="14">
        <f>SUMIFS('Hub Level'!F:F, 'Hub Level'!$A:$A, 'Hub Report'!$A778)</f>
        <v>0</v>
      </c>
      <c r="G778" s="15" t="e">
        <f t="shared" si="90"/>
        <v>#DIV/0!</v>
      </c>
      <c r="H778" s="15" t="e">
        <f t="shared" si="91"/>
        <v>#DIV/0!</v>
      </c>
      <c r="I778" s="14">
        <f>COUNTIFS('WM Level'!$D:$D,$A778,'WM Level'!$I:$I,I$140)</f>
        <v>0</v>
      </c>
      <c r="J778" s="14">
        <f>COUNTIFS('WM Level'!$D:$D,$A778,'WM Level'!$I:$I,J$140)</f>
        <v>0</v>
      </c>
      <c r="K778" s="14">
        <f>COUNTIFS('WM Level'!$D:$D,$A778,'WM Level'!$I:$I,K$140)</f>
        <v>0</v>
      </c>
      <c r="L778" s="14">
        <f t="shared" si="95"/>
        <v>0</v>
      </c>
      <c r="M778" s="16" t="e">
        <f t="shared" si="92"/>
        <v>#DIV/0!</v>
      </c>
      <c r="N778" s="16" t="e">
        <f t="shared" si="93"/>
        <v>#DIV/0!</v>
      </c>
      <c r="O778" s="16" t="e">
        <f t="shared" si="94"/>
        <v>#DIV/0!</v>
      </c>
    </row>
    <row r="779" spans="1:15" ht="15" thickBot="1" x14ac:dyDescent="0.4">
      <c r="A779" s="20" t="s">
        <v>231</v>
      </c>
      <c r="B779" s="14">
        <f>SUMIFS('Hub Level'!D:D,'Hub Level'!$A:$A, 'Hub Report'!$A779)</f>
        <v>0</v>
      </c>
      <c r="C779" s="14">
        <f>SUMIFS('Hub Level'!C:C, 'Hub Level'!$A:$A, 'Hub Report'!$A779)</f>
        <v>0</v>
      </c>
      <c r="D779" s="14">
        <f>SUMIFS('Hub Level'!E:E, 'Hub Level'!$A:$A, 'Hub Report'!$A779)</f>
        <v>0</v>
      </c>
      <c r="E779" s="14">
        <f>SUMIFS('Hub Level'!B:B, 'Hub Level'!$A:$A, 'Hub Report'!$A779)</f>
        <v>0</v>
      </c>
      <c r="F779" s="14">
        <f>SUMIFS('Hub Level'!F:F, 'Hub Level'!$A:$A, 'Hub Report'!$A779)</f>
        <v>0</v>
      </c>
      <c r="G779" s="15" t="e">
        <f t="shared" si="90"/>
        <v>#DIV/0!</v>
      </c>
      <c r="H779" s="15" t="e">
        <f t="shared" si="91"/>
        <v>#DIV/0!</v>
      </c>
      <c r="I779" s="14">
        <f>COUNTIFS('WM Level'!$D:$D,$A779,'WM Level'!$I:$I,I$140)</f>
        <v>0</v>
      </c>
      <c r="J779" s="14">
        <f>COUNTIFS('WM Level'!$D:$D,$A779,'WM Level'!$I:$I,J$140)</f>
        <v>0</v>
      </c>
      <c r="K779" s="14">
        <f>COUNTIFS('WM Level'!$D:$D,$A779,'WM Level'!$I:$I,K$140)</f>
        <v>0</v>
      </c>
      <c r="L779" s="14">
        <f t="shared" si="95"/>
        <v>0</v>
      </c>
      <c r="M779" s="16" t="e">
        <f t="shared" si="92"/>
        <v>#DIV/0!</v>
      </c>
      <c r="N779" s="16" t="e">
        <f t="shared" si="93"/>
        <v>#DIV/0!</v>
      </c>
      <c r="O779" s="16" t="e">
        <f t="shared" si="94"/>
        <v>#DIV/0!</v>
      </c>
    </row>
    <row r="780" spans="1:15" ht="15" thickBot="1" x14ac:dyDescent="0.4">
      <c r="A780" s="20" t="s">
        <v>1029</v>
      </c>
      <c r="B780" s="14">
        <f>SUMIFS('Hub Level'!D:D,'Hub Level'!$A:$A, 'Hub Report'!$A780)</f>
        <v>0</v>
      </c>
      <c r="C780" s="14">
        <f>SUMIFS('Hub Level'!C:C, 'Hub Level'!$A:$A, 'Hub Report'!$A780)</f>
        <v>0</v>
      </c>
      <c r="D780" s="14">
        <f>SUMIFS('Hub Level'!E:E, 'Hub Level'!$A:$A, 'Hub Report'!$A780)</f>
        <v>0</v>
      </c>
      <c r="E780" s="14">
        <f>SUMIFS('Hub Level'!B:B, 'Hub Level'!$A:$A, 'Hub Report'!$A780)</f>
        <v>0</v>
      </c>
      <c r="F780" s="14">
        <f>SUMIFS('Hub Level'!F:F, 'Hub Level'!$A:$A, 'Hub Report'!$A780)</f>
        <v>0</v>
      </c>
      <c r="G780" s="15" t="e">
        <f t="shared" si="90"/>
        <v>#DIV/0!</v>
      </c>
      <c r="H780" s="15" t="e">
        <f t="shared" si="91"/>
        <v>#DIV/0!</v>
      </c>
      <c r="I780" s="14">
        <f>COUNTIFS('WM Level'!$D:$D,$A780,'WM Level'!$I:$I,I$140)</f>
        <v>0</v>
      </c>
      <c r="J780" s="14">
        <f>COUNTIFS('WM Level'!$D:$D,$A780,'WM Level'!$I:$I,J$140)</f>
        <v>0</v>
      </c>
      <c r="K780" s="14">
        <f>COUNTIFS('WM Level'!$D:$D,$A780,'WM Level'!$I:$I,K$140)</f>
        <v>0</v>
      </c>
      <c r="L780" s="14">
        <f t="shared" si="95"/>
        <v>0</v>
      </c>
      <c r="M780" s="16" t="e">
        <f t="shared" si="92"/>
        <v>#DIV/0!</v>
      </c>
      <c r="N780" s="16" t="e">
        <f t="shared" si="93"/>
        <v>#DIV/0!</v>
      </c>
      <c r="O780" s="16" t="e">
        <f t="shared" si="94"/>
        <v>#DIV/0!</v>
      </c>
    </row>
    <row r="781" spans="1:15" ht="15" thickBot="1" x14ac:dyDescent="0.4">
      <c r="A781" s="20" t="s">
        <v>974</v>
      </c>
      <c r="B781" s="14">
        <f>SUMIFS('Hub Level'!D:D,'Hub Level'!$A:$A, 'Hub Report'!$A781)</f>
        <v>0</v>
      </c>
      <c r="C781" s="14">
        <f>SUMIFS('Hub Level'!C:C, 'Hub Level'!$A:$A, 'Hub Report'!$A781)</f>
        <v>0</v>
      </c>
      <c r="D781" s="14">
        <f>SUMIFS('Hub Level'!E:E, 'Hub Level'!$A:$A, 'Hub Report'!$A781)</f>
        <v>0</v>
      </c>
      <c r="E781" s="14">
        <f>SUMIFS('Hub Level'!B:B, 'Hub Level'!$A:$A, 'Hub Report'!$A781)</f>
        <v>0</v>
      </c>
      <c r="F781" s="14">
        <f>SUMIFS('Hub Level'!F:F, 'Hub Level'!$A:$A, 'Hub Report'!$A781)</f>
        <v>0</v>
      </c>
      <c r="G781" s="15" t="e">
        <f t="shared" ref="G781:G844" si="96">B781/F781</f>
        <v>#DIV/0!</v>
      </c>
      <c r="H781" s="15" t="e">
        <f t="shared" ref="H781:H844" si="97">(B781+D781)/F781</f>
        <v>#DIV/0!</v>
      </c>
      <c r="I781" s="14">
        <f>COUNTIFS('WM Level'!$D:$D,$A781,'WM Level'!$I:$I,I$140)</f>
        <v>0</v>
      </c>
      <c r="J781" s="14">
        <f>COUNTIFS('WM Level'!$D:$D,$A781,'WM Level'!$I:$I,J$140)</f>
        <v>0</v>
      </c>
      <c r="K781" s="14">
        <f>COUNTIFS('WM Level'!$D:$D,$A781,'WM Level'!$I:$I,K$140)</f>
        <v>0</v>
      </c>
      <c r="L781" s="14">
        <f t="shared" si="95"/>
        <v>0</v>
      </c>
      <c r="M781" s="16" t="e">
        <f t="shared" ref="M781:M844" si="98">I781/$F781</f>
        <v>#DIV/0!</v>
      </c>
      <c r="N781" s="16" t="e">
        <f t="shared" ref="N781:N844" si="99">J781/$F781</f>
        <v>#DIV/0!</v>
      </c>
      <c r="O781" s="16" t="e">
        <f t="shared" ref="O781:O844" si="100">K781/$F781</f>
        <v>#DIV/0!</v>
      </c>
    </row>
    <row r="782" spans="1:15" ht="15" thickBot="1" x14ac:dyDescent="0.4">
      <c r="A782" s="20" t="s">
        <v>183</v>
      </c>
      <c r="B782" s="14">
        <f>SUMIFS('Hub Level'!D:D,'Hub Level'!$A:$A, 'Hub Report'!$A782)</f>
        <v>0</v>
      </c>
      <c r="C782" s="14">
        <f>SUMIFS('Hub Level'!C:C, 'Hub Level'!$A:$A, 'Hub Report'!$A782)</f>
        <v>0</v>
      </c>
      <c r="D782" s="14">
        <f>SUMIFS('Hub Level'!E:E, 'Hub Level'!$A:$A, 'Hub Report'!$A782)</f>
        <v>0</v>
      </c>
      <c r="E782" s="14">
        <f>SUMIFS('Hub Level'!B:B, 'Hub Level'!$A:$A, 'Hub Report'!$A782)</f>
        <v>0</v>
      </c>
      <c r="F782" s="14">
        <f>SUMIFS('Hub Level'!F:F, 'Hub Level'!$A:$A, 'Hub Report'!$A782)</f>
        <v>0</v>
      </c>
      <c r="G782" s="15" t="e">
        <f t="shared" si="96"/>
        <v>#DIV/0!</v>
      </c>
      <c r="H782" s="15" t="e">
        <f t="shared" si="97"/>
        <v>#DIV/0!</v>
      </c>
      <c r="I782" s="14">
        <f>COUNTIFS('WM Level'!$D:$D,$A782,'WM Level'!$I:$I,I$140)</f>
        <v>0</v>
      </c>
      <c r="J782" s="14">
        <f>COUNTIFS('WM Level'!$D:$D,$A782,'WM Level'!$I:$I,J$140)</f>
        <v>0</v>
      </c>
      <c r="K782" s="14">
        <f>COUNTIFS('WM Level'!$D:$D,$A782,'WM Level'!$I:$I,K$140)</f>
        <v>0</v>
      </c>
      <c r="L782" s="14">
        <f t="shared" ref="L782:L845" si="101">SUM(I782:K782)</f>
        <v>0</v>
      </c>
      <c r="M782" s="16" t="e">
        <f t="shared" si="98"/>
        <v>#DIV/0!</v>
      </c>
      <c r="N782" s="16" t="e">
        <f t="shared" si="99"/>
        <v>#DIV/0!</v>
      </c>
      <c r="O782" s="16" t="e">
        <f t="shared" si="100"/>
        <v>#DIV/0!</v>
      </c>
    </row>
    <row r="783" spans="1:15" ht="15" thickBot="1" x14ac:dyDescent="0.4">
      <c r="A783" s="20" t="s">
        <v>482</v>
      </c>
      <c r="B783" s="14">
        <f>SUMIFS('Hub Level'!D:D,'Hub Level'!$A:$A, 'Hub Report'!$A783)</f>
        <v>0</v>
      </c>
      <c r="C783" s="14">
        <f>SUMIFS('Hub Level'!C:C, 'Hub Level'!$A:$A, 'Hub Report'!$A783)</f>
        <v>0</v>
      </c>
      <c r="D783" s="14">
        <f>SUMIFS('Hub Level'!E:E, 'Hub Level'!$A:$A, 'Hub Report'!$A783)</f>
        <v>0</v>
      </c>
      <c r="E783" s="14">
        <f>SUMIFS('Hub Level'!B:B, 'Hub Level'!$A:$A, 'Hub Report'!$A783)</f>
        <v>0</v>
      </c>
      <c r="F783" s="14">
        <f>SUMIFS('Hub Level'!F:F, 'Hub Level'!$A:$A, 'Hub Report'!$A783)</f>
        <v>0</v>
      </c>
      <c r="G783" s="15" t="e">
        <f t="shared" si="96"/>
        <v>#DIV/0!</v>
      </c>
      <c r="H783" s="15" t="e">
        <f t="shared" si="97"/>
        <v>#DIV/0!</v>
      </c>
      <c r="I783" s="14">
        <f>COUNTIFS('WM Level'!$D:$D,$A783,'WM Level'!$I:$I,I$140)</f>
        <v>0</v>
      </c>
      <c r="J783" s="14">
        <f>COUNTIFS('WM Level'!$D:$D,$A783,'WM Level'!$I:$I,J$140)</f>
        <v>0</v>
      </c>
      <c r="K783" s="14">
        <f>COUNTIFS('WM Level'!$D:$D,$A783,'WM Level'!$I:$I,K$140)</f>
        <v>0</v>
      </c>
      <c r="L783" s="14">
        <f t="shared" si="101"/>
        <v>0</v>
      </c>
      <c r="M783" s="16" t="e">
        <f t="shared" si="98"/>
        <v>#DIV/0!</v>
      </c>
      <c r="N783" s="16" t="e">
        <f t="shared" si="99"/>
        <v>#DIV/0!</v>
      </c>
      <c r="O783" s="16" t="e">
        <f t="shared" si="100"/>
        <v>#DIV/0!</v>
      </c>
    </row>
    <row r="784" spans="1:15" ht="15" thickBot="1" x14ac:dyDescent="0.4">
      <c r="A784" s="20" t="s">
        <v>669</v>
      </c>
      <c r="B784" s="14">
        <f>SUMIFS('Hub Level'!D:D,'Hub Level'!$A:$A, 'Hub Report'!$A784)</f>
        <v>0</v>
      </c>
      <c r="C784" s="14">
        <f>SUMIFS('Hub Level'!C:C, 'Hub Level'!$A:$A, 'Hub Report'!$A784)</f>
        <v>0</v>
      </c>
      <c r="D784" s="14">
        <f>SUMIFS('Hub Level'!E:E, 'Hub Level'!$A:$A, 'Hub Report'!$A784)</f>
        <v>0</v>
      </c>
      <c r="E784" s="14">
        <f>SUMIFS('Hub Level'!B:B, 'Hub Level'!$A:$A, 'Hub Report'!$A784)</f>
        <v>0</v>
      </c>
      <c r="F784" s="14">
        <f>SUMIFS('Hub Level'!F:F, 'Hub Level'!$A:$A, 'Hub Report'!$A784)</f>
        <v>0</v>
      </c>
      <c r="G784" s="15" t="e">
        <f t="shared" si="96"/>
        <v>#DIV/0!</v>
      </c>
      <c r="H784" s="15" t="e">
        <f t="shared" si="97"/>
        <v>#DIV/0!</v>
      </c>
      <c r="I784" s="14">
        <f>COUNTIFS('WM Level'!$D:$D,$A784,'WM Level'!$I:$I,I$140)</f>
        <v>0</v>
      </c>
      <c r="J784" s="14">
        <f>COUNTIFS('WM Level'!$D:$D,$A784,'WM Level'!$I:$I,J$140)</f>
        <v>0</v>
      </c>
      <c r="K784" s="14">
        <f>COUNTIFS('WM Level'!$D:$D,$A784,'WM Level'!$I:$I,K$140)</f>
        <v>0</v>
      </c>
      <c r="L784" s="14">
        <f t="shared" si="101"/>
        <v>0</v>
      </c>
      <c r="M784" s="16" t="e">
        <f t="shared" si="98"/>
        <v>#DIV/0!</v>
      </c>
      <c r="N784" s="16" t="e">
        <f t="shared" si="99"/>
        <v>#DIV/0!</v>
      </c>
      <c r="O784" s="16" t="e">
        <f t="shared" si="100"/>
        <v>#DIV/0!</v>
      </c>
    </row>
    <row r="785" spans="1:15" ht="15" thickBot="1" x14ac:dyDescent="0.4">
      <c r="A785" s="20" t="s">
        <v>764</v>
      </c>
      <c r="B785" s="14">
        <f>SUMIFS('Hub Level'!D:D,'Hub Level'!$A:$A, 'Hub Report'!$A785)</f>
        <v>0</v>
      </c>
      <c r="C785" s="14">
        <f>SUMIFS('Hub Level'!C:C, 'Hub Level'!$A:$A, 'Hub Report'!$A785)</f>
        <v>0</v>
      </c>
      <c r="D785" s="14">
        <f>SUMIFS('Hub Level'!E:E, 'Hub Level'!$A:$A, 'Hub Report'!$A785)</f>
        <v>0</v>
      </c>
      <c r="E785" s="14">
        <f>SUMIFS('Hub Level'!B:B, 'Hub Level'!$A:$A, 'Hub Report'!$A785)</f>
        <v>0</v>
      </c>
      <c r="F785" s="14">
        <f>SUMIFS('Hub Level'!F:F, 'Hub Level'!$A:$A, 'Hub Report'!$A785)</f>
        <v>0</v>
      </c>
      <c r="G785" s="15" t="e">
        <f t="shared" si="96"/>
        <v>#DIV/0!</v>
      </c>
      <c r="H785" s="15" t="e">
        <f t="shared" si="97"/>
        <v>#DIV/0!</v>
      </c>
      <c r="I785" s="14">
        <f>COUNTIFS('WM Level'!$D:$D,$A785,'WM Level'!$I:$I,I$140)</f>
        <v>0</v>
      </c>
      <c r="J785" s="14">
        <f>COUNTIFS('WM Level'!$D:$D,$A785,'WM Level'!$I:$I,J$140)</f>
        <v>0</v>
      </c>
      <c r="K785" s="14">
        <f>COUNTIFS('WM Level'!$D:$D,$A785,'WM Level'!$I:$I,K$140)</f>
        <v>0</v>
      </c>
      <c r="L785" s="14">
        <f t="shared" si="101"/>
        <v>0</v>
      </c>
      <c r="M785" s="16" t="e">
        <f t="shared" si="98"/>
        <v>#DIV/0!</v>
      </c>
      <c r="N785" s="16" t="e">
        <f t="shared" si="99"/>
        <v>#DIV/0!</v>
      </c>
      <c r="O785" s="16" t="e">
        <f t="shared" si="100"/>
        <v>#DIV/0!</v>
      </c>
    </row>
    <row r="786" spans="1:15" ht="15" thickBot="1" x14ac:dyDescent="0.4">
      <c r="A786" s="20" t="s">
        <v>810</v>
      </c>
      <c r="B786" s="14">
        <f>SUMIFS('Hub Level'!D:D,'Hub Level'!$A:$A, 'Hub Report'!$A786)</f>
        <v>0</v>
      </c>
      <c r="C786" s="14">
        <f>SUMIFS('Hub Level'!C:C, 'Hub Level'!$A:$A, 'Hub Report'!$A786)</f>
        <v>0</v>
      </c>
      <c r="D786" s="14">
        <f>SUMIFS('Hub Level'!E:E, 'Hub Level'!$A:$A, 'Hub Report'!$A786)</f>
        <v>0</v>
      </c>
      <c r="E786" s="14">
        <f>SUMIFS('Hub Level'!B:B, 'Hub Level'!$A:$A, 'Hub Report'!$A786)</f>
        <v>0</v>
      </c>
      <c r="F786" s="14">
        <f>SUMIFS('Hub Level'!F:F, 'Hub Level'!$A:$A, 'Hub Report'!$A786)</f>
        <v>0</v>
      </c>
      <c r="G786" s="15" t="e">
        <f t="shared" si="96"/>
        <v>#DIV/0!</v>
      </c>
      <c r="H786" s="15" t="e">
        <f t="shared" si="97"/>
        <v>#DIV/0!</v>
      </c>
      <c r="I786" s="14">
        <f>COUNTIFS('WM Level'!$D:$D,$A786,'WM Level'!$I:$I,I$140)</f>
        <v>0</v>
      </c>
      <c r="J786" s="14">
        <f>COUNTIFS('WM Level'!$D:$D,$A786,'WM Level'!$I:$I,J$140)</f>
        <v>0</v>
      </c>
      <c r="K786" s="14">
        <f>COUNTIFS('WM Level'!$D:$D,$A786,'WM Level'!$I:$I,K$140)</f>
        <v>0</v>
      </c>
      <c r="L786" s="14">
        <f t="shared" si="101"/>
        <v>0</v>
      </c>
      <c r="M786" s="16" t="e">
        <f t="shared" si="98"/>
        <v>#DIV/0!</v>
      </c>
      <c r="N786" s="16" t="e">
        <f t="shared" si="99"/>
        <v>#DIV/0!</v>
      </c>
      <c r="O786" s="16" t="e">
        <f t="shared" si="100"/>
        <v>#DIV/0!</v>
      </c>
    </row>
    <row r="787" spans="1:15" ht="15" thickBot="1" x14ac:dyDescent="0.4">
      <c r="A787" s="20" t="s">
        <v>684</v>
      </c>
      <c r="B787" s="14">
        <f>SUMIFS('Hub Level'!D:D,'Hub Level'!$A:$A, 'Hub Report'!$A787)</f>
        <v>0</v>
      </c>
      <c r="C787" s="14">
        <f>SUMIFS('Hub Level'!C:C, 'Hub Level'!$A:$A, 'Hub Report'!$A787)</f>
        <v>0</v>
      </c>
      <c r="D787" s="14">
        <f>SUMIFS('Hub Level'!E:E, 'Hub Level'!$A:$A, 'Hub Report'!$A787)</f>
        <v>0</v>
      </c>
      <c r="E787" s="14">
        <f>SUMIFS('Hub Level'!B:B, 'Hub Level'!$A:$A, 'Hub Report'!$A787)</f>
        <v>0</v>
      </c>
      <c r="F787" s="14">
        <f>SUMIFS('Hub Level'!F:F, 'Hub Level'!$A:$A, 'Hub Report'!$A787)</f>
        <v>0</v>
      </c>
      <c r="G787" s="15" t="e">
        <f t="shared" si="96"/>
        <v>#DIV/0!</v>
      </c>
      <c r="H787" s="15" t="e">
        <f t="shared" si="97"/>
        <v>#DIV/0!</v>
      </c>
      <c r="I787" s="14">
        <f>COUNTIFS('WM Level'!$D:$D,$A787,'WM Level'!$I:$I,I$140)</f>
        <v>0</v>
      </c>
      <c r="J787" s="14">
        <f>COUNTIFS('WM Level'!$D:$D,$A787,'WM Level'!$I:$I,J$140)</f>
        <v>0</v>
      </c>
      <c r="K787" s="14">
        <f>COUNTIFS('WM Level'!$D:$D,$A787,'WM Level'!$I:$I,K$140)</f>
        <v>0</v>
      </c>
      <c r="L787" s="14">
        <f t="shared" si="101"/>
        <v>0</v>
      </c>
      <c r="M787" s="16" t="e">
        <f t="shared" si="98"/>
        <v>#DIV/0!</v>
      </c>
      <c r="N787" s="16" t="e">
        <f t="shared" si="99"/>
        <v>#DIV/0!</v>
      </c>
      <c r="O787" s="16" t="e">
        <f t="shared" si="100"/>
        <v>#DIV/0!</v>
      </c>
    </row>
    <row r="788" spans="1:15" ht="15" thickBot="1" x14ac:dyDescent="0.4">
      <c r="A788" s="20" t="s">
        <v>900</v>
      </c>
      <c r="B788" s="14">
        <f>SUMIFS('Hub Level'!D:D,'Hub Level'!$A:$A, 'Hub Report'!$A788)</f>
        <v>0</v>
      </c>
      <c r="C788" s="14">
        <f>SUMIFS('Hub Level'!C:C, 'Hub Level'!$A:$A, 'Hub Report'!$A788)</f>
        <v>0</v>
      </c>
      <c r="D788" s="14">
        <f>SUMIFS('Hub Level'!E:E, 'Hub Level'!$A:$A, 'Hub Report'!$A788)</f>
        <v>0</v>
      </c>
      <c r="E788" s="14">
        <f>SUMIFS('Hub Level'!B:B, 'Hub Level'!$A:$A, 'Hub Report'!$A788)</f>
        <v>0</v>
      </c>
      <c r="F788" s="14">
        <f>SUMIFS('Hub Level'!F:F, 'Hub Level'!$A:$A, 'Hub Report'!$A788)</f>
        <v>0</v>
      </c>
      <c r="G788" s="15" t="e">
        <f t="shared" si="96"/>
        <v>#DIV/0!</v>
      </c>
      <c r="H788" s="15" t="e">
        <f t="shared" si="97"/>
        <v>#DIV/0!</v>
      </c>
      <c r="I788" s="14">
        <f>COUNTIFS('WM Level'!$D:$D,$A788,'WM Level'!$I:$I,I$140)</f>
        <v>0</v>
      </c>
      <c r="J788" s="14">
        <f>COUNTIFS('WM Level'!$D:$D,$A788,'WM Level'!$I:$I,J$140)</f>
        <v>0</v>
      </c>
      <c r="K788" s="14">
        <f>COUNTIFS('WM Level'!$D:$D,$A788,'WM Level'!$I:$I,K$140)</f>
        <v>0</v>
      </c>
      <c r="L788" s="14">
        <f t="shared" si="101"/>
        <v>0</v>
      </c>
      <c r="M788" s="16" t="e">
        <f t="shared" si="98"/>
        <v>#DIV/0!</v>
      </c>
      <c r="N788" s="16" t="e">
        <f t="shared" si="99"/>
        <v>#DIV/0!</v>
      </c>
      <c r="O788" s="16" t="e">
        <f t="shared" si="100"/>
        <v>#DIV/0!</v>
      </c>
    </row>
    <row r="789" spans="1:15" ht="15" thickBot="1" x14ac:dyDescent="0.4">
      <c r="A789" s="20" t="s">
        <v>978</v>
      </c>
      <c r="B789" s="14">
        <f>SUMIFS('Hub Level'!D:D,'Hub Level'!$A:$A, 'Hub Report'!$A789)</f>
        <v>0</v>
      </c>
      <c r="C789" s="14">
        <f>SUMIFS('Hub Level'!C:C, 'Hub Level'!$A:$A, 'Hub Report'!$A789)</f>
        <v>0</v>
      </c>
      <c r="D789" s="14">
        <f>SUMIFS('Hub Level'!E:E, 'Hub Level'!$A:$A, 'Hub Report'!$A789)</f>
        <v>0</v>
      </c>
      <c r="E789" s="14">
        <f>SUMIFS('Hub Level'!B:B, 'Hub Level'!$A:$A, 'Hub Report'!$A789)</f>
        <v>0</v>
      </c>
      <c r="F789" s="14">
        <f>SUMIFS('Hub Level'!F:F, 'Hub Level'!$A:$A, 'Hub Report'!$A789)</f>
        <v>0</v>
      </c>
      <c r="G789" s="15" t="e">
        <f t="shared" si="96"/>
        <v>#DIV/0!</v>
      </c>
      <c r="H789" s="15" t="e">
        <f t="shared" si="97"/>
        <v>#DIV/0!</v>
      </c>
      <c r="I789" s="14">
        <f>COUNTIFS('WM Level'!$D:$D,$A789,'WM Level'!$I:$I,I$140)</f>
        <v>0</v>
      </c>
      <c r="J789" s="14">
        <f>COUNTIFS('WM Level'!$D:$D,$A789,'WM Level'!$I:$I,J$140)</f>
        <v>0</v>
      </c>
      <c r="K789" s="14">
        <f>COUNTIFS('WM Level'!$D:$D,$A789,'WM Level'!$I:$I,K$140)</f>
        <v>0</v>
      </c>
      <c r="L789" s="14">
        <f t="shared" si="101"/>
        <v>0</v>
      </c>
      <c r="M789" s="16" t="e">
        <f t="shared" si="98"/>
        <v>#DIV/0!</v>
      </c>
      <c r="N789" s="16" t="e">
        <f t="shared" si="99"/>
        <v>#DIV/0!</v>
      </c>
      <c r="O789" s="16" t="e">
        <f t="shared" si="100"/>
        <v>#DIV/0!</v>
      </c>
    </row>
    <row r="790" spans="1:15" ht="15" thickBot="1" x14ac:dyDescent="0.4">
      <c r="A790" s="20" t="s">
        <v>363</v>
      </c>
      <c r="B790" s="14">
        <f>SUMIFS('Hub Level'!D:D,'Hub Level'!$A:$A, 'Hub Report'!$A790)</f>
        <v>0</v>
      </c>
      <c r="C790" s="14">
        <f>SUMIFS('Hub Level'!C:C, 'Hub Level'!$A:$A, 'Hub Report'!$A790)</f>
        <v>0</v>
      </c>
      <c r="D790" s="14">
        <f>SUMIFS('Hub Level'!E:E, 'Hub Level'!$A:$A, 'Hub Report'!$A790)</f>
        <v>0</v>
      </c>
      <c r="E790" s="14">
        <f>SUMIFS('Hub Level'!B:B, 'Hub Level'!$A:$A, 'Hub Report'!$A790)</f>
        <v>0</v>
      </c>
      <c r="F790" s="14">
        <f>SUMIFS('Hub Level'!F:F, 'Hub Level'!$A:$A, 'Hub Report'!$A790)</f>
        <v>0</v>
      </c>
      <c r="G790" s="15" t="e">
        <f t="shared" si="96"/>
        <v>#DIV/0!</v>
      </c>
      <c r="H790" s="15" t="e">
        <f t="shared" si="97"/>
        <v>#DIV/0!</v>
      </c>
      <c r="I790" s="14">
        <f>COUNTIFS('WM Level'!$D:$D,$A790,'WM Level'!$I:$I,I$140)</f>
        <v>0</v>
      </c>
      <c r="J790" s="14">
        <f>COUNTIFS('WM Level'!$D:$D,$A790,'WM Level'!$I:$I,J$140)</f>
        <v>0</v>
      </c>
      <c r="K790" s="14">
        <f>COUNTIFS('WM Level'!$D:$D,$A790,'WM Level'!$I:$I,K$140)</f>
        <v>0</v>
      </c>
      <c r="L790" s="14">
        <f t="shared" si="101"/>
        <v>0</v>
      </c>
      <c r="M790" s="16" t="e">
        <f t="shared" si="98"/>
        <v>#DIV/0!</v>
      </c>
      <c r="N790" s="16" t="e">
        <f t="shared" si="99"/>
        <v>#DIV/0!</v>
      </c>
      <c r="O790" s="16" t="e">
        <f t="shared" si="100"/>
        <v>#DIV/0!</v>
      </c>
    </row>
    <row r="791" spans="1:15" ht="15" thickBot="1" x14ac:dyDescent="0.4">
      <c r="A791" s="20" t="s">
        <v>676</v>
      </c>
      <c r="B791" s="14">
        <f>SUMIFS('Hub Level'!D:D,'Hub Level'!$A:$A, 'Hub Report'!$A791)</f>
        <v>0</v>
      </c>
      <c r="C791" s="14">
        <f>SUMIFS('Hub Level'!C:C, 'Hub Level'!$A:$A, 'Hub Report'!$A791)</f>
        <v>0</v>
      </c>
      <c r="D791" s="14">
        <f>SUMIFS('Hub Level'!E:E, 'Hub Level'!$A:$A, 'Hub Report'!$A791)</f>
        <v>0</v>
      </c>
      <c r="E791" s="14">
        <f>SUMIFS('Hub Level'!B:B, 'Hub Level'!$A:$A, 'Hub Report'!$A791)</f>
        <v>0</v>
      </c>
      <c r="F791" s="14">
        <f>SUMIFS('Hub Level'!F:F, 'Hub Level'!$A:$A, 'Hub Report'!$A791)</f>
        <v>0</v>
      </c>
      <c r="G791" s="15" t="e">
        <f t="shared" si="96"/>
        <v>#DIV/0!</v>
      </c>
      <c r="H791" s="15" t="e">
        <f t="shared" si="97"/>
        <v>#DIV/0!</v>
      </c>
      <c r="I791" s="14">
        <f>COUNTIFS('WM Level'!$D:$D,$A791,'WM Level'!$I:$I,I$140)</f>
        <v>0</v>
      </c>
      <c r="J791" s="14">
        <f>COUNTIFS('WM Level'!$D:$D,$A791,'WM Level'!$I:$I,J$140)</f>
        <v>0</v>
      </c>
      <c r="K791" s="14">
        <f>COUNTIFS('WM Level'!$D:$D,$A791,'WM Level'!$I:$I,K$140)</f>
        <v>0</v>
      </c>
      <c r="L791" s="14">
        <f t="shared" si="101"/>
        <v>0</v>
      </c>
      <c r="M791" s="16" t="e">
        <f t="shared" si="98"/>
        <v>#DIV/0!</v>
      </c>
      <c r="N791" s="16" t="e">
        <f t="shared" si="99"/>
        <v>#DIV/0!</v>
      </c>
      <c r="O791" s="16" t="e">
        <f t="shared" si="100"/>
        <v>#DIV/0!</v>
      </c>
    </row>
    <row r="792" spans="1:15" ht="15" thickBot="1" x14ac:dyDescent="0.4">
      <c r="A792" s="20" t="s">
        <v>901</v>
      </c>
      <c r="B792" s="14">
        <f>SUMIFS('Hub Level'!D:D,'Hub Level'!$A:$A, 'Hub Report'!$A792)</f>
        <v>4</v>
      </c>
      <c r="C792" s="14">
        <f>SUMIFS('Hub Level'!C:C, 'Hub Level'!$A:$A, 'Hub Report'!$A792)</f>
        <v>3</v>
      </c>
      <c r="D792" s="14">
        <f>SUMIFS('Hub Level'!E:E, 'Hub Level'!$A:$A, 'Hub Report'!$A792)</f>
        <v>136</v>
      </c>
      <c r="E792" s="14">
        <f>SUMIFS('Hub Level'!B:B, 'Hub Level'!$A:$A, 'Hub Report'!$A792)</f>
        <v>294</v>
      </c>
      <c r="F792" s="14">
        <f>SUMIFS('Hub Level'!F:F, 'Hub Level'!$A:$A, 'Hub Report'!$A792)</f>
        <v>437</v>
      </c>
      <c r="G792" s="15">
        <f t="shared" si="96"/>
        <v>9.1533180778032037E-3</v>
      </c>
      <c r="H792" s="15">
        <f t="shared" si="97"/>
        <v>0.32036613272311215</v>
      </c>
      <c r="I792" s="14">
        <f>COUNTIFS('WM Level'!$D:$D,$A792,'WM Level'!$I:$I,I$140)</f>
        <v>0</v>
      </c>
      <c r="J792" s="14">
        <f>COUNTIFS('WM Level'!$D:$D,$A792,'WM Level'!$I:$I,J$140)</f>
        <v>0</v>
      </c>
      <c r="K792" s="14">
        <f>COUNTIFS('WM Level'!$D:$D,$A792,'WM Level'!$I:$I,K$140)</f>
        <v>0</v>
      </c>
      <c r="L792" s="14">
        <f t="shared" si="101"/>
        <v>0</v>
      </c>
      <c r="M792" s="16">
        <f t="shared" si="98"/>
        <v>0</v>
      </c>
      <c r="N792" s="16">
        <f t="shared" si="99"/>
        <v>0</v>
      </c>
      <c r="O792" s="16">
        <f t="shared" si="100"/>
        <v>0</v>
      </c>
    </row>
    <row r="793" spans="1:15" ht="15" thickBot="1" x14ac:dyDescent="0.4">
      <c r="A793" s="20" t="s">
        <v>323</v>
      </c>
      <c r="B793" s="14">
        <f>SUMIFS('Hub Level'!D:D,'Hub Level'!$A:$A, 'Hub Report'!$A793)</f>
        <v>2</v>
      </c>
      <c r="C793" s="14">
        <f>SUMIFS('Hub Level'!C:C, 'Hub Level'!$A:$A, 'Hub Report'!$A793)</f>
        <v>7</v>
      </c>
      <c r="D793" s="14">
        <f>SUMIFS('Hub Level'!E:E, 'Hub Level'!$A:$A, 'Hub Report'!$A793)</f>
        <v>927</v>
      </c>
      <c r="E793" s="14">
        <f>SUMIFS('Hub Level'!B:B, 'Hub Level'!$A:$A, 'Hub Report'!$A793)</f>
        <v>1246</v>
      </c>
      <c r="F793" s="14">
        <f>SUMIFS('Hub Level'!F:F, 'Hub Level'!$A:$A, 'Hub Report'!$A793)</f>
        <v>2182</v>
      </c>
      <c r="G793" s="15">
        <f t="shared" si="96"/>
        <v>9.1659028414298811E-4</v>
      </c>
      <c r="H793" s="15">
        <f t="shared" si="97"/>
        <v>0.42575618698441797</v>
      </c>
      <c r="I793" s="14">
        <f>COUNTIFS('WM Level'!$D:$D,$A793,'WM Level'!$I:$I,I$140)</f>
        <v>0</v>
      </c>
      <c r="J793" s="14">
        <f>COUNTIFS('WM Level'!$D:$D,$A793,'WM Level'!$I:$I,J$140)</f>
        <v>0</v>
      </c>
      <c r="K793" s="14">
        <f>COUNTIFS('WM Level'!$D:$D,$A793,'WM Level'!$I:$I,K$140)</f>
        <v>0</v>
      </c>
      <c r="L793" s="14">
        <f t="shared" si="101"/>
        <v>0</v>
      </c>
      <c r="M793" s="16">
        <f t="shared" si="98"/>
        <v>0</v>
      </c>
      <c r="N793" s="16">
        <f t="shared" si="99"/>
        <v>0</v>
      </c>
      <c r="O793" s="16">
        <f t="shared" si="100"/>
        <v>0</v>
      </c>
    </row>
    <row r="794" spans="1:15" ht="15" thickBot="1" x14ac:dyDescent="0.4">
      <c r="A794" s="20" t="s">
        <v>856</v>
      </c>
      <c r="B794" s="14">
        <f>SUMIFS('Hub Level'!D:D,'Hub Level'!$A:$A, 'Hub Report'!$A794)</f>
        <v>0</v>
      </c>
      <c r="C794" s="14">
        <f>SUMIFS('Hub Level'!C:C, 'Hub Level'!$A:$A, 'Hub Report'!$A794)</f>
        <v>1</v>
      </c>
      <c r="D794" s="14">
        <f>SUMIFS('Hub Level'!E:E, 'Hub Level'!$A:$A, 'Hub Report'!$A794)</f>
        <v>173</v>
      </c>
      <c r="E794" s="14">
        <f>SUMIFS('Hub Level'!B:B, 'Hub Level'!$A:$A, 'Hub Report'!$A794)</f>
        <v>1129</v>
      </c>
      <c r="F794" s="14">
        <f>SUMIFS('Hub Level'!F:F, 'Hub Level'!$A:$A, 'Hub Report'!$A794)</f>
        <v>1303</v>
      </c>
      <c r="G794" s="15">
        <f t="shared" si="96"/>
        <v>0</v>
      </c>
      <c r="H794" s="15">
        <f t="shared" si="97"/>
        <v>0.13277052954719878</v>
      </c>
      <c r="I794" s="14">
        <f>COUNTIFS('WM Level'!$D:$D,$A794,'WM Level'!$I:$I,I$140)</f>
        <v>0</v>
      </c>
      <c r="J794" s="14">
        <f>COUNTIFS('WM Level'!$D:$D,$A794,'WM Level'!$I:$I,J$140)</f>
        <v>0</v>
      </c>
      <c r="K794" s="14">
        <f>COUNTIFS('WM Level'!$D:$D,$A794,'WM Level'!$I:$I,K$140)</f>
        <v>0</v>
      </c>
      <c r="L794" s="14">
        <f t="shared" si="101"/>
        <v>0</v>
      </c>
      <c r="M794" s="16">
        <f t="shared" si="98"/>
        <v>0</v>
      </c>
      <c r="N794" s="16">
        <f t="shared" si="99"/>
        <v>0</v>
      </c>
      <c r="O794" s="16">
        <f t="shared" si="100"/>
        <v>0</v>
      </c>
    </row>
    <row r="795" spans="1:15" ht="15" thickBot="1" x14ac:dyDescent="0.4">
      <c r="A795" s="20" t="s">
        <v>994</v>
      </c>
      <c r="B795" s="14">
        <f>SUMIFS('Hub Level'!D:D,'Hub Level'!$A:$A, 'Hub Report'!$A795)</f>
        <v>7</v>
      </c>
      <c r="C795" s="14">
        <f>SUMIFS('Hub Level'!C:C, 'Hub Level'!$A:$A, 'Hub Report'!$A795)</f>
        <v>1</v>
      </c>
      <c r="D795" s="14">
        <f>SUMIFS('Hub Level'!E:E, 'Hub Level'!$A:$A, 'Hub Report'!$A795)</f>
        <v>238</v>
      </c>
      <c r="E795" s="14">
        <f>SUMIFS('Hub Level'!B:B, 'Hub Level'!$A:$A, 'Hub Report'!$A795)</f>
        <v>725</v>
      </c>
      <c r="F795" s="14">
        <f>SUMIFS('Hub Level'!F:F, 'Hub Level'!$A:$A, 'Hub Report'!$A795)</f>
        <v>971</v>
      </c>
      <c r="G795" s="15">
        <f t="shared" si="96"/>
        <v>7.2090628218331619E-3</v>
      </c>
      <c r="H795" s="15">
        <f t="shared" si="97"/>
        <v>0.25231719876416064</v>
      </c>
      <c r="I795" s="14">
        <f>COUNTIFS('WM Level'!$D:$D,$A795,'WM Level'!$I:$I,I$140)</f>
        <v>0</v>
      </c>
      <c r="J795" s="14">
        <f>COUNTIFS('WM Level'!$D:$D,$A795,'WM Level'!$I:$I,J$140)</f>
        <v>0</v>
      </c>
      <c r="K795" s="14">
        <f>COUNTIFS('WM Level'!$D:$D,$A795,'WM Level'!$I:$I,K$140)</f>
        <v>0</v>
      </c>
      <c r="L795" s="14">
        <f t="shared" si="101"/>
        <v>0</v>
      </c>
      <c r="M795" s="16">
        <f t="shared" si="98"/>
        <v>0</v>
      </c>
      <c r="N795" s="16">
        <f t="shared" si="99"/>
        <v>0</v>
      </c>
      <c r="O795" s="16">
        <f t="shared" si="100"/>
        <v>0</v>
      </c>
    </row>
    <row r="796" spans="1:15" ht="15" thickBot="1" x14ac:dyDescent="0.4">
      <c r="A796" s="20" t="s">
        <v>113</v>
      </c>
      <c r="B796" s="14">
        <f>SUMIFS('Hub Level'!D:D,'Hub Level'!$A:$A, 'Hub Report'!$A796)</f>
        <v>0</v>
      </c>
      <c r="C796" s="14">
        <f>SUMIFS('Hub Level'!C:C, 'Hub Level'!$A:$A, 'Hub Report'!$A796)</f>
        <v>5</v>
      </c>
      <c r="D796" s="14">
        <f>SUMIFS('Hub Level'!E:E, 'Hub Level'!$A:$A, 'Hub Report'!$A796)</f>
        <v>207</v>
      </c>
      <c r="E796" s="14">
        <f>SUMIFS('Hub Level'!B:B, 'Hub Level'!$A:$A, 'Hub Report'!$A796)</f>
        <v>705</v>
      </c>
      <c r="F796" s="14">
        <f>SUMIFS('Hub Level'!F:F, 'Hub Level'!$A:$A, 'Hub Report'!$A796)</f>
        <v>917</v>
      </c>
      <c r="G796" s="15">
        <f t="shared" si="96"/>
        <v>0</v>
      </c>
      <c r="H796" s="15">
        <f t="shared" si="97"/>
        <v>0.22573609596510361</v>
      </c>
      <c r="I796" s="14">
        <f>COUNTIFS('WM Level'!$D:$D,$A796,'WM Level'!$I:$I,I$140)</f>
        <v>0</v>
      </c>
      <c r="J796" s="14">
        <f>COUNTIFS('WM Level'!$D:$D,$A796,'WM Level'!$I:$I,J$140)</f>
        <v>0</v>
      </c>
      <c r="K796" s="14">
        <f>COUNTIFS('WM Level'!$D:$D,$A796,'WM Level'!$I:$I,K$140)</f>
        <v>0</v>
      </c>
      <c r="L796" s="14">
        <f t="shared" si="101"/>
        <v>0</v>
      </c>
      <c r="M796" s="16">
        <f t="shared" si="98"/>
        <v>0</v>
      </c>
      <c r="N796" s="16">
        <f t="shared" si="99"/>
        <v>0</v>
      </c>
      <c r="O796" s="16">
        <f t="shared" si="100"/>
        <v>0</v>
      </c>
    </row>
    <row r="797" spans="1:15" ht="15" thickBot="1" x14ac:dyDescent="0.4">
      <c r="A797" s="20" t="s">
        <v>529</v>
      </c>
      <c r="B797" s="14">
        <f>SUMIFS('Hub Level'!D:D,'Hub Level'!$A:$A, 'Hub Report'!$A797)</f>
        <v>0</v>
      </c>
      <c r="C797" s="14">
        <f>SUMIFS('Hub Level'!C:C, 'Hub Level'!$A:$A, 'Hub Report'!$A797)</f>
        <v>0</v>
      </c>
      <c r="D797" s="14">
        <f>SUMIFS('Hub Level'!E:E, 'Hub Level'!$A:$A, 'Hub Report'!$A797)</f>
        <v>0</v>
      </c>
      <c r="E797" s="14">
        <f>SUMIFS('Hub Level'!B:B, 'Hub Level'!$A:$A, 'Hub Report'!$A797)</f>
        <v>0</v>
      </c>
      <c r="F797" s="14">
        <f>SUMIFS('Hub Level'!F:F, 'Hub Level'!$A:$A, 'Hub Report'!$A797)</f>
        <v>0</v>
      </c>
      <c r="G797" s="15" t="e">
        <f t="shared" si="96"/>
        <v>#DIV/0!</v>
      </c>
      <c r="H797" s="15" t="e">
        <f t="shared" si="97"/>
        <v>#DIV/0!</v>
      </c>
      <c r="I797" s="14">
        <f>COUNTIFS('WM Level'!$D:$D,$A797,'WM Level'!$I:$I,I$140)</f>
        <v>0</v>
      </c>
      <c r="J797" s="14">
        <f>COUNTIFS('WM Level'!$D:$D,$A797,'WM Level'!$I:$I,J$140)</f>
        <v>0</v>
      </c>
      <c r="K797" s="14">
        <f>COUNTIFS('WM Level'!$D:$D,$A797,'WM Level'!$I:$I,K$140)</f>
        <v>0</v>
      </c>
      <c r="L797" s="14">
        <f t="shared" si="101"/>
        <v>0</v>
      </c>
      <c r="M797" s="16" t="e">
        <f t="shared" si="98"/>
        <v>#DIV/0!</v>
      </c>
      <c r="N797" s="16" t="e">
        <f t="shared" si="99"/>
        <v>#DIV/0!</v>
      </c>
      <c r="O797" s="16" t="e">
        <f t="shared" si="100"/>
        <v>#DIV/0!</v>
      </c>
    </row>
    <row r="798" spans="1:15" ht="15" thickBot="1" x14ac:dyDescent="0.4">
      <c r="A798" s="20" t="s">
        <v>882</v>
      </c>
      <c r="B798" s="14">
        <f>SUMIFS('Hub Level'!D:D,'Hub Level'!$A:$A, 'Hub Report'!$A798)</f>
        <v>0</v>
      </c>
      <c r="C798" s="14">
        <f>SUMIFS('Hub Level'!C:C, 'Hub Level'!$A:$A, 'Hub Report'!$A798)</f>
        <v>0</v>
      </c>
      <c r="D798" s="14">
        <f>SUMIFS('Hub Level'!E:E, 'Hub Level'!$A:$A, 'Hub Report'!$A798)</f>
        <v>0</v>
      </c>
      <c r="E798" s="14">
        <f>SUMIFS('Hub Level'!B:B, 'Hub Level'!$A:$A, 'Hub Report'!$A798)</f>
        <v>0</v>
      </c>
      <c r="F798" s="14">
        <f>SUMIFS('Hub Level'!F:F, 'Hub Level'!$A:$A, 'Hub Report'!$A798)</f>
        <v>0</v>
      </c>
      <c r="G798" s="15" t="e">
        <f t="shared" si="96"/>
        <v>#DIV/0!</v>
      </c>
      <c r="H798" s="15" t="e">
        <f t="shared" si="97"/>
        <v>#DIV/0!</v>
      </c>
      <c r="I798" s="14">
        <f>COUNTIFS('WM Level'!$D:$D,$A798,'WM Level'!$I:$I,I$140)</f>
        <v>0</v>
      </c>
      <c r="J798" s="14">
        <f>COUNTIFS('WM Level'!$D:$D,$A798,'WM Level'!$I:$I,J$140)</f>
        <v>0</v>
      </c>
      <c r="K798" s="14">
        <f>COUNTIFS('WM Level'!$D:$D,$A798,'WM Level'!$I:$I,K$140)</f>
        <v>0</v>
      </c>
      <c r="L798" s="14">
        <f t="shared" si="101"/>
        <v>0</v>
      </c>
      <c r="M798" s="16" t="e">
        <f t="shared" si="98"/>
        <v>#DIV/0!</v>
      </c>
      <c r="N798" s="16" t="e">
        <f t="shared" si="99"/>
        <v>#DIV/0!</v>
      </c>
      <c r="O798" s="16" t="e">
        <f t="shared" si="100"/>
        <v>#DIV/0!</v>
      </c>
    </row>
    <row r="799" spans="1:15" ht="15" thickBot="1" x14ac:dyDescent="0.4">
      <c r="A799" s="20" t="s">
        <v>569</v>
      </c>
      <c r="B799" s="14">
        <f>SUMIFS('Hub Level'!D:D,'Hub Level'!$A:$A, 'Hub Report'!$A799)</f>
        <v>0</v>
      </c>
      <c r="C799" s="14">
        <f>SUMIFS('Hub Level'!C:C, 'Hub Level'!$A:$A, 'Hub Report'!$A799)</f>
        <v>1</v>
      </c>
      <c r="D799" s="14">
        <f>SUMIFS('Hub Level'!E:E, 'Hub Level'!$A:$A, 'Hub Report'!$A799)</f>
        <v>46</v>
      </c>
      <c r="E799" s="14">
        <f>SUMIFS('Hub Level'!B:B, 'Hub Level'!$A:$A, 'Hub Report'!$A799)</f>
        <v>164</v>
      </c>
      <c r="F799" s="14">
        <f>SUMIFS('Hub Level'!F:F, 'Hub Level'!$A:$A, 'Hub Report'!$A799)</f>
        <v>211</v>
      </c>
      <c r="G799" s="15">
        <f t="shared" si="96"/>
        <v>0</v>
      </c>
      <c r="H799" s="15">
        <f t="shared" si="97"/>
        <v>0.21800947867298578</v>
      </c>
      <c r="I799" s="14">
        <f>COUNTIFS('WM Level'!$D:$D,$A799,'WM Level'!$I:$I,I$140)</f>
        <v>0</v>
      </c>
      <c r="J799" s="14">
        <f>COUNTIFS('WM Level'!$D:$D,$A799,'WM Level'!$I:$I,J$140)</f>
        <v>0</v>
      </c>
      <c r="K799" s="14">
        <f>COUNTIFS('WM Level'!$D:$D,$A799,'WM Level'!$I:$I,K$140)</f>
        <v>0</v>
      </c>
      <c r="L799" s="14">
        <f t="shared" si="101"/>
        <v>0</v>
      </c>
      <c r="M799" s="16">
        <f t="shared" si="98"/>
        <v>0</v>
      </c>
      <c r="N799" s="16">
        <f t="shared" si="99"/>
        <v>0</v>
      </c>
      <c r="O799" s="16">
        <f t="shared" si="100"/>
        <v>0</v>
      </c>
    </row>
    <row r="800" spans="1:15" ht="15" thickBot="1" x14ac:dyDescent="0.4">
      <c r="A800" s="20" t="s">
        <v>671</v>
      </c>
      <c r="B800" s="14">
        <f>SUMIFS('Hub Level'!D:D,'Hub Level'!$A:$A, 'Hub Report'!$A800)</f>
        <v>0</v>
      </c>
      <c r="C800" s="14">
        <f>SUMIFS('Hub Level'!C:C, 'Hub Level'!$A:$A, 'Hub Report'!$A800)</f>
        <v>0</v>
      </c>
      <c r="D800" s="14">
        <f>SUMIFS('Hub Level'!E:E, 'Hub Level'!$A:$A, 'Hub Report'!$A800)</f>
        <v>0</v>
      </c>
      <c r="E800" s="14">
        <f>SUMIFS('Hub Level'!B:B, 'Hub Level'!$A:$A, 'Hub Report'!$A800)</f>
        <v>0</v>
      </c>
      <c r="F800" s="14">
        <f>SUMIFS('Hub Level'!F:F, 'Hub Level'!$A:$A, 'Hub Report'!$A800)</f>
        <v>0</v>
      </c>
      <c r="G800" s="15" t="e">
        <f t="shared" si="96"/>
        <v>#DIV/0!</v>
      </c>
      <c r="H800" s="15" t="e">
        <f t="shared" si="97"/>
        <v>#DIV/0!</v>
      </c>
      <c r="I800" s="14">
        <f>COUNTIFS('WM Level'!$D:$D,$A800,'WM Level'!$I:$I,I$140)</f>
        <v>0</v>
      </c>
      <c r="J800" s="14">
        <f>COUNTIFS('WM Level'!$D:$D,$A800,'WM Level'!$I:$I,J$140)</f>
        <v>0</v>
      </c>
      <c r="K800" s="14">
        <f>COUNTIFS('WM Level'!$D:$D,$A800,'WM Level'!$I:$I,K$140)</f>
        <v>0</v>
      </c>
      <c r="L800" s="14">
        <f t="shared" si="101"/>
        <v>0</v>
      </c>
      <c r="M800" s="16" t="e">
        <f t="shared" si="98"/>
        <v>#DIV/0!</v>
      </c>
      <c r="N800" s="16" t="e">
        <f t="shared" si="99"/>
        <v>#DIV/0!</v>
      </c>
      <c r="O800" s="16" t="e">
        <f t="shared" si="100"/>
        <v>#DIV/0!</v>
      </c>
    </row>
    <row r="801" spans="1:15" ht="15" thickBot="1" x14ac:dyDescent="0.4">
      <c r="A801" s="20" t="s">
        <v>513</v>
      </c>
      <c r="B801" s="14">
        <f>SUMIFS('Hub Level'!D:D,'Hub Level'!$A:$A, 'Hub Report'!$A801)</f>
        <v>0</v>
      </c>
      <c r="C801" s="14">
        <f>SUMIFS('Hub Level'!C:C, 'Hub Level'!$A:$A, 'Hub Report'!$A801)</f>
        <v>0</v>
      </c>
      <c r="D801" s="14">
        <f>SUMIFS('Hub Level'!E:E, 'Hub Level'!$A:$A, 'Hub Report'!$A801)</f>
        <v>0</v>
      </c>
      <c r="E801" s="14">
        <f>SUMIFS('Hub Level'!B:B, 'Hub Level'!$A:$A, 'Hub Report'!$A801)</f>
        <v>0</v>
      </c>
      <c r="F801" s="14">
        <f>SUMIFS('Hub Level'!F:F, 'Hub Level'!$A:$A, 'Hub Report'!$A801)</f>
        <v>0</v>
      </c>
      <c r="G801" s="15" t="e">
        <f t="shared" si="96"/>
        <v>#DIV/0!</v>
      </c>
      <c r="H801" s="15" t="e">
        <f t="shared" si="97"/>
        <v>#DIV/0!</v>
      </c>
      <c r="I801" s="14">
        <f>COUNTIFS('WM Level'!$D:$D,$A801,'WM Level'!$I:$I,I$140)</f>
        <v>0</v>
      </c>
      <c r="J801" s="14">
        <f>COUNTIFS('WM Level'!$D:$D,$A801,'WM Level'!$I:$I,J$140)</f>
        <v>0</v>
      </c>
      <c r="K801" s="14">
        <f>COUNTIFS('WM Level'!$D:$D,$A801,'WM Level'!$I:$I,K$140)</f>
        <v>0</v>
      </c>
      <c r="L801" s="14">
        <f t="shared" si="101"/>
        <v>0</v>
      </c>
      <c r="M801" s="16" t="e">
        <f t="shared" si="98"/>
        <v>#DIV/0!</v>
      </c>
      <c r="N801" s="16" t="e">
        <f t="shared" si="99"/>
        <v>#DIV/0!</v>
      </c>
      <c r="O801" s="16" t="e">
        <f t="shared" si="100"/>
        <v>#DIV/0!</v>
      </c>
    </row>
    <row r="802" spans="1:15" ht="15" thickBot="1" x14ac:dyDescent="0.4">
      <c r="A802" s="20" t="s">
        <v>825</v>
      </c>
      <c r="B802" s="14">
        <f>SUMIFS('Hub Level'!D:D,'Hub Level'!$A:$A, 'Hub Report'!$A802)</f>
        <v>0</v>
      </c>
      <c r="C802" s="14">
        <f>SUMIFS('Hub Level'!C:C, 'Hub Level'!$A:$A, 'Hub Report'!$A802)</f>
        <v>0</v>
      </c>
      <c r="D802" s="14">
        <f>SUMIFS('Hub Level'!E:E, 'Hub Level'!$A:$A, 'Hub Report'!$A802)</f>
        <v>0</v>
      </c>
      <c r="E802" s="14">
        <f>SUMIFS('Hub Level'!B:B, 'Hub Level'!$A:$A, 'Hub Report'!$A802)</f>
        <v>0</v>
      </c>
      <c r="F802" s="14">
        <f>SUMIFS('Hub Level'!F:F, 'Hub Level'!$A:$A, 'Hub Report'!$A802)</f>
        <v>0</v>
      </c>
      <c r="G802" s="15" t="e">
        <f t="shared" si="96"/>
        <v>#DIV/0!</v>
      </c>
      <c r="H802" s="15" t="e">
        <f t="shared" si="97"/>
        <v>#DIV/0!</v>
      </c>
      <c r="I802" s="14">
        <f>COUNTIFS('WM Level'!$D:$D,$A802,'WM Level'!$I:$I,I$140)</f>
        <v>0</v>
      </c>
      <c r="J802" s="14">
        <f>COUNTIFS('WM Level'!$D:$D,$A802,'WM Level'!$I:$I,J$140)</f>
        <v>0</v>
      </c>
      <c r="K802" s="14">
        <f>COUNTIFS('WM Level'!$D:$D,$A802,'WM Level'!$I:$I,K$140)</f>
        <v>0</v>
      </c>
      <c r="L802" s="14">
        <f t="shared" si="101"/>
        <v>0</v>
      </c>
      <c r="M802" s="16" t="e">
        <f t="shared" si="98"/>
        <v>#DIV/0!</v>
      </c>
      <c r="N802" s="16" t="e">
        <f t="shared" si="99"/>
        <v>#DIV/0!</v>
      </c>
      <c r="O802" s="16" t="e">
        <f t="shared" si="100"/>
        <v>#DIV/0!</v>
      </c>
    </row>
    <row r="803" spans="1:15" ht="15" thickBot="1" x14ac:dyDescent="0.4">
      <c r="A803" s="20" t="s">
        <v>904</v>
      </c>
      <c r="B803" s="14">
        <f>SUMIFS('Hub Level'!D:D,'Hub Level'!$A:$A, 'Hub Report'!$A803)</f>
        <v>0</v>
      </c>
      <c r="C803" s="14">
        <f>SUMIFS('Hub Level'!C:C, 'Hub Level'!$A:$A, 'Hub Report'!$A803)</f>
        <v>0</v>
      </c>
      <c r="D803" s="14">
        <f>SUMIFS('Hub Level'!E:E, 'Hub Level'!$A:$A, 'Hub Report'!$A803)</f>
        <v>0</v>
      </c>
      <c r="E803" s="14">
        <f>SUMIFS('Hub Level'!B:B, 'Hub Level'!$A:$A, 'Hub Report'!$A803)</f>
        <v>0</v>
      </c>
      <c r="F803" s="14">
        <f>SUMIFS('Hub Level'!F:F, 'Hub Level'!$A:$A, 'Hub Report'!$A803)</f>
        <v>0</v>
      </c>
      <c r="G803" s="15" t="e">
        <f t="shared" si="96"/>
        <v>#DIV/0!</v>
      </c>
      <c r="H803" s="15" t="e">
        <f t="shared" si="97"/>
        <v>#DIV/0!</v>
      </c>
      <c r="I803" s="14">
        <f>COUNTIFS('WM Level'!$D:$D,$A803,'WM Level'!$I:$I,I$140)</f>
        <v>0</v>
      </c>
      <c r="J803" s="14">
        <f>COUNTIFS('WM Level'!$D:$D,$A803,'WM Level'!$I:$I,J$140)</f>
        <v>0</v>
      </c>
      <c r="K803" s="14">
        <f>COUNTIFS('WM Level'!$D:$D,$A803,'WM Level'!$I:$I,K$140)</f>
        <v>0</v>
      </c>
      <c r="L803" s="14">
        <f t="shared" si="101"/>
        <v>0</v>
      </c>
      <c r="M803" s="16" t="e">
        <f t="shared" si="98"/>
        <v>#DIV/0!</v>
      </c>
      <c r="N803" s="16" t="e">
        <f t="shared" si="99"/>
        <v>#DIV/0!</v>
      </c>
      <c r="O803" s="16" t="e">
        <f t="shared" si="100"/>
        <v>#DIV/0!</v>
      </c>
    </row>
    <row r="804" spans="1:15" ht="15" thickBot="1" x14ac:dyDescent="0.4">
      <c r="A804" s="20" t="s">
        <v>476</v>
      </c>
      <c r="B804" s="14">
        <f>SUMIFS('Hub Level'!D:D,'Hub Level'!$A:$A, 'Hub Report'!$A804)</f>
        <v>0</v>
      </c>
      <c r="C804" s="14">
        <f>SUMIFS('Hub Level'!C:C, 'Hub Level'!$A:$A, 'Hub Report'!$A804)</f>
        <v>0</v>
      </c>
      <c r="D804" s="14">
        <f>SUMIFS('Hub Level'!E:E, 'Hub Level'!$A:$A, 'Hub Report'!$A804)</f>
        <v>0</v>
      </c>
      <c r="E804" s="14">
        <f>SUMIFS('Hub Level'!B:B, 'Hub Level'!$A:$A, 'Hub Report'!$A804)</f>
        <v>0</v>
      </c>
      <c r="F804" s="14">
        <f>SUMIFS('Hub Level'!F:F, 'Hub Level'!$A:$A, 'Hub Report'!$A804)</f>
        <v>0</v>
      </c>
      <c r="G804" s="15" t="e">
        <f t="shared" si="96"/>
        <v>#DIV/0!</v>
      </c>
      <c r="H804" s="15" t="e">
        <f t="shared" si="97"/>
        <v>#DIV/0!</v>
      </c>
      <c r="I804" s="14">
        <f>COUNTIFS('WM Level'!$D:$D,$A804,'WM Level'!$I:$I,I$140)</f>
        <v>0</v>
      </c>
      <c r="J804" s="14">
        <f>COUNTIFS('WM Level'!$D:$D,$A804,'WM Level'!$I:$I,J$140)</f>
        <v>0</v>
      </c>
      <c r="K804" s="14">
        <f>COUNTIFS('WM Level'!$D:$D,$A804,'WM Level'!$I:$I,K$140)</f>
        <v>0</v>
      </c>
      <c r="L804" s="14">
        <f t="shared" si="101"/>
        <v>0</v>
      </c>
      <c r="M804" s="16" t="e">
        <f t="shared" si="98"/>
        <v>#DIV/0!</v>
      </c>
      <c r="N804" s="16" t="e">
        <f t="shared" si="99"/>
        <v>#DIV/0!</v>
      </c>
      <c r="O804" s="16" t="e">
        <f t="shared" si="100"/>
        <v>#DIV/0!</v>
      </c>
    </row>
    <row r="805" spans="1:15" ht="15" thickBot="1" x14ac:dyDescent="0.4">
      <c r="A805" s="20" t="s">
        <v>275</v>
      </c>
      <c r="B805" s="14">
        <f>SUMIFS('Hub Level'!D:D,'Hub Level'!$A:$A, 'Hub Report'!$A805)</f>
        <v>0</v>
      </c>
      <c r="C805" s="14">
        <f>SUMIFS('Hub Level'!C:C, 'Hub Level'!$A:$A, 'Hub Report'!$A805)</f>
        <v>0</v>
      </c>
      <c r="D805" s="14">
        <f>SUMIFS('Hub Level'!E:E, 'Hub Level'!$A:$A, 'Hub Report'!$A805)</f>
        <v>0</v>
      </c>
      <c r="E805" s="14">
        <f>SUMIFS('Hub Level'!B:B, 'Hub Level'!$A:$A, 'Hub Report'!$A805)</f>
        <v>0</v>
      </c>
      <c r="F805" s="14">
        <f>SUMIFS('Hub Level'!F:F, 'Hub Level'!$A:$A, 'Hub Report'!$A805)</f>
        <v>0</v>
      </c>
      <c r="G805" s="15" t="e">
        <f t="shared" si="96"/>
        <v>#DIV/0!</v>
      </c>
      <c r="H805" s="15" t="e">
        <f t="shared" si="97"/>
        <v>#DIV/0!</v>
      </c>
      <c r="I805" s="14">
        <f>COUNTIFS('WM Level'!$D:$D,$A805,'WM Level'!$I:$I,I$140)</f>
        <v>0</v>
      </c>
      <c r="J805" s="14">
        <f>COUNTIFS('WM Level'!$D:$D,$A805,'WM Level'!$I:$I,J$140)</f>
        <v>0</v>
      </c>
      <c r="K805" s="14">
        <f>COUNTIFS('WM Level'!$D:$D,$A805,'WM Level'!$I:$I,K$140)</f>
        <v>0</v>
      </c>
      <c r="L805" s="14">
        <f t="shared" si="101"/>
        <v>0</v>
      </c>
      <c r="M805" s="16" t="e">
        <f t="shared" si="98"/>
        <v>#DIV/0!</v>
      </c>
      <c r="N805" s="16" t="e">
        <f t="shared" si="99"/>
        <v>#DIV/0!</v>
      </c>
      <c r="O805" s="16" t="e">
        <f t="shared" si="100"/>
        <v>#DIV/0!</v>
      </c>
    </row>
    <row r="806" spans="1:15" ht="15" thickBot="1" x14ac:dyDescent="0.4">
      <c r="A806" s="20" t="s">
        <v>788</v>
      </c>
      <c r="B806" s="14">
        <f>SUMIFS('Hub Level'!D:D,'Hub Level'!$A:$A, 'Hub Report'!$A806)</f>
        <v>0</v>
      </c>
      <c r="C806" s="14">
        <f>SUMIFS('Hub Level'!C:C, 'Hub Level'!$A:$A, 'Hub Report'!$A806)</f>
        <v>1</v>
      </c>
      <c r="D806" s="14">
        <f>SUMIFS('Hub Level'!E:E, 'Hub Level'!$A:$A, 'Hub Report'!$A806)</f>
        <v>160</v>
      </c>
      <c r="E806" s="14">
        <f>SUMIFS('Hub Level'!B:B, 'Hub Level'!$A:$A, 'Hub Report'!$A806)</f>
        <v>427</v>
      </c>
      <c r="F806" s="14">
        <f>SUMIFS('Hub Level'!F:F, 'Hub Level'!$A:$A, 'Hub Report'!$A806)</f>
        <v>588</v>
      </c>
      <c r="G806" s="15">
        <f t="shared" si="96"/>
        <v>0</v>
      </c>
      <c r="H806" s="15">
        <f t="shared" si="97"/>
        <v>0.27210884353741499</v>
      </c>
      <c r="I806" s="14">
        <f>COUNTIFS('WM Level'!$D:$D,$A806,'WM Level'!$I:$I,I$140)</f>
        <v>0</v>
      </c>
      <c r="J806" s="14">
        <f>COUNTIFS('WM Level'!$D:$D,$A806,'WM Level'!$I:$I,J$140)</f>
        <v>0</v>
      </c>
      <c r="K806" s="14">
        <f>COUNTIFS('WM Level'!$D:$D,$A806,'WM Level'!$I:$I,K$140)</f>
        <v>0</v>
      </c>
      <c r="L806" s="14">
        <f t="shared" si="101"/>
        <v>0</v>
      </c>
      <c r="M806" s="16">
        <f t="shared" si="98"/>
        <v>0</v>
      </c>
      <c r="N806" s="16">
        <f t="shared" si="99"/>
        <v>0</v>
      </c>
      <c r="O806" s="16">
        <f t="shared" si="100"/>
        <v>0</v>
      </c>
    </row>
    <row r="807" spans="1:15" ht="15" thickBot="1" x14ac:dyDescent="0.4">
      <c r="A807" s="20" t="s">
        <v>877</v>
      </c>
      <c r="B807" s="14">
        <f>SUMIFS('Hub Level'!D:D,'Hub Level'!$A:$A, 'Hub Report'!$A807)</f>
        <v>0</v>
      </c>
      <c r="C807" s="14">
        <f>SUMIFS('Hub Level'!C:C, 'Hub Level'!$A:$A, 'Hub Report'!$A807)</f>
        <v>0</v>
      </c>
      <c r="D807" s="14">
        <f>SUMIFS('Hub Level'!E:E, 'Hub Level'!$A:$A, 'Hub Report'!$A807)</f>
        <v>0</v>
      </c>
      <c r="E807" s="14">
        <f>SUMIFS('Hub Level'!B:B, 'Hub Level'!$A:$A, 'Hub Report'!$A807)</f>
        <v>0</v>
      </c>
      <c r="F807" s="14">
        <f>SUMIFS('Hub Level'!F:F, 'Hub Level'!$A:$A, 'Hub Report'!$A807)</f>
        <v>0</v>
      </c>
      <c r="G807" s="15" t="e">
        <f t="shared" si="96"/>
        <v>#DIV/0!</v>
      </c>
      <c r="H807" s="15" t="e">
        <f t="shared" si="97"/>
        <v>#DIV/0!</v>
      </c>
      <c r="I807" s="14">
        <f>COUNTIFS('WM Level'!$D:$D,$A807,'WM Level'!$I:$I,I$140)</f>
        <v>0</v>
      </c>
      <c r="J807" s="14">
        <f>COUNTIFS('WM Level'!$D:$D,$A807,'WM Level'!$I:$I,J$140)</f>
        <v>0</v>
      </c>
      <c r="K807" s="14">
        <f>COUNTIFS('WM Level'!$D:$D,$A807,'WM Level'!$I:$I,K$140)</f>
        <v>0</v>
      </c>
      <c r="L807" s="14">
        <f t="shared" si="101"/>
        <v>0</v>
      </c>
      <c r="M807" s="16" t="e">
        <f t="shared" si="98"/>
        <v>#DIV/0!</v>
      </c>
      <c r="N807" s="16" t="e">
        <f t="shared" si="99"/>
        <v>#DIV/0!</v>
      </c>
      <c r="O807" s="16" t="e">
        <f t="shared" si="100"/>
        <v>#DIV/0!</v>
      </c>
    </row>
    <row r="808" spans="1:15" ht="15" thickBot="1" x14ac:dyDescent="0.4">
      <c r="A808" s="20" t="s">
        <v>456</v>
      </c>
      <c r="B808" s="14">
        <f>SUMIFS('Hub Level'!D:D,'Hub Level'!$A:$A, 'Hub Report'!$A808)</f>
        <v>0</v>
      </c>
      <c r="C808" s="14">
        <f>SUMIFS('Hub Level'!C:C, 'Hub Level'!$A:$A, 'Hub Report'!$A808)</f>
        <v>0</v>
      </c>
      <c r="D808" s="14">
        <f>SUMIFS('Hub Level'!E:E, 'Hub Level'!$A:$A, 'Hub Report'!$A808)</f>
        <v>0</v>
      </c>
      <c r="E808" s="14">
        <f>SUMIFS('Hub Level'!B:B, 'Hub Level'!$A:$A, 'Hub Report'!$A808)</f>
        <v>0</v>
      </c>
      <c r="F808" s="14">
        <f>SUMIFS('Hub Level'!F:F, 'Hub Level'!$A:$A, 'Hub Report'!$A808)</f>
        <v>0</v>
      </c>
      <c r="G808" s="15" t="e">
        <f t="shared" si="96"/>
        <v>#DIV/0!</v>
      </c>
      <c r="H808" s="15" t="e">
        <f t="shared" si="97"/>
        <v>#DIV/0!</v>
      </c>
      <c r="I808" s="14">
        <f>COUNTIFS('WM Level'!$D:$D,$A808,'WM Level'!$I:$I,I$140)</f>
        <v>0</v>
      </c>
      <c r="J808" s="14">
        <f>COUNTIFS('WM Level'!$D:$D,$A808,'WM Level'!$I:$I,J$140)</f>
        <v>0</v>
      </c>
      <c r="K808" s="14">
        <f>COUNTIFS('WM Level'!$D:$D,$A808,'WM Level'!$I:$I,K$140)</f>
        <v>0</v>
      </c>
      <c r="L808" s="14">
        <f t="shared" si="101"/>
        <v>0</v>
      </c>
      <c r="M808" s="16" t="e">
        <f t="shared" si="98"/>
        <v>#DIV/0!</v>
      </c>
      <c r="N808" s="16" t="e">
        <f t="shared" si="99"/>
        <v>#DIV/0!</v>
      </c>
      <c r="O808" s="16" t="e">
        <f t="shared" si="100"/>
        <v>#DIV/0!</v>
      </c>
    </row>
    <row r="809" spans="1:15" ht="15" thickBot="1" x14ac:dyDescent="0.4">
      <c r="A809" s="20" t="s">
        <v>458</v>
      </c>
      <c r="B809" s="14">
        <f>SUMIFS('Hub Level'!D:D,'Hub Level'!$A:$A, 'Hub Report'!$A809)</f>
        <v>0</v>
      </c>
      <c r="C809" s="14">
        <f>SUMIFS('Hub Level'!C:C, 'Hub Level'!$A:$A, 'Hub Report'!$A809)</f>
        <v>0</v>
      </c>
      <c r="D809" s="14">
        <f>SUMIFS('Hub Level'!E:E, 'Hub Level'!$A:$A, 'Hub Report'!$A809)</f>
        <v>0</v>
      </c>
      <c r="E809" s="14">
        <f>SUMIFS('Hub Level'!B:B, 'Hub Level'!$A:$A, 'Hub Report'!$A809)</f>
        <v>0</v>
      </c>
      <c r="F809" s="14">
        <f>SUMIFS('Hub Level'!F:F, 'Hub Level'!$A:$A, 'Hub Report'!$A809)</f>
        <v>0</v>
      </c>
      <c r="G809" s="15" t="e">
        <f t="shared" si="96"/>
        <v>#DIV/0!</v>
      </c>
      <c r="H809" s="15" t="e">
        <f t="shared" si="97"/>
        <v>#DIV/0!</v>
      </c>
      <c r="I809" s="14">
        <f>COUNTIFS('WM Level'!$D:$D,$A809,'WM Level'!$I:$I,I$140)</f>
        <v>0</v>
      </c>
      <c r="J809" s="14">
        <f>COUNTIFS('WM Level'!$D:$D,$A809,'WM Level'!$I:$I,J$140)</f>
        <v>0</v>
      </c>
      <c r="K809" s="14">
        <f>COUNTIFS('WM Level'!$D:$D,$A809,'WM Level'!$I:$I,K$140)</f>
        <v>0</v>
      </c>
      <c r="L809" s="14">
        <f t="shared" si="101"/>
        <v>0</v>
      </c>
      <c r="M809" s="16" t="e">
        <f t="shared" si="98"/>
        <v>#DIV/0!</v>
      </c>
      <c r="N809" s="16" t="e">
        <f t="shared" si="99"/>
        <v>#DIV/0!</v>
      </c>
      <c r="O809" s="16" t="e">
        <f t="shared" si="100"/>
        <v>#DIV/0!</v>
      </c>
    </row>
    <row r="810" spans="1:15" ht="15" thickBot="1" x14ac:dyDescent="0.4">
      <c r="A810" s="20" t="s">
        <v>212</v>
      </c>
      <c r="B810" s="14">
        <f>SUMIFS('Hub Level'!D:D,'Hub Level'!$A:$A, 'Hub Report'!$A810)</f>
        <v>0</v>
      </c>
      <c r="C810" s="14">
        <f>SUMIFS('Hub Level'!C:C, 'Hub Level'!$A:$A, 'Hub Report'!$A810)</f>
        <v>0</v>
      </c>
      <c r="D810" s="14">
        <f>SUMIFS('Hub Level'!E:E, 'Hub Level'!$A:$A, 'Hub Report'!$A810)</f>
        <v>0</v>
      </c>
      <c r="E810" s="14">
        <f>SUMIFS('Hub Level'!B:B, 'Hub Level'!$A:$A, 'Hub Report'!$A810)</f>
        <v>0</v>
      </c>
      <c r="F810" s="14">
        <f>SUMIFS('Hub Level'!F:F, 'Hub Level'!$A:$A, 'Hub Report'!$A810)</f>
        <v>0</v>
      </c>
      <c r="G810" s="15" t="e">
        <f t="shared" si="96"/>
        <v>#DIV/0!</v>
      </c>
      <c r="H810" s="15" t="e">
        <f t="shared" si="97"/>
        <v>#DIV/0!</v>
      </c>
      <c r="I810" s="14">
        <f>COUNTIFS('WM Level'!$D:$D,$A810,'WM Level'!$I:$I,I$140)</f>
        <v>0</v>
      </c>
      <c r="J810" s="14">
        <f>COUNTIFS('WM Level'!$D:$D,$A810,'WM Level'!$I:$I,J$140)</f>
        <v>0</v>
      </c>
      <c r="K810" s="14">
        <f>COUNTIFS('WM Level'!$D:$D,$A810,'WM Level'!$I:$I,K$140)</f>
        <v>0</v>
      </c>
      <c r="L810" s="14">
        <f t="shared" si="101"/>
        <v>0</v>
      </c>
      <c r="M810" s="16" t="e">
        <f t="shared" si="98"/>
        <v>#DIV/0!</v>
      </c>
      <c r="N810" s="16" t="e">
        <f t="shared" si="99"/>
        <v>#DIV/0!</v>
      </c>
      <c r="O810" s="16" t="e">
        <f t="shared" si="100"/>
        <v>#DIV/0!</v>
      </c>
    </row>
    <row r="811" spans="1:15" ht="15" thickBot="1" x14ac:dyDescent="0.4">
      <c r="A811" s="20" t="s">
        <v>1064</v>
      </c>
      <c r="B811" s="14">
        <f>SUMIFS('Hub Level'!D:D,'Hub Level'!$A:$A, 'Hub Report'!$A811)</f>
        <v>0</v>
      </c>
      <c r="C811" s="14">
        <f>SUMIFS('Hub Level'!C:C, 'Hub Level'!$A:$A, 'Hub Report'!$A811)</f>
        <v>0</v>
      </c>
      <c r="D811" s="14">
        <f>SUMIFS('Hub Level'!E:E, 'Hub Level'!$A:$A, 'Hub Report'!$A811)</f>
        <v>9</v>
      </c>
      <c r="E811" s="14">
        <f>SUMIFS('Hub Level'!B:B, 'Hub Level'!$A:$A, 'Hub Report'!$A811)</f>
        <v>44</v>
      </c>
      <c r="F811" s="14">
        <f>SUMIFS('Hub Level'!F:F, 'Hub Level'!$A:$A, 'Hub Report'!$A811)</f>
        <v>53</v>
      </c>
      <c r="G811" s="15">
        <f t="shared" si="96"/>
        <v>0</v>
      </c>
      <c r="H811" s="15">
        <f t="shared" si="97"/>
        <v>0.16981132075471697</v>
      </c>
      <c r="I811" s="14">
        <f>COUNTIFS('WM Level'!$D:$D,$A811,'WM Level'!$I:$I,I$140)</f>
        <v>0</v>
      </c>
      <c r="J811" s="14">
        <f>COUNTIFS('WM Level'!$D:$D,$A811,'WM Level'!$I:$I,J$140)</f>
        <v>0</v>
      </c>
      <c r="K811" s="14">
        <f>COUNTIFS('WM Level'!$D:$D,$A811,'WM Level'!$I:$I,K$140)</f>
        <v>0</v>
      </c>
      <c r="L811" s="14">
        <f t="shared" si="101"/>
        <v>0</v>
      </c>
      <c r="M811" s="16">
        <f t="shared" si="98"/>
        <v>0</v>
      </c>
      <c r="N811" s="16">
        <f t="shared" si="99"/>
        <v>0</v>
      </c>
      <c r="O811" s="16">
        <f t="shared" si="100"/>
        <v>0</v>
      </c>
    </row>
    <row r="812" spans="1:15" ht="15" thickBot="1" x14ac:dyDescent="0.4">
      <c r="A812" s="20" t="s">
        <v>124</v>
      </c>
      <c r="B812" s="14">
        <f>SUMIFS('Hub Level'!D:D,'Hub Level'!$A:$A, 'Hub Report'!$A812)</f>
        <v>0</v>
      </c>
      <c r="C812" s="14">
        <f>SUMIFS('Hub Level'!C:C, 'Hub Level'!$A:$A, 'Hub Report'!$A812)</f>
        <v>0</v>
      </c>
      <c r="D812" s="14">
        <f>SUMIFS('Hub Level'!E:E, 'Hub Level'!$A:$A, 'Hub Report'!$A812)</f>
        <v>0</v>
      </c>
      <c r="E812" s="14">
        <f>SUMIFS('Hub Level'!B:B, 'Hub Level'!$A:$A, 'Hub Report'!$A812)</f>
        <v>0</v>
      </c>
      <c r="F812" s="14">
        <f>SUMIFS('Hub Level'!F:F, 'Hub Level'!$A:$A, 'Hub Report'!$A812)</f>
        <v>0</v>
      </c>
      <c r="G812" s="15" t="e">
        <f t="shared" si="96"/>
        <v>#DIV/0!</v>
      </c>
      <c r="H812" s="15" t="e">
        <f t="shared" si="97"/>
        <v>#DIV/0!</v>
      </c>
      <c r="I812" s="14">
        <f>COUNTIFS('WM Level'!$D:$D,$A812,'WM Level'!$I:$I,I$140)</f>
        <v>0</v>
      </c>
      <c r="J812" s="14">
        <f>COUNTIFS('WM Level'!$D:$D,$A812,'WM Level'!$I:$I,J$140)</f>
        <v>0</v>
      </c>
      <c r="K812" s="14">
        <f>COUNTIFS('WM Level'!$D:$D,$A812,'WM Level'!$I:$I,K$140)</f>
        <v>0</v>
      </c>
      <c r="L812" s="14">
        <f t="shared" si="101"/>
        <v>0</v>
      </c>
      <c r="M812" s="16" t="e">
        <f t="shared" si="98"/>
        <v>#DIV/0!</v>
      </c>
      <c r="N812" s="16" t="e">
        <f t="shared" si="99"/>
        <v>#DIV/0!</v>
      </c>
      <c r="O812" s="16" t="e">
        <f t="shared" si="100"/>
        <v>#DIV/0!</v>
      </c>
    </row>
    <row r="813" spans="1:15" ht="15" thickBot="1" x14ac:dyDescent="0.4">
      <c r="A813" s="20" t="s">
        <v>362</v>
      </c>
      <c r="B813" s="14">
        <f>SUMIFS('Hub Level'!D:D,'Hub Level'!$A:$A, 'Hub Report'!$A813)</f>
        <v>0</v>
      </c>
      <c r="C813" s="14">
        <f>SUMIFS('Hub Level'!C:C, 'Hub Level'!$A:$A, 'Hub Report'!$A813)</f>
        <v>0</v>
      </c>
      <c r="D813" s="14">
        <f>SUMIFS('Hub Level'!E:E, 'Hub Level'!$A:$A, 'Hub Report'!$A813)</f>
        <v>0</v>
      </c>
      <c r="E813" s="14">
        <f>SUMIFS('Hub Level'!B:B, 'Hub Level'!$A:$A, 'Hub Report'!$A813)</f>
        <v>0</v>
      </c>
      <c r="F813" s="14">
        <f>SUMIFS('Hub Level'!F:F, 'Hub Level'!$A:$A, 'Hub Report'!$A813)</f>
        <v>0</v>
      </c>
      <c r="G813" s="15" t="e">
        <f t="shared" si="96"/>
        <v>#DIV/0!</v>
      </c>
      <c r="H813" s="15" t="e">
        <f t="shared" si="97"/>
        <v>#DIV/0!</v>
      </c>
      <c r="I813" s="14">
        <f>COUNTIFS('WM Level'!$D:$D,$A813,'WM Level'!$I:$I,I$140)</f>
        <v>0</v>
      </c>
      <c r="J813" s="14">
        <f>COUNTIFS('WM Level'!$D:$D,$A813,'WM Level'!$I:$I,J$140)</f>
        <v>0</v>
      </c>
      <c r="K813" s="14">
        <f>COUNTIFS('WM Level'!$D:$D,$A813,'WM Level'!$I:$I,K$140)</f>
        <v>0</v>
      </c>
      <c r="L813" s="14">
        <f t="shared" si="101"/>
        <v>0</v>
      </c>
      <c r="M813" s="16" t="e">
        <f t="shared" si="98"/>
        <v>#DIV/0!</v>
      </c>
      <c r="N813" s="16" t="e">
        <f t="shared" si="99"/>
        <v>#DIV/0!</v>
      </c>
      <c r="O813" s="16" t="e">
        <f t="shared" si="100"/>
        <v>#DIV/0!</v>
      </c>
    </row>
    <row r="814" spans="1:15" ht="15" thickBot="1" x14ac:dyDescent="0.4">
      <c r="A814" s="20" t="s">
        <v>888</v>
      </c>
      <c r="B814" s="14">
        <f>SUMIFS('Hub Level'!D:D,'Hub Level'!$A:$A, 'Hub Report'!$A814)</f>
        <v>0</v>
      </c>
      <c r="C814" s="14">
        <f>SUMIFS('Hub Level'!C:C, 'Hub Level'!$A:$A, 'Hub Report'!$A814)</f>
        <v>0</v>
      </c>
      <c r="D814" s="14">
        <f>SUMIFS('Hub Level'!E:E, 'Hub Level'!$A:$A, 'Hub Report'!$A814)</f>
        <v>0</v>
      </c>
      <c r="E814" s="14">
        <f>SUMIFS('Hub Level'!B:B, 'Hub Level'!$A:$A, 'Hub Report'!$A814)</f>
        <v>0</v>
      </c>
      <c r="F814" s="14">
        <f>SUMIFS('Hub Level'!F:F, 'Hub Level'!$A:$A, 'Hub Report'!$A814)</f>
        <v>0</v>
      </c>
      <c r="G814" s="15" t="e">
        <f t="shared" si="96"/>
        <v>#DIV/0!</v>
      </c>
      <c r="H814" s="15" t="e">
        <f t="shared" si="97"/>
        <v>#DIV/0!</v>
      </c>
      <c r="I814" s="14">
        <f>COUNTIFS('WM Level'!$D:$D,$A814,'WM Level'!$I:$I,I$140)</f>
        <v>0</v>
      </c>
      <c r="J814" s="14">
        <f>COUNTIFS('WM Level'!$D:$D,$A814,'WM Level'!$I:$I,J$140)</f>
        <v>0</v>
      </c>
      <c r="K814" s="14">
        <f>COUNTIFS('WM Level'!$D:$D,$A814,'WM Level'!$I:$I,K$140)</f>
        <v>0</v>
      </c>
      <c r="L814" s="14">
        <f t="shared" si="101"/>
        <v>0</v>
      </c>
      <c r="M814" s="16" t="e">
        <f t="shared" si="98"/>
        <v>#DIV/0!</v>
      </c>
      <c r="N814" s="16" t="e">
        <f t="shared" si="99"/>
        <v>#DIV/0!</v>
      </c>
      <c r="O814" s="16" t="e">
        <f t="shared" si="100"/>
        <v>#DIV/0!</v>
      </c>
    </row>
    <row r="815" spans="1:15" ht="15" thickBot="1" x14ac:dyDescent="0.4">
      <c r="A815" s="20" t="s">
        <v>251</v>
      </c>
      <c r="B815" s="14">
        <f>SUMIFS('Hub Level'!D:D,'Hub Level'!$A:$A, 'Hub Report'!$A815)</f>
        <v>0</v>
      </c>
      <c r="C815" s="14">
        <f>SUMIFS('Hub Level'!C:C, 'Hub Level'!$A:$A, 'Hub Report'!$A815)</f>
        <v>0</v>
      </c>
      <c r="D815" s="14">
        <f>SUMIFS('Hub Level'!E:E, 'Hub Level'!$A:$A, 'Hub Report'!$A815)</f>
        <v>0</v>
      </c>
      <c r="E815" s="14">
        <f>SUMIFS('Hub Level'!B:B, 'Hub Level'!$A:$A, 'Hub Report'!$A815)</f>
        <v>0</v>
      </c>
      <c r="F815" s="14">
        <f>SUMIFS('Hub Level'!F:F, 'Hub Level'!$A:$A, 'Hub Report'!$A815)</f>
        <v>0</v>
      </c>
      <c r="G815" s="15" t="e">
        <f t="shared" si="96"/>
        <v>#DIV/0!</v>
      </c>
      <c r="H815" s="15" t="e">
        <f t="shared" si="97"/>
        <v>#DIV/0!</v>
      </c>
      <c r="I815" s="14">
        <f>COUNTIFS('WM Level'!$D:$D,$A815,'WM Level'!$I:$I,I$140)</f>
        <v>0</v>
      </c>
      <c r="J815" s="14">
        <f>COUNTIFS('WM Level'!$D:$D,$A815,'WM Level'!$I:$I,J$140)</f>
        <v>0</v>
      </c>
      <c r="K815" s="14">
        <f>COUNTIFS('WM Level'!$D:$D,$A815,'WM Level'!$I:$I,K$140)</f>
        <v>0</v>
      </c>
      <c r="L815" s="14">
        <f t="shared" si="101"/>
        <v>0</v>
      </c>
      <c r="M815" s="16" t="e">
        <f t="shared" si="98"/>
        <v>#DIV/0!</v>
      </c>
      <c r="N815" s="16" t="e">
        <f t="shared" si="99"/>
        <v>#DIV/0!</v>
      </c>
      <c r="O815" s="16" t="e">
        <f t="shared" si="100"/>
        <v>#DIV/0!</v>
      </c>
    </row>
    <row r="816" spans="1:15" ht="15" thickBot="1" x14ac:dyDescent="0.4">
      <c r="A816" s="20" t="s">
        <v>862</v>
      </c>
      <c r="B816" s="14">
        <f>SUMIFS('Hub Level'!D:D,'Hub Level'!$A:$A, 'Hub Report'!$A816)</f>
        <v>0</v>
      </c>
      <c r="C816" s="14">
        <f>SUMIFS('Hub Level'!C:C, 'Hub Level'!$A:$A, 'Hub Report'!$A816)</f>
        <v>0</v>
      </c>
      <c r="D816" s="14">
        <f>SUMIFS('Hub Level'!E:E, 'Hub Level'!$A:$A, 'Hub Report'!$A816)</f>
        <v>0</v>
      </c>
      <c r="E816" s="14">
        <f>SUMIFS('Hub Level'!B:B, 'Hub Level'!$A:$A, 'Hub Report'!$A816)</f>
        <v>0</v>
      </c>
      <c r="F816" s="14">
        <f>SUMIFS('Hub Level'!F:F, 'Hub Level'!$A:$A, 'Hub Report'!$A816)</f>
        <v>0</v>
      </c>
      <c r="G816" s="15" t="e">
        <f t="shared" si="96"/>
        <v>#DIV/0!</v>
      </c>
      <c r="H816" s="15" t="e">
        <f t="shared" si="97"/>
        <v>#DIV/0!</v>
      </c>
      <c r="I816" s="14">
        <f>COUNTIFS('WM Level'!$D:$D,$A816,'WM Level'!$I:$I,I$140)</f>
        <v>0</v>
      </c>
      <c r="J816" s="14">
        <f>COUNTIFS('WM Level'!$D:$D,$A816,'WM Level'!$I:$I,J$140)</f>
        <v>0</v>
      </c>
      <c r="K816" s="14">
        <f>COUNTIFS('WM Level'!$D:$D,$A816,'WM Level'!$I:$I,K$140)</f>
        <v>0</v>
      </c>
      <c r="L816" s="14">
        <f t="shared" si="101"/>
        <v>0</v>
      </c>
      <c r="M816" s="16" t="e">
        <f t="shared" si="98"/>
        <v>#DIV/0!</v>
      </c>
      <c r="N816" s="16" t="e">
        <f t="shared" si="99"/>
        <v>#DIV/0!</v>
      </c>
      <c r="O816" s="16" t="e">
        <f t="shared" si="100"/>
        <v>#DIV/0!</v>
      </c>
    </row>
    <row r="817" spans="1:15" ht="15" thickBot="1" x14ac:dyDescent="0.4">
      <c r="A817" s="20" t="s">
        <v>271</v>
      </c>
      <c r="B817" s="14">
        <f>SUMIFS('Hub Level'!D:D,'Hub Level'!$A:$A, 'Hub Report'!$A817)</f>
        <v>0</v>
      </c>
      <c r="C817" s="14">
        <f>SUMIFS('Hub Level'!C:C, 'Hub Level'!$A:$A, 'Hub Report'!$A817)</f>
        <v>0</v>
      </c>
      <c r="D817" s="14">
        <f>SUMIFS('Hub Level'!E:E, 'Hub Level'!$A:$A, 'Hub Report'!$A817)</f>
        <v>0</v>
      </c>
      <c r="E817" s="14">
        <f>SUMIFS('Hub Level'!B:B, 'Hub Level'!$A:$A, 'Hub Report'!$A817)</f>
        <v>0</v>
      </c>
      <c r="F817" s="14">
        <f>SUMIFS('Hub Level'!F:F, 'Hub Level'!$A:$A, 'Hub Report'!$A817)</f>
        <v>0</v>
      </c>
      <c r="G817" s="15" t="e">
        <f t="shared" si="96"/>
        <v>#DIV/0!</v>
      </c>
      <c r="H817" s="15" t="e">
        <f t="shared" si="97"/>
        <v>#DIV/0!</v>
      </c>
      <c r="I817" s="14">
        <f>COUNTIFS('WM Level'!$D:$D,$A817,'WM Level'!$I:$I,I$140)</f>
        <v>0</v>
      </c>
      <c r="J817" s="14">
        <f>COUNTIFS('WM Level'!$D:$D,$A817,'WM Level'!$I:$I,J$140)</f>
        <v>0</v>
      </c>
      <c r="K817" s="14">
        <f>COUNTIFS('WM Level'!$D:$D,$A817,'WM Level'!$I:$I,K$140)</f>
        <v>0</v>
      </c>
      <c r="L817" s="14">
        <f t="shared" si="101"/>
        <v>0</v>
      </c>
      <c r="M817" s="16" t="e">
        <f t="shared" si="98"/>
        <v>#DIV/0!</v>
      </c>
      <c r="N817" s="16" t="e">
        <f t="shared" si="99"/>
        <v>#DIV/0!</v>
      </c>
      <c r="O817" s="16" t="e">
        <f t="shared" si="100"/>
        <v>#DIV/0!</v>
      </c>
    </row>
    <row r="818" spans="1:15" ht="15" thickBot="1" x14ac:dyDescent="0.4">
      <c r="A818" s="20" t="s">
        <v>657</v>
      </c>
      <c r="B818" s="14">
        <f>SUMIFS('Hub Level'!D:D,'Hub Level'!$A:$A, 'Hub Report'!$A818)</f>
        <v>0</v>
      </c>
      <c r="C818" s="14">
        <f>SUMIFS('Hub Level'!C:C, 'Hub Level'!$A:$A, 'Hub Report'!$A818)</f>
        <v>0</v>
      </c>
      <c r="D818" s="14">
        <f>SUMIFS('Hub Level'!E:E, 'Hub Level'!$A:$A, 'Hub Report'!$A818)</f>
        <v>0</v>
      </c>
      <c r="E818" s="14">
        <f>SUMIFS('Hub Level'!B:B, 'Hub Level'!$A:$A, 'Hub Report'!$A818)</f>
        <v>0</v>
      </c>
      <c r="F818" s="14">
        <f>SUMIFS('Hub Level'!F:F, 'Hub Level'!$A:$A, 'Hub Report'!$A818)</f>
        <v>0</v>
      </c>
      <c r="G818" s="15" t="e">
        <f t="shared" si="96"/>
        <v>#DIV/0!</v>
      </c>
      <c r="H818" s="15" t="e">
        <f t="shared" si="97"/>
        <v>#DIV/0!</v>
      </c>
      <c r="I818" s="14">
        <f>COUNTIFS('WM Level'!$D:$D,$A818,'WM Level'!$I:$I,I$140)</f>
        <v>0</v>
      </c>
      <c r="J818" s="14">
        <f>COUNTIFS('WM Level'!$D:$D,$A818,'WM Level'!$I:$I,J$140)</f>
        <v>0</v>
      </c>
      <c r="K818" s="14">
        <f>COUNTIFS('WM Level'!$D:$D,$A818,'WM Level'!$I:$I,K$140)</f>
        <v>0</v>
      </c>
      <c r="L818" s="14">
        <f t="shared" si="101"/>
        <v>0</v>
      </c>
      <c r="M818" s="16" t="e">
        <f t="shared" si="98"/>
        <v>#DIV/0!</v>
      </c>
      <c r="N818" s="16" t="e">
        <f t="shared" si="99"/>
        <v>#DIV/0!</v>
      </c>
      <c r="O818" s="16" t="e">
        <f t="shared" si="100"/>
        <v>#DIV/0!</v>
      </c>
    </row>
    <row r="819" spans="1:15" ht="15" thickBot="1" x14ac:dyDescent="0.4">
      <c r="A819" s="20" t="s">
        <v>677</v>
      </c>
      <c r="B819" s="14">
        <f>SUMIFS('Hub Level'!D:D,'Hub Level'!$A:$A, 'Hub Report'!$A819)</f>
        <v>0</v>
      </c>
      <c r="C819" s="14">
        <f>SUMIFS('Hub Level'!C:C, 'Hub Level'!$A:$A, 'Hub Report'!$A819)</f>
        <v>0</v>
      </c>
      <c r="D819" s="14">
        <f>SUMIFS('Hub Level'!E:E, 'Hub Level'!$A:$A, 'Hub Report'!$A819)</f>
        <v>0</v>
      </c>
      <c r="E819" s="14">
        <f>SUMIFS('Hub Level'!B:B, 'Hub Level'!$A:$A, 'Hub Report'!$A819)</f>
        <v>0</v>
      </c>
      <c r="F819" s="14">
        <f>SUMIFS('Hub Level'!F:F, 'Hub Level'!$A:$A, 'Hub Report'!$A819)</f>
        <v>0</v>
      </c>
      <c r="G819" s="15" t="e">
        <f t="shared" si="96"/>
        <v>#DIV/0!</v>
      </c>
      <c r="H819" s="15" t="e">
        <f t="shared" si="97"/>
        <v>#DIV/0!</v>
      </c>
      <c r="I819" s="14">
        <f>COUNTIFS('WM Level'!$D:$D,$A819,'WM Level'!$I:$I,I$140)</f>
        <v>0</v>
      </c>
      <c r="J819" s="14">
        <f>COUNTIFS('WM Level'!$D:$D,$A819,'WM Level'!$I:$I,J$140)</f>
        <v>0</v>
      </c>
      <c r="K819" s="14">
        <f>COUNTIFS('WM Level'!$D:$D,$A819,'WM Level'!$I:$I,K$140)</f>
        <v>0</v>
      </c>
      <c r="L819" s="14">
        <f t="shared" si="101"/>
        <v>0</v>
      </c>
      <c r="M819" s="16" t="e">
        <f t="shared" si="98"/>
        <v>#DIV/0!</v>
      </c>
      <c r="N819" s="16" t="e">
        <f t="shared" si="99"/>
        <v>#DIV/0!</v>
      </c>
      <c r="O819" s="16" t="e">
        <f t="shared" si="100"/>
        <v>#DIV/0!</v>
      </c>
    </row>
    <row r="820" spans="1:15" ht="15" thickBot="1" x14ac:dyDescent="0.4">
      <c r="A820" s="20" t="s">
        <v>435</v>
      </c>
      <c r="B820" s="14">
        <f>SUMIFS('Hub Level'!D:D,'Hub Level'!$A:$A, 'Hub Report'!$A820)</f>
        <v>0</v>
      </c>
      <c r="C820" s="14">
        <f>SUMIFS('Hub Level'!C:C, 'Hub Level'!$A:$A, 'Hub Report'!$A820)</f>
        <v>0</v>
      </c>
      <c r="D820" s="14">
        <f>SUMIFS('Hub Level'!E:E, 'Hub Level'!$A:$A, 'Hub Report'!$A820)</f>
        <v>0</v>
      </c>
      <c r="E820" s="14">
        <f>SUMIFS('Hub Level'!B:B, 'Hub Level'!$A:$A, 'Hub Report'!$A820)</f>
        <v>0</v>
      </c>
      <c r="F820" s="14">
        <f>SUMIFS('Hub Level'!F:F, 'Hub Level'!$A:$A, 'Hub Report'!$A820)</f>
        <v>0</v>
      </c>
      <c r="G820" s="15" t="e">
        <f t="shared" si="96"/>
        <v>#DIV/0!</v>
      </c>
      <c r="H820" s="15" t="e">
        <f t="shared" si="97"/>
        <v>#DIV/0!</v>
      </c>
      <c r="I820" s="14">
        <f>COUNTIFS('WM Level'!$D:$D,$A820,'WM Level'!$I:$I,I$140)</f>
        <v>0</v>
      </c>
      <c r="J820" s="14">
        <f>COUNTIFS('WM Level'!$D:$D,$A820,'WM Level'!$I:$I,J$140)</f>
        <v>0</v>
      </c>
      <c r="K820" s="14">
        <f>COUNTIFS('WM Level'!$D:$D,$A820,'WM Level'!$I:$I,K$140)</f>
        <v>0</v>
      </c>
      <c r="L820" s="14">
        <f t="shared" si="101"/>
        <v>0</v>
      </c>
      <c r="M820" s="16" t="e">
        <f t="shared" si="98"/>
        <v>#DIV/0!</v>
      </c>
      <c r="N820" s="16" t="e">
        <f t="shared" si="99"/>
        <v>#DIV/0!</v>
      </c>
      <c r="O820" s="16" t="e">
        <f t="shared" si="100"/>
        <v>#DIV/0!</v>
      </c>
    </row>
    <row r="821" spans="1:15" ht="15" thickBot="1" x14ac:dyDescent="0.4">
      <c r="A821" s="20" t="s">
        <v>699</v>
      </c>
      <c r="B821" s="14">
        <f>SUMIFS('Hub Level'!D:D,'Hub Level'!$A:$A, 'Hub Report'!$A821)</f>
        <v>0</v>
      </c>
      <c r="C821" s="14">
        <f>SUMIFS('Hub Level'!C:C, 'Hub Level'!$A:$A, 'Hub Report'!$A821)</f>
        <v>0</v>
      </c>
      <c r="D821" s="14">
        <f>SUMIFS('Hub Level'!E:E, 'Hub Level'!$A:$A, 'Hub Report'!$A821)</f>
        <v>0</v>
      </c>
      <c r="E821" s="14">
        <f>SUMIFS('Hub Level'!B:B, 'Hub Level'!$A:$A, 'Hub Report'!$A821)</f>
        <v>0</v>
      </c>
      <c r="F821" s="14">
        <f>SUMIFS('Hub Level'!F:F, 'Hub Level'!$A:$A, 'Hub Report'!$A821)</f>
        <v>0</v>
      </c>
      <c r="G821" s="15" t="e">
        <f t="shared" si="96"/>
        <v>#DIV/0!</v>
      </c>
      <c r="H821" s="15" t="e">
        <f t="shared" si="97"/>
        <v>#DIV/0!</v>
      </c>
      <c r="I821" s="14">
        <f>COUNTIFS('WM Level'!$D:$D,$A821,'WM Level'!$I:$I,I$140)</f>
        <v>0</v>
      </c>
      <c r="J821" s="14">
        <f>COUNTIFS('WM Level'!$D:$D,$A821,'WM Level'!$I:$I,J$140)</f>
        <v>0</v>
      </c>
      <c r="K821" s="14">
        <f>COUNTIFS('WM Level'!$D:$D,$A821,'WM Level'!$I:$I,K$140)</f>
        <v>0</v>
      </c>
      <c r="L821" s="14">
        <f t="shared" si="101"/>
        <v>0</v>
      </c>
      <c r="M821" s="16" t="e">
        <f t="shared" si="98"/>
        <v>#DIV/0!</v>
      </c>
      <c r="N821" s="16" t="e">
        <f t="shared" si="99"/>
        <v>#DIV/0!</v>
      </c>
      <c r="O821" s="16" t="e">
        <f t="shared" si="100"/>
        <v>#DIV/0!</v>
      </c>
    </row>
    <row r="822" spans="1:15" ht="15" thickBot="1" x14ac:dyDescent="0.4">
      <c r="A822" s="20" t="s">
        <v>447</v>
      </c>
      <c r="B822" s="14">
        <f>SUMIFS('Hub Level'!D:D,'Hub Level'!$A:$A, 'Hub Report'!$A822)</f>
        <v>0</v>
      </c>
      <c r="C822" s="14">
        <f>SUMIFS('Hub Level'!C:C, 'Hub Level'!$A:$A, 'Hub Report'!$A822)</f>
        <v>0</v>
      </c>
      <c r="D822" s="14">
        <f>SUMIFS('Hub Level'!E:E, 'Hub Level'!$A:$A, 'Hub Report'!$A822)</f>
        <v>0</v>
      </c>
      <c r="E822" s="14">
        <f>SUMIFS('Hub Level'!B:B, 'Hub Level'!$A:$A, 'Hub Report'!$A822)</f>
        <v>0</v>
      </c>
      <c r="F822" s="14">
        <f>SUMIFS('Hub Level'!F:F, 'Hub Level'!$A:$A, 'Hub Report'!$A822)</f>
        <v>0</v>
      </c>
      <c r="G822" s="15" t="e">
        <f t="shared" si="96"/>
        <v>#DIV/0!</v>
      </c>
      <c r="H822" s="15" t="e">
        <f t="shared" si="97"/>
        <v>#DIV/0!</v>
      </c>
      <c r="I822" s="14">
        <f>COUNTIFS('WM Level'!$D:$D,$A822,'WM Level'!$I:$I,I$140)</f>
        <v>0</v>
      </c>
      <c r="J822" s="14">
        <f>COUNTIFS('WM Level'!$D:$D,$A822,'WM Level'!$I:$I,J$140)</f>
        <v>0</v>
      </c>
      <c r="K822" s="14">
        <f>COUNTIFS('WM Level'!$D:$D,$A822,'WM Level'!$I:$I,K$140)</f>
        <v>0</v>
      </c>
      <c r="L822" s="14">
        <f t="shared" si="101"/>
        <v>0</v>
      </c>
      <c r="M822" s="16" t="e">
        <f t="shared" si="98"/>
        <v>#DIV/0!</v>
      </c>
      <c r="N822" s="16" t="e">
        <f t="shared" si="99"/>
        <v>#DIV/0!</v>
      </c>
      <c r="O822" s="16" t="e">
        <f t="shared" si="100"/>
        <v>#DIV/0!</v>
      </c>
    </row>
    <row r="823" spans="1:15" ht="15" thickBot="1" x14ac:dyDescent="0.4">
      <c r="A823" s="20" t="s">
        <v>982</v>
      </c>
      <c r="B823" s="14">
        <f>SUMIFS('Hub Level'!D:D,'Hub Level'!$A:$A, 'Hub Report'!$A823)</f>
        <v>0</v>
      </c>
      <c r="C823" s="14">
        <f>SUMIFS('Hub Level'!C:C, 'Hub Level'!$A:$A, 'Hub Report'!$A823)</f>
        <v>0</v>
      </c>
      <c r="D823" s="14">
        <f>SUMIFS('Hub Level'!E:E, 'Hub Level'!$A:$A, 'Hub Report'!$A823)</f>
        <v>12</v>
      </c>
      <c r="E823" s="14">
        <f>SUMIFS('Hub Level'!B:B, 'Hub Level'!$A:$A, 'Hub Report'!$A823)</f>
        <v>105</v>
      </c>
      <c r="F823" s="14">
        <f>SUMIFS('Hub Level'!F:F, 'Hub Level'!$A:$A, 'Hub Report'!$A823)</f>
        <v>117</v>
      </c>
      <c r="G823" s="15">
        <f t="shared" si="96"/>
        <v>0</v>
      </c>
      <c r="H823" s="15">
        <f t="shared" si="97"/>
        <v>0.10256410256410256</v>
      </c>
      <c r="I823" s="14">
        <f>COUNTIFS('WM Level'!$D:$D,$A823,'WM Level'!$I:$I,I$140)</f>
        <v>0</v>
      </c>
      <c r="J823" s="14">
        <f>COUNTIFS('WM Level'!$D:$D,$A823,'WM Level'!$I:$I,J$140)</f>
        <v>0</v>
      </c>
      <c r="K823" s="14">
        <f>COUNTIFS('WM Level'!$D:$D,$A823,'WM Level'!$I:$I,K$140)</f>
        <v>0</v>
      </c>
      <c r="L823" s="14">
        <f t="shared" si="101"/>
        <v>0</v>
      </c>
      <c r="M823" s="16">
        <f t="shared" si="98"/>
        <v>0</v>
      </c>
      <c r="N823" s="16">
        <f t="shared" si="99"/>
        <v>0</v>
      </c>
      <c r="O823" s="16">
        <f t="shared" si="100"/>
        <v>0</v>
      </c>
    </row>
    <row r="824" spans="1:15" ht="15" thickBot="1" x14ac:dyDescent="0.4">
      <c r="A824" s="20" t="s">
        <v>268</v>
      </c>
      <c r="B824" s="14">
        <f>SUMIFS('Hub Level'!D:D,'Hub Level'!$A:$A, 'Hub Report'!$A824)</f>
        <v>19</v>
      </c>
      <c r="C824" s="14">
        <f>SUMIFS('Hub Level'!C:C, 'Hub Level'!$A:$A, 'Hub Report'!$A824)</f>
        <v>22</v>
      </c>
      <c r="D824" s="14">
        <f>SUMIFS('Hub Level'!E:E, 'Hub Level'!$A:$A, 'Hub Report'!$A824)</f>
        <v>1286</v>
      </c>
      <c r="E824" s="14">
        <f>SUMIFS('Hub Level'!B:B, 'Hub Level'!$A:$A, 'Hub Report'!$A824)</f>
        <v>2012</v>
      </c>
      <c r="F824" s="14">
        <f>SUMIFS('Hub Level'!F:F, 'Hub Level'!$A:$A, 'Hub Report'!$A824)</f>
        <v>3339</v>
      </c>
      <c r="G824" s="15">
        <f t="shared" si="96"/>
        <v>5.6903264450434265E-3</v>
      </c>
      <c r="H824" s="15">
        <f t="shared" si="97"/>
        <v>0.39083557951482478</v>
      </c>
      <c r="I824" s="14">
        <f>COUNTIFS('WM Level'!$D:$D,$A824,'WM Level'!$I:$I,I$140)</f>
        <v>0</v>
      </c>
      <c r="J824" s="14">
        <f>COUNTIFS('WM Level'!$D:$D,$A824,'WM Level'!$I:$I,J$140)</f>
        <v>0</v>
      </c>
      <c r="K824" s="14">
        <f>COUNTIFS('WM Level'!$D:$D,$A824,'WM Level'!$I:$I,K$140)</f>
        <v>0</v>
      </c>
      <c r="L824" s="14">
        <f t="shared" si="101"/>
        <v>0</v>
      </c>
      <c r="M824" s="16">
        <f t="shared" si="98"/>
        <v>0</v>
      </c>
      <c r="N824" s="16">
        <f t="shared" si="99"/>
        <v>0</v>
      </c>
      <c r="O824" s="16">
        <f t="shared" si="100"/>
        <v>0</v>
      </c>
    </row>
    <row r="825" spans="1:15" ht="15" thickBot="1" x14ac:dyDescent="0.4">
      <c r="A825" s="20" t="s">
        <v>889</v>
      </c>
      <c r="B825" s="14">
        <f>SUMIFS('Hub Level'!D:D,'Hub Level'!$A:$A, 'Hub Report'!$A825)</f>
        <v>0</v>
      </c>
      <c r="C825" s="14">
        <f>SUMIFS('Hub Level'!C:C, 'Hub Level'!$A:$A, 'Hub Report'!$A825)</f>
        <v>2</v>
      </c>
      <c r="D825" s="14">
        <f>SUMIFS('Hub Level'!E:E, 'Hub Level'!$A:$A, 'Hub Report'!$A825)</f>
        <v>269</v>
      </c>
      <c r="E825" s="14">
        <f>SUMIFS('Hub Level'!B:B, 'Hub Level'!$A:$A, 'Hub Report'!$A825)</f>
        <v>195</v>
      </c>
      <c r="F825" s="14">
        <f>SUMIFS('Hub Level'!F:F, 'Hub Level'!$A:$A, 'Hub Report'!$A825)</f>
        <v>466</v>
      </c>
      <c r="G825" s="15">
        <f t="shared" si="96"/>
        <v>0</v>
      </c>
      <c r="H825" s="15">
        <f t="shared" si="97"/>
        <v>0.57725321888412018</v>
      </c>
      <c r="I825" s="14">
        <f>COUNTIFS('WM Level'!$D:$D,$A825,'WM Level'!$I:$I,I$140)</f>
        <v>0</v>
      </c>
      <c r="J825" s="14">
        <f>COUNTIFS('WM Level'!$D:$D,$A825,'WM Level'!$I:$I,J$140)</f>
        <v>0</v>
      </c>
      <c r="K825" s="14">
        <f>COUNTIFS('WM Level'!$D:$D,$A825,'WM Level'!$I:$I,K$140)</f>
        <v>0</v>
      </c>
      <c r="L825" s="14">
        <f t="shared" si="101"/>
        <v>0</v>
      </c>
      <c r="M825" s="16">
        <f t="shared" si="98"/>
        <v>0</v>
      </c>
      <c r="N825" s="16">
        <f t="shared" si="99"/>
        <v>0</v>
      </c>
      <c r="O825" s="16">
        <f t="shared" si="100"/>
        <v>0</v>
      </c>
    </row>
    <row r="826" spans="1:15" ht="15" thickBot="1" x14ac:dyDescent="0.4">
      <c r="A826" s="20" t="s">
        <v>674</v>
      </c>
      <c r="B826" s="14">
        <f>SUMIFS('Hub Level'!D:D,'Hub Level'!$A:$A, 'Hub Report'!$A826)</f>
        <v>7</v>
      </c>
      <c r="C826" s="14">
        <f>SUMIFS('Hub Level'!C:C, 'Hub Level'!$A:$A, 'Hub Report'!$A826)</f>
        <v>0</v>
      </c>
      <c r="D826" s="14">
        <f>SUMIFS('Hub Level'!E:E, 'Hub Level'!$A:$A, 'Hub Report'!$A826)</f>
        <v>132</v>
      </c>
      <c r="E826" s="14">
        <f>SUMIFS('Hub Level'!B:B, 'Hub Level'!$A:$A, 'Hub Report'!$A826)</f>
        <v>267</v>
      </c>
      <c r="F826" s="14">
        <f>SUMIFS('Hub Level'!F:F, 'Hub Level'!$A:$A, 'Hub Report'!$A826)</f>
        <v>406</v>
      </c>
      <c r="G826" s="15">
        <f t="shared" si="96"/>
        <v>1.7241379310344827E-2</v>
      </c>
      <c r="H826" s="15">
        <f t="shared" si="97"/>
        <v>0.34236453201970446</v>
      </c>
      <c r="I826" s="14">
        <f>COUNTIFS('WM Level'!$D:$D,$A826,'WM Level'!$I:$I,I$140)</f>
        <v>0</v>
      </c>
      <c r="J826" s="14">
        <f>COUNTIFS('WM Level'!$D:$D,$A826,'WM Level'!$I:$I,J$140)</f>
        <v>0</v>
      </c>
      <c r="K826" s="14">
        <f>COUNTIFS('WM Level'!$D:$D,$A826,'WM Level'!$I:$I,K$140)</f>
        <v>0</v>
      </c>
      <c r="L826" s="14">
        <f t="shared" si="101"/>
        <v>0</v>
      </c>
      <c r="M826" s="16">
        <f t="shared" si="98"/>
        <v>0</v>
      </c>
      <c r="N826" s="16">
        <f t="shared" si="99"/>
        <v>0</v>
      </c>
      <c r="O826" s="16">
        <f t="shared" si="100"/>
        <v>0</v>
      </c>
    </row>
    <row r="827" spans="1:15" ht="15" thickBot="1" x14ac:dyDescent="0.4">
      <c r="A827" s="20" t="s">
        <v>210</v>
      </c>
      <c r="B827" s="14">
        <f>SUMIFS('Hub Level'!D:D,'Hub Level'!$A:$A, 'Hub Report'!$A827)</f>
        <v>3</v>
      </c>
      <c r="C827" s="14">
        <f>SUMIFS('Hub Level'!C:C, 'Hub Level'!$A:$A, 'Hub Report'!$A827)</f>
        <v>5</v>
      </c>
      <c r="D827" s="14">
        <f>SUMIFS('Hub Level'!E:E, 'Hub Level'!$A:$A, 'Hub Report'!$A827)</f>
        <v>489</v>
      </c>
      <c r="E827" s="14">
        <f>SUMIFS('Hub Level'!B:B, 'Hub Level'!$A:$A, 'Hub Report'!$A827)</f>
        <v>539</v>
      </c>
      <c r="F827" s="14">
        <f>SUMIFS('Hub Level'!F:F, 'Hub Level'!$A:$A, 'Hub Report'!$A827)</f>
        <v>1036</v>
      </c>
      <c r="G827" s="15">
        <f t="shared" si="96"/>
        <v>2.8957528957528956E-3</v>
      </c>
      <c r="H827" s="15">
        <f t="shared" si="97"/>
        <v>0.4749034749034749</v>
      </c>
      <c r="I827" s="14">
        <f>COUNTIFS('WM Level'!$D:$D,$A827,'WM Level'!$I:$I,I$140)</f>
        <v>0</v>
      </c>
      <c r="J827" s="14">
        <f>COUNTIFS('WM Level'!$D:$D,$A827,'WM Level'!$I:$I,J$140)</f>
        <v>0</v>
      </c>
      <c r="K827" s="14">
        <f>COUNTIFS('WM Level'!$D:$D,$A827,'WM Level'!$I:$I,K$140)</f>
        <v>0</v>
      </c>
      <c r="L827" s="14">
        <f t="shared" si="101"/>
        <v>0</v>
      </c>
      <c r="M827" s="16">
        <f t="shared" si="98"/>
        <v>0</v>
      </c>
      <c r="N827" s="16">
        <f t="shared" si="99"/>
        <v>0</v>
      </c>
      <c r="O827" s="16">
        <f t="shared" si="100"/>
        <v>0</v>
      </c>
    </row>
    <row r="828" spans="1:15" ht="15" thickBot="1" x14ac:dyDescent="0.4">
      <c r="A828" s="20" t="s">
        <v>228</v>
      </c>
      <c r="B828" s="14">
        <f>SUMIFS('Hub Level'!D:D,'Hub Level'!$A:$A, 'Hub Report'!$A828)</f>
        <v>0</v>
      </c>
      <c r="C828" s="14">
        <f>SUMIFS('Hub Level'!C:C, 'Hub Level'!$A:$A, 'Hub Report'!$A828)</f>
        <v>0</v>
      </c>
      <c r="D828" s="14">
        <f>SUMIFS('Hub Level'!E:E, 'Hub Level'!$A:$A, 'Hub Report'!$A828)</f>
        <v>0</v>
      </c>
      <c r="E828" s="14">
        <f>SUMIFS('Hub Level'!B:B, 'Hub Level'!$A:$A, 'Hub Report'!$A828)</f>
        <v>0</v>
      </c>
      <c r="F828" s="14">
        <f>SUMIFS('Hub Level'!F:F, 'Hub Level'!$A:$A, 'Hub Report'!$A828)</f>
        <v>0</v>
      </c>
      <c r="G828" s="15" t="e">
        <f t="shared" si="96"/>
        <v>#DIV/0!</v>
      </c>
      <c r="H828" s="15" t="e">
        <f t="shared" si="97"/>
        <v>#DIV/0!</v>
      </c>
      <c r="I828" s="14">
        <f>COUNTIFS('WM Level'!$D:$D,$A828,'WM Level'!$I:$I,I$140)</f>
        <v>0</v>
      </c>
      <c r="J828" s="14">
        <f>COUNTIFS('WM Level'!$D:$D,$A828,'WM Level'!$I:$I,J$140)</f>
        <v>0</v>
      </c>
      <c r="K828" s="14">
        <f>COUNTIFS('WM Level'!$D:$D,$A828,'WM Level'!$I:$I,K$140)</f>
        <v>0</v>
      </c>
      <c r="L828" s="14">
        <f t="shared" si="101"/>
        <v>0</v>
      </c>
      <c r="M828" s="16" t="e">
        <f t="shared" si="98"/>
        <v>#DIV/0!</v>
      </c>
      <c r="N828" s="16" t="e">
        <f t="shared" si="99"/>
        <v>#DIV/0!</v>
      </c>
      <c r="O828" s="16" t="e">
        <f t="shared" si="100"/>
        <v>#DIV/0!</v>
      </c>
    </row>
    <row r="829" spans="1:15" ht="15" thickBot="1" x14ac:dyDescent="0.4">
      <c r="A829" s="20" t="s">
        <v>1201</v>
      </c>
      <c r="B829" s="14">
        <f>SUMIFS('Hub Level'!D:D,'Hub Level'!$A:$A, 'Hub Report'!$A829)</f>
        <v>0</v>
      </c>
      <c r="C829" s="14">
        <f>SUMIFS('Hub Level'!C:C, 'Hub Level'!$A:$A, 'Hub Report'!$A829)</f>
        <v>3</v>
      </c>
      <c r="D829" s="14">
        <f>SUMIFS('Hub Level'!E:E, 'Hub Level'!$A:$A, 'Hub Report'!$A829)</f>
        <v>89</v>
      </c>
      <c r="E829" s="14">
        <f>SUMIFS('Hub Level'!B:B, 'Hub Level'!$A:$A, 'Hub Report'!$A829)</f>
        <v>756</v>
      </c>
      <c r="F829" s="14">
        <f>SUMIFS('Hub Level'!F:F, 'Hub Level'!$A:$A, 'Hub Report'!$A829)</f>
        <v>848</v>
      </c>
      <c r="G829" s="15">
        <f t="shared" si="96"/>
        <v>0</v>
      </c>
      <c r="H829" s="15">
        <f t="shared" si="97"/>
        <v>0.10495283018867925</v>
      </c>
      <c r="I829" s="14">
        <f>COUNTIFS('WM Level'!$D:$D,$A829,'WM Level'!$I:$I,I$140)</f>
        <v>0</v>
      </c>
      <c r="J829" s="14">
        <f>COUNTIFS('WM Level'!$D:$D,$A829,'WM Level'!$I:$I,J$140)</f>
        <v>0</v>
      </c>
      <c r="K829" s="14">
        <f>COUNTIFS('WM Level'!$D:$D,$A829,'WM Level'!$I:$I,K$140)</f>
        <v>0</v>
      </c>
      <c r="L829" s="14">
        <f t="shared" si="101"/>
        <v>0</v>
      </c>
      <c r="M829" s="16">
        <f t="shared" si="98"/>
        <v>0</v>
      </c>
      <c r="N829" s="16">
        <f t="shared" si="99"/>
        <v>0</v>
      </c>
      <c r="O829" s="16">
        <f t="shared" si="100"/>
        <v>0</v>
      </c>
    </row>
    <row r="830" spans="1:15" ht="15" thickBot="1" x14ac:dyDescent="0.4">
      <c r="A830" s="20" t="s">
        <v>663</v>
      </c>
      <c r="B830" s="14">
        <f>SUMIFS('Hub Level'!D:D,'Hub Level'!$A:$A, 'Hub Report'!$A830)</f>
        <v>0</v>
      </c>
      <c r="C830" s="14">
        <f>SUMIFS('Hub Level'!C:C, 'Hub Level'!$A:$A, 'Hub Report'!$A830)</f>
        <v>0</v>
      </c>
      <c r="D830" s="14">
        <f>SUMIFS('Hub Level'!E:E, 'Hub Level'!$A:$A, 'Hub Report'!$A830)</f>
        <v>0</v>
      </c>
      <c r="E830" s="14">
        <f>SUMIFS('Hub Level'!B:B, 'Hub Level'!$A:$A, 'Hub Report'!$A830)</f>
        <v>0</v>
      </c>
      <c r="F830" s="14">
        <f>SUMIFS('Hub Level'!F:F, 'Hub Level'!$A:$A, 'Hub Report'!$A830)</f>
        <v>0</v>
      </c>
      <c r="G830" s="15" t="e">
        <f t="shared" si="96"/>
        <v>#DIV/0!</v>
      </c>
      <c r="H830" s="15" t="e">
        <f t="shared" si="97"/>
        <v>#DIV/0!</v>
      </c>
      <c r="I830" s="14">
        <f>COUNTIFS('WM Level'!$D:$D,$A830,'WM Level'!$I:$I,I$140)</f>
        <v>0</v>
      </c>
      <c r="J830" s="14">
        <f>COUNTIFS('WM Level'!$D:$D,$A830,'WM Level'!$I:$I,J$140)</f>
        <v>0</v>
      </c>
      <c r="K830" s="14">
        <f>COUNTIFS('WM Level'!$D:$D,$A830,'WM Level'!$I:$I,K$140)</f>
        <v>0</v>
      </c>
      <c r="L830" s="14">
        <f t="shared" si="101"/>
        <v>0</v>
      </c>
      <c r="M830" s="16" t="e">
        <f t="shared" si="98"/>
        <v>#DIV/0!</v>
      </c>
      <c r="N830" s="16" t="e">
        <f t="shared" si="99"/>
        <v>#DIV/0!</v>
      </c>
      <c r="O830" s="16" t="e">
        <f t="shared" si="100"/>
        <v>#DIV/0!</v>
      </c>
    </row>
    <row r="831" spans="1:15" ht="15" thickBot="1" x14ac:dyDescent="0.4">
      <c r="A831" s="20" t="s">
        <v>850</v>
      </c>
      <c r="B831" s="14">
        <f>SUMIFS('Hub Level'!D:D,'Hub Level'!$A:$A, 'Hub Report'!$A831)</f>
        <v>0</v>
      </c>
      <c r="C831" s="14">
        <f>SUMIFS('Hub Level'!C:C, 'Hub Level'!$A:$A, 'Hub Report'!$A831)</f>
        <v>0</v>
      </c>
      <c r="D831" s="14">
        <f>SUMIFS('Hub Level'!E:E, 'Hub Level'!$A:$A, 'Hub Report'!$A831)</f>
        <v>0</v>
      </c>
      <c r="E831" s="14">
        <f>SUMIFS('Hub Level'!B:B, 'Hub Level'!$A:$A, 'Hub Report'!$A831)</f>
        <v>0</v>
      </c>
      <c r="F831" s="14">
        <f>SUMIFS('Hub Level'!F:F, 'Hub Level'!$A:$A, 'Hub Report'!$A831)</f>
        <v>0</v>
      </c>
      <c r="G831" s="15" t="e">
        <f t="shared" si="96"/>
        <v>#DIV/0!</v>
      </c>
      <c r="H831" s="15" t="e">
        <f t="shared" si="97"/>
        <v>#DIV/0!</v>
      </c>
      <c r="I831" s="14">
        <f>COUNTIFS('WM Level'!$D:$D,$A831,'WM Level'!$I:$I,I$140)</f>
        <v>0</v>
      </c>
      <c r="J831" s="14">
        <f>COUNTIFS('WM Level'!$D:$D,$A831,'WM Level'!$I:$I,J$140)</f>
        <v>0</v>
      </c>
      <c r="K831" s="14">
        <f>COUNTIFS('WM Level'!$D:$D,$A831,'WM Level'!$I:$I,K$140)</f>
        <v>0</v>
      </c>
      <c r="L831" s="14">
        <f t="shared" si="101"/>
        <v>0</v>
      </c>
      <c r="M831" s="16" t="e">
        <f t="shared" si="98"/>
        <v>#DIV/0!</v>
      </c>
      <c r="N831" s="16" t="e">
        <f t="shared" si="99"/>
        <v>#DIV/0!</v>
      </c>
      <c r="O831" s="16" t="e">
        <f t="shared" si="100"/>
        <v>#DIV/0!</v>
      </c>
    </row>
    <row r="832" spans="1:15" ht="15" thickBot="1" x14ac:dyDescent="0.4">
      <c r="A832" s="20" t="s">
        <v>352</v>
      </c>
      <c r="B832" s="14">
        <f>SUMIFS('Hub Level'!D:D,'Hub Level'!$A:$A, 'Hub Report'!$A832)</f>
        <v>0</v>
      </c>
      <c r="C832" s="14">
        <f>SUMIFS('Hub Level'!C:C, 'Hub Level'!$A:$A, 'Hub Report'!$A832)</f>
        <v>0</v>
      </c>
      <c r="D832" s="14">
        <f>SUMIFS('Hub Level'!E:E, 'Hub Level'!$A:$A, 'Hub Report'!$A832)</f>
        <v>0</v>
      </c>
      <c r="E832" s="14">
        <f>SUMIFS('Hub Level'!B:B, 'Hub Level'!$A:$A, 'Hub Report'!$A832)</f>
        <v>0</v>
      </c>
      <c r="F832" s="14">
        <f>SUMIFS('Hub Level'!F:F, 'Hub Level'!$A:$A, 'Hub Report'!$A832)</f>
        <v>0</v>
      </c>
      <c r="G832" s="15" t="e">
        <f t="shared" si="96"/>
        <v>#DIV/0!</v>
      </c>
      <c r="H832" s="15" t="e">
        <f t="shared" si="97"/>
        <v>#DIV/0!</v>
      </c>
      <c r="I832" s="14">
        <f>COUNTIFS('WM Level'!$D:$D,$A832,'WM Level'!$I:$I,I$140)</f>
        <v>0</v>
      </c>
      <c r="J832" s="14">
        <f>COUNTIFS('WM Level'!$D:$D,$A832,'WM Level'!$I:$I,J$140)</f>
        <v>0</v>
      </c>
      <c r="K832" s="14">
        <f>COUNTIFS('WM Level'!$D:$D,$A832,'WM Level'!$I:$I,K$140)</f>
        <v>0</v>
      </c>
      <c r="L832" s="14">
        <f t="shared" si="101"/>
        <v>0</v>
      </c>
      <c r="M832" s="16" t="e">
        <f t="shared" si="98"/>
        <v>#DIV/0!</v>
      </c>
      <c r="N832" s="16" t="e">
        <f t="shared" si="99"/>
        <v>#DIV/0!</v>
      </c>
      <c r="O832" s="16" t="e">
        <f t="shared" si="100"/>
        <v>#DIV/0!</v>
      </c>
    </row>
    <row r="833" spans="1:15" ht="15" thickBot="1" x14ac:dyDescent="0.4">
      <c r="A833" s="20" t="s">
        <v>1069</v>
      </c>
      <c r="B833" s="14">
        <f>SUMIFS('Hub Level'!D:D,'Hub Level'!$A:$A, 'Hub Report'!$A833)</f>
        <v>0</v>
      </c>
      <c r="C833" s="14">
        <f>SUMIFS('Hub Level'!C:C, 'Hub Level'!$A:$A, 'Hub Report'!$A833)</f>
        <v>0</v>
      </c>
      <c r="D833" s="14">
        <f>SUMIFS('Hub Level'!E:E, 'Hub Level'!$A:$A, 'Hub Report'!$A833)</f>
        <v>0</v>
      </c>
      <c r="E833" s="14">
        <f>SUMIFS('Hub Level'!B:B, 'Hub Level'!$A:$A, 'Hub Report'!$A833)</f>
        <v>0</v>
      </c>
      <c r="F833" s="14">
        <f>SUMIFS('Hub Level'!F:F, 'Hub Level'!$A:$A, 'Hub Report'!$A833)</f>
        <v>0</v>
      </c>
      <c r="G833" s="15" t="e">
        <f t="shared" si="96"/>
        <v>#DIV/0!</v>
      </c>
      <c r="H833" s="15" t="e">
        <f t="shared" si="97"/>
        <v>#DIV/0!</v>
      </c>
      <c r="I833" s="14">
        <f>COUNTIFS('WM Level'!$D:$D,$A833,'WM Level'!$I:$I,I$140)</f>
        <v>0</v>
      </c>
      <c r="J833" s="14">
        <f>COUNTIFS('WM Level'!$D:$D,$A833,'WM Level'!$I:$I,J$140)</f>
        <v>0</v>
      </c>
      <c r="K833" s="14">
        <f>COUNTIFS('WM Level'!$D:$D,$A833,'WM Level'!$I:$I,K$140)</f>
        <v>0</v>
      </c>
      <c r="L833" s="14">
        <f t="shared" si="101"/>
        <v>0</v>
      </c>
      <c r="M833" s="16" t="e">
        <f t="shared" si="98"/>
        <v>#DIV/0!</v>
      </c>
      <c r="N833" s="16" t="e">
        <f t="shared" si="99"/>
        <v>#DIV/0!</v>
      </c>
      <c r="O833" s="16" t="e">
        <f t="shared" si="100"/>
        <v>#DIV/0!</v>
      </c>
    </row>
    <row r="834" spans="1:15" ht="15" thickBot="1" x14ac:dyDescent="0.4">
      <c r="A834" s="20" t="s">
        <v>1202</v>
      </c>
      <c r="B834" s="14">
        <f>SUMIFS('Hub Level'!D:D,'Hub Level'!$A:$A, 'Hub Report'!$A834)</f>
        <v>0</v>
      </c>
      <c r="C834" s="14">
        <f>SUMIFS('Hub Level'!C:C, 'Hub Level'!$A:$A, 'Hub Report'!$A834)</f>
        <v>0</v>
      </c>
      <c r="D834" s="14">
        <f>SUMIFS('Hub Level'!E:E, 'Hub Level'!$A:$A, 'Hub Report'!$A834)</f>
        <v>0</v>
      </c>
      <c r="E834" s="14">
        <f>SUMIFS('Hub Level'!B:B, 'Hub Level'!$A:$A, 'Hub Report'!$A834)</f>
        <v>0</v>
      </c>
      <c r="F834" s="14">
        <f>SUMIFS('Hub Level'!F:F, 'Hub Level'!$A:$A, 'Hub Report'!$A834)</f>
        <v>0</v>
      </c>
      <c r="G834" s="15" t="e">
        <f t="shared" si="96"/>
        <v>#DIV/0!</v>
      </c>
      <c r="H834" s="15" t="e">
        <f t="shared" si="97"/>
        <v>#DIV/0!</v>
      </c>
      <c r="I834" s="14">
        <f>COUNTIFS('WM Level'!$D:$D,$A834,'WM Level'!$I:$I,I$140)</f>
        <v>0</v>
      </c>
      <c r="J834" s="14">
        <f>COUNTIFS('WM Level'!$D:$D,$A834,'WM Level'!$I:$I,J$140)</f>
        <v>0</v>
      </c>
      <c r="K834" s="14">
        <f>COUNTIFS('WM Level'!$D:$D,$A834,'WM Level'!$I:$I,K$140)</f>
        <v>0</v>
      </c>
      <c r="L834" s="14">
        <f t="shared" si="101"/>
        <v>0</v>
      </c>
      <c r="M834" s="16" t="e">
        <f t="shared" si="98"/>
        <v>#DIV/0!</v>
      </c>
      <c r="N834" s="16" t="e">
        <f t="shared" si="99"/>
        <v>#DIV/0!</v>
      </c>
      <c r="O834" s="16" t="e">
        <f t="shared" si="100"/>
        <v>#DIV/0!</v>
      </c>
    </row>
    <row r="835" spans="1:15" ht="15" thickBot="1" x14ac:dyDescent="0.4">
      <c r="A835" s="20" t="s">
        <v>350</v>
      </c>
      <c r="B835" s="14">
        <f>SUMIFS('Hub Level'!D:D,'Hub Level'!$A:$A, 'Hub Report'!$A835)</f>
        <v>0</v>
      </c>
      <c r="C835" s="14">
        <f>SUMIFS('Hub Level'!C:C, 'Hub Level'!$A:$A, 'Hub Report'!$A835)</f>
        <v>0</v>
      </c>
      <c r="D835" s="14">
        <f>SUMIFS('Hub Level'!E:E, 'Hub Level'!$A:$A, 'Hub Report'!$A835)</f>
        <v>0</v>
      </c>
      <c r="E835" s="14">
        <f>SUMIFS('Hub Level'!B:B, 'Hub Level'!$A:$A, 'Hub Report'!$A835)</f>
        <v>0</v>
      </c>
      <c r="F835" s="14">
        <f>SUMIFS('Hub Level'!F:F, 'Hub Level'!$A:$A, 'Hub Report'!$A835)</f>
        <v>0</v>
      </c>
      <c r="G835" s="15" t="e">
        <f t="shared" si="96"/>
        <v>#DIV/0!</v>
      </c>
      <c r="H835" s="15" t="e">
        <f t="shared" si="97"/>
        <v>#DIV/0!</v>
      </c>
      <c r="I835" s="14">
        <f>COUNTIFS('WM Level'!$D:$D,$A835,'WM Level'!$I:$I,I$140)</f>
        <v>0</v>
      </c>
      <c r="J835" s="14">
        <f>COUNTIFS('WM Level'!$D:$D,$A835,'WM Level'!$I:$I,J$140)</f>
        <v>0</v>
      </c>
      <c r="K835" s="14">
        <f>COUNTIFS('WM Level'!$D:$D,$A835,'WM Level'!$I:$I,K$140)</f>
        <v>0</v>
      </c>
      <c r="L835" s="14">
        <f t="shared" si="101"/>
        <v>0</v>
      </c>
      <c r="M835" s="16" t="e">
        <f t="shared" si="98"/>
        <v>#DIV/0!</v>
      </c>
      <c r="N835" s="16" t="e">
        <f t="shared" si="99"/>
        <v>#DIV/0!</v>
      </c>
      <c r="O835" s="16" t="e">
        <f t="shared" si="100"/>
        <v>#DIV/0!</v>
      </c>
    </row>
    <row r="836" spans="1:15" ht="15" thickBot="1" x14ac:dyDescent="0.4">
      <c r="A836" s="20" t="s">
        <v>742</v>
      </c>
      <c r="B836" s="14">
        <f>SUMIFS('Hub Level'!D:D,'Hub Level'!$A:$A, 'Hub Report'!$A836)</f>
        <v>0</v>
      </c>
      <c r="C836" s="14">
        <f>SUMIFS('Hub Level'!C:C, 'Hub Level'!$A:$A, 'Hub Report'!$A836)</f>
        <v>0</v>
      </c>
      <c r="D836" s="14">
        <f>SUMIFS('Hub Level'!E:E, 'Hub Level'!$A:$A, 'Hub Report'!$A836)</f>
        <v>0</v>
      </c>
      <c r="E836" s="14">
        <f>SUMIFS('Hub Level'!B:B, 'Hub Level'!$A:$A, 'Hub Report'!$A836)</f>
        <v>0</v>
      </c>
      <c r="F836" s="14">
        <f>SUMIFS('Hub Level'!F:F, 'Hub Level'!$A:$A, 'Hub Report'!$A836)</f>
        <v>0</v>
      </c>
      <c r="G836" s="15" t="e">
        <f t="shared" si="96"/>
        <v>#DIV/0!</v>
      </c>
      <c r="H836" s="15" t="e">
        <f t="shared" si="97"/>
        <v>#DIV/0!</v>
      </c>
      <c r="I836" s="14">
        <f>COUNTIFS('WM Level'!$D:$D,$A836,'WM Level'!$I:$I,I$140)</f>
        <v>0</v>
      </c>
      <c r="J836" s="14">
        <f>COUNTIFS('WM Level'!$D:$D,$A836,'WM Level'!$I:$I,J$140)</f>
        <v>0</v>
      </c>
      <c r="K836" s="14">
        <f>COUNTIFS('WM Level'!$D:$D,$A836,'WM Level'!$I:$I,K$140)</f>
        <v>0</v>
      </c>
      <c r="L836" s="14">
        <f t="shared" si="101"/>
        <v>0</v>
      </c>
      <c r="M836" s="16" t="e">
        <f t="shared" si="98"/>
        <v>#DIV/0!</v>
      </c>
      <c r="N836" s="16" t="e">
        <f t="shared" si="99"/>
        <v>#DIV/0!</v>
      </c>
      <c r="O836" s="16" t="e">
        <f t="shared" si="100"/>
        <v>#DIV/0!</v>
      </c>
    </row>
    <row r="837" spans="1:15" ht="15" thickBot="1" x14ac:dyDescent="0.4">
      <c r="A837" s="20" t="s">
        <v>519</v>
      </c>
      <c r="B837" s="14">
        <f>SUMIFS('Hub Level'!D:D,'Hub Level'!$A:$A, 'Hub Report'!$A837)</f>
        <v>0</v>
      </c>
      <c r="C837" s="14">
        <f>SUMIFS('Hub Level'!C:C, 'Hub Level'!$A:$A, 'Hub Report'!$A837)</f>
        <v>0</v>
      </c>
      <c r="D837" s="14">
        <f>SUMIFS('Hub Level'!E:E, 'Hub Level'!$A:$A, 'Hub Report'!$A837)</f>
        <v>0</v>
      </c>
      <c r="E837" s="14">
        <f>SUMIFS('Hub Level'!B:B, 'Hub Level'!$A:$A, 'Hub Report'!$A837)</f>
        <v>0</v>
      </c>
      <c r="F837" s="14">
        <f>SUMIFS('Hub Level'!F:F, 'Hub Level'!$A:$A, 'Hub Report'!$A837)</f>
        <v>0</v>
      </c>
      <c r="G837" s="15" t="e">
        <f t="shared" si="96"/>
        <v>#DIV/0!</v>
      </c>
      <c r="H837" s="15" t="e">
        <f t="shared" si="97"/>
        <v>#DIV/0!</v>
      </c>
      <c r="I837" s="14">
        <f>COUNTIFS('WM Level'!$D:$D,$A837,'WM Level'!$I:$I,I$140)</f>
        <v>0</v>
      </c>
      <c r="J837" s="14">
        <f>COUNTIFS('WM Level'!$D:$D,$A837,'WM Level'!$I:$I,J$140)</f>
        <v>0</v>
      </c>
      <c r="K837" s="14">
        <f>COUNTIFS('WM Level'!$D:$D,$A837,'WM Level'!$I:$I,K$140)</f>
        <v>0</v>
      </c>
      <c r="L837" s="14">
        <f t="shared" si="101"/>
        <v>0</v>
      </c>
      <c r="M837" s="16" t="e">
        <f t="shared" si="98"/>
        <v>#DIV/0!</v>
      </c>
      <c r="N837" s="16" t="e">
        <f t="shared" si="99"/>
        <v>#DIV/0!</v>
      </c>
      <c r="O837" s="16" t="e">
        <f t="shared" si="100"/>
        <v>#DIV/0!</v>
      </c>
    </row>
    <row r="838" spans="1:15" ht="15" thickBot="1" x14ac:dyDescent="0.4">
      <c r="A838" s="20" t="s">
        <v>743</v>
      </c>
      <c r="B838" s="14">
        <f>SUMIFS('Hub Level'!D:D,'Hub Level'!$A:$A, 'Hub Report'!$A838)</f>
        <v>0</v>
      </c>
      <c r="C838" s="14">
        <f>SUMIFS('Hub Level'!C:C, 'Hub Level'!$A:$A, 'Hub Report'!$A838)</f>
        <v>0</v>
      </c>
      <c r="D838" s="14">
        <f>SUMIFS('Hub Level'!E:E, 'Hub Level'!$A:$A, 'Hub Report'!$A838)</f>
        <v>0</v>
      </c>
      <c r="E838" s="14">
        <f>SUMIFS('Hub Level'!B:B, 'Hub Level'!$A:$A, 'Hub Report'!$A838)</f>
        <v>0</v>
      </c>
      <c r="F838" s="14">
        <f>SUMIFS('Hub Level'!F:F, 'Hub Level'!$A:$A, 'Hub Report'!$A838)</f>
        <v>0</v>
      </c>
      <c r="G838" s="15" t="e">
        <f t="shared" si="96"/>
        <v>#DIV/0!</v>
      </c>
      <c r="H838" s="15" t="e">
        <f t="shared" si="97"/>
        <v>#DIV/0!</v>
      </c>
      <c r="I838" s="14">
        <f>COUNTIFS('WM Level'!$D:$D,$A838,'WM Level'!$I:$I,I$140)</f>
        <v>0</v>
      </c>
      <c r="J838" s="14">
        <f>COUNTIFS('WM Level'!$D:$D,$A838,'WM Level'!$I:$I,J$140)</f>
        <v>0</v>
      </c>
      <c r="K838" s="14">
        <f>COUNTIFS('WM Level'!$D:$D,$A838,'WM Level'!$I:$I,K$140)</f>
        <v>0</v>
      </c>
      <c r="L838" s="14">
        <f t="shared" si="101"/>
        <v>0</v>
      </c>
      <c r="M838" s="16" t="e">
        <f t="shared" si="98"/>
        <v>#DIV/0!</v>
      </c>
      <c r="N838" s="16" t="e">
        <f t="shared" si="99"/>
        <v>#DIV/0!</v>
      </c>
      <c r="O838" s="16" t="e">
        <f t="shared" si="100"/>
        <v>#DIV/0!</v>
      </c>
    </row>
    <row r="839" spans="1:15" ht="15" thickBot="1" x14ac:dyDescent="0.4">
      <c r="A839" s="20" t="s">
        <v>1083</v>
      </c>
      <c r="B839" s="14">
        <f>SUMIFS('Hub Level'!D:D,'Hub Level'!$A:$A, 'Hub Report'!$A839)</f>
        <v>0</v>
      </c>
      <c r="C839" s="14">
        <f>SUMIFS('Hub Level'!C:C, 'Hub Level'!$A:$A, 'Hub Report'!$A839)</f>
        <v>0</v>
      </c>
      <c r="D839" s="14">
        <f>SUMIFS('Hub Level'!E:E, 'Hub Level'!$A:$A, 'Hub Report'!$A839)</f>
        <v>0</v>
      </c>
      <c r="E839" s="14">
        <f>SUMIFS('Hub Level'!B:B, 'Hub Level'!$A:$A, 'Hub Report'!$A839)</f>
        <v>0</v>
      </c>
      <c r="F839" s="14">
        <f>SUMIFS('Hub Level'!F:F, 'Hub Level'!$A:$A, 'Hub Report'!$A839)</f>
        <v>0</v>
      </c>
      <c r="G839" s="15" t="e">
        <f t="shared" si="96"/>
        <v>#DIV/0!</v>
      </c>
      <c r="H839" s="15" t="e">
        <f t="shared" si="97"/>
        <v>#DIV/0!</v>
      </c>
      <c r="I839" s="14">
        <f>COUNTIFS('WM Level'!$D:$D,$A839,'WM Level'!$I:$I,I$140)</f>
        <v>0</v>
      </c>
      <c r="J839" s="14">
        <f>COUNTIFS('WM Level'!$D:$D,$A839,'WM Level'!$I:$I,J$140)</f>
        <v>0</v>
      </c>
      <c r="K839" s="14">
        <f>COUNTIFS('WM Level'!$D:$D,$A839,'WM Level'!$I:$I,K$140)</f>
        <v>0</v>
      </c>
      <c r="L839" s="14">
        <f t="shared" si="101"/>
        <v>0</v>
      </c>
      <c r="M839" s="16" t="e">
        <f t="shared" si="98"/>
        <v>#DIV/0!</v>
      </c>
      <c r="N839" s="16" t="e">
        <f t="shared" si="99"/>
        <v>#DIV/0!</v>
      </c>
      <c r="O839" s="16" t="e">
        <f t="shared" si="100"/>
        <v>#DIV/0!</v>
      </c>
    </row>
    <row r="840" spans="1:15" ht="15" thickBot="1" x14ac:dyDescent="0.4">
      <c r="A840" s="20" t="s">
        <v>992</v>
      </c>
      <c r="B840" s="14">
        <f>SUMIFS('Hub Level'!D:D,'Hub Level'!$A:$A, 'Hub Report'!$A840)</f>
        <v>0</v>
      </c>
      <c r="C840" s="14">
        <f>SUMIFS('Hub Level'!C:C, 'Hub Level'!$A:$A, 'Hub Report'!$A840)</f>
        <v>0</v>
      </c>
      <c r="D840" s="14">
        <f>SUMIFS('Hub Level'!E:E, 'Hub Level'!$A:$A, 'Hub Report'!$A840)</f>
        <v>0</v>
      </c>
      <c r="E840" s="14">
        <f>SUMIFS('Hub Level'!B:B, 'Hub Level'!$A:$A, 'Hub Report'!$A840)</f>
        <v>0</v>
      </c>
      <c r="F840" s="14">
        <f>SUMIFS('Hub Level'!F:F, 'Hub Level'!$A:$A, 'Hub Report'!$A840)</f>
        <v>0</v>
      </c>
      <c r="G840" s="15" t="e">
        <f t="shared" si="96"/>
        <v>#DIV/0!</v>
      </c>
      <c r="H840" s="15" t="e">
        <f t="shared" si="97"/>
        <v>#DIV/0!</v>
      </c>
      <c r="I840" s="14">
        <f>COUNTIFS('WM Level'!$D:$D,$A840,'WM Level'!$I:$I,I$140)</f>
        <v>0</v>
      </c>
      <c r="J840" s="14">
        <f>COUNTIFS('WM Level'!$D:$D,$A840,'WM Level'!$I:$I,J$140)</f>
        <v>0</v>
      </c>
      <c r="K840" s="14">
        <f>COUNTIFS('WM Level'!$D:$D,$A840,'WM Level'!$I:$I,K$140)</f>
        <v>0</v>
      </c>
      <c r="L840" s="14">
        <f t="shared" si="101"/>
        <v>0</v>
      </c>
      <c r="M840" s="16" t="e">
        <f t="shared" si="98"/>
        <v>#DIV/0!</v>
      </c>
      <c r="N840" s="16" t="e">
        <f t="shared" si="99"/>
        <v>#DIV/0!</v>
      </c>
      <c r="O840" s="16" t="e">
        <f t="shared" si="100"/>
        <v>#DIV/0!</v>
      </c>
    </row>
    <row r="841" spans="1:15" ht="15" thickBot="1" x14ac:dyDescent="0.4">
      <c r="A841" s="20" t="s">
        <v>1094</v>
      </c>
      <c r="B841" s="14">
        <f>SUMIFS('Hub Level'!D:D,'Hub Level'!$A:$A, 'Hub Report'!$A841)</f>
        <v>0</v>
      </c>
      <c r="C841" s="14">
        <f>SUMIFS('Hub Level'!C:C, 'Hub Level'!$A:$A, 'Hub Report'!$A841)</f>
        <v>0</v>
      </c>
      <c r="D841" s="14">
        <f>SUMIFS('Hub Level'!E:E, 'Hub Level'!$A:$A, 'Hub Report'!$A841)</f>
        <v>0</v>
      </c>
      <c r="E841" s="14">
        <f>SUMIFS('Hub Level'!B:B, 'Hub Level'!$A:$A, 'Hub Report'!$A841)</f>
        <v>0</v>
      </c>
      <c r="F841" s="14">
        <f>SUMIFS('Hub Level'!F:F, 'Hub Level'!$A:$A, 'Hub Report'!$A841)</f>
        <v>0</v>
      </c>
      <c r="G841" s="15" t="e">
        <f t="shared" si="96"/>
        <v>#DIV/0!</v>
      </c>
      <c r="H841" s="15" t="e">
        <f t="shared" si="97"/>
        <v>#DIV/0!</v>
      </c>
      <c r="I841" s="14">
        <f>COUNTIFS('WM Level'!$D:$D,$A841,'WM Level'!$I:$I,I$140)</f>
        <v>0</v>
      </c>
      <c r="J841" s="14">
        <f>COUNTIFS('WM Level'!$D:$D,$A841,'WM Level'!$I:$I,J$140)</f>
        <v>0</v>
      </c>
      <c r="K841" s="14">
        <f>COUNTIFS('WM Level'!$D:$D,$A841,'WM Level'!$I:$I,K$140)</f>
        <v>0</v>
      </c>
      <c r="L841" s="14">
        <f t="shared" si="101"/>
        <v>0</v>
      </c>
      <c r="M841" s="16" t="e">
        <f t="shared" si="98"/>
        <v>#DIV/0!</v>
      </c>
      <c r="N841" s="16" t="e">
        <f t="shared" si="99"/>
        <v>#DIV/0!</v>
      </c>
      <c r="O841" s="16" t="e">
        <f t="shared" si="100"/>
        <v>#DIV/0!</v>
      </c>
    </row>
    <row r="842" spans="1:15" ht="15" thickBot="1" x14ac:dyDescent="0.4">
      <c r="A842" s="20" t="s">
        <v>219</v>
      </c>
      <c r="B842" s="14">
        <f>SUMIFS('Hub Level'!D:D,'Hub Level'!$A:$A, 'Hub Report'!$A842)</f>
        <v>0</v>
      </c>
      <c r="C842" s="14">
        <f>SUMIFS('Hub Level'!C:C, 'Hub Level'!$A:$A, 'Hub Report'!$A842)</f>
        <v>0</v>
      </c>
      <c r="D842" s="14">
        <f>SUMIFS('Hub Level'!E:E, 'Hub Level'!$A:$A, 'Hub Report'!$A842)</f>
        <v>0</v>
      </c>
      <c r="E842" s="14">
        <f>SUMIFS('Hub Level'!B:B, 'Hub Level'!$A:$A, 'Hub Report'!$A842)</f>
        <v>0</v>
      </c>
      <c r="F842" s="14">
        <f>SUMIFS('Hub Level'!F:F, 'Hub Level'!$A:$A, 'Hub Report'!$A842)</f>
        <v>0</v>
      </c>
      <c r="G842" s="15" t="e">
        <f t="shared" si="96"/>
        <v>#DIV/0!</v>
      </c>
      <c r="H842" s="15" t="e">
        <f t="shared" si="97"/>
        <v>#DIV/0!</v>
      </c>
      <c r="I842" s="14">
        <f>COUNTIFS('WM Level'!$D:$D,$A842,'WM Level'!$I:$I,I$140)</f>
        <v>0</v>
      </c>
      <c r="J842" s="14">
        <f>COUNTIFS('WM Level'!$D:$D,$A842,'WM Level'!$I:$I,J$140)</f>
        <v>0</v>
      </c>
      <c r="K842" s="14">
        <f>COUNTIFS('WM Level'!$D:$D,$A842,'WM Level'!$I:$I,K$140)</f>
        <v>0</v>
      </c>
      <c r="L842" s="14">
        <f t="shared" si="101"/>
        <v>0</v>
      </c>
      <c r="M842" s="16" t="e">
        <f t="shared" si="98"/>
        <v>#DIV/0!</v>
      </c>
      <c r="N842" s="16" t="e">
        <f t="shared" si="99"/>
        <v>#DIV/0!</v>
      </c>
      <c r="O842" s="16" t="e">
        <f t="shared" si="100"/>
        <v>#DIV/0!</v>
      </c>
    </row>
    <row r="843" spans="1:15" ht="15" thickBot="1" x14ac:dyDescent="0.4">
      <c r="A843" s="20" t="s">
        <v>866</v>
      </c>
      <c r="B843" s="14">
        <f>SUMIFS('Hub Level'!D:D,'Hub Level'!$A:$A, 'Hub Report'!$A843)</f>
        <v>0</v>
      </c>
      <c r="C843" s="14">
        <f>SUMIFS('Hub Level'!C:C, 'Hub Level'!$A:$A, 'Hub Report'!$A843)</f>
        <v>0</v>
      </c>
      <c r="D843" s="14">
        <f>SUMIFS('Hub Level'!E:E, 'Hub Level'!$A:$A, 'Hub Report'!$A843)</f>
        <v>0</v>
      </c>
      <c r="E843" s="14">
        <f>SUMIFS('Hub Level'!B:B, 'Hub Level'!$A:$A, 'Hub Report'!$A843)</f>
        <v>0</v>
      </c>
      <c r="F843" s="14">
        <f>SUMIFS('Hub Level'!F:F, 'Hub Level'!$A:$A, 'Hub Report'!$A843)</f>
        <v>0</v>
      </c>
      <c r="G843" s="15" t="e">
        <f t="shared" si="96"/>
        <v>#DIV/0!</v>
      </c>
      <c r="H843" s="15" t="e">
        <f t="shared" si="97"/>
        <v>#DIV/0!</v>
      </c>
      <c r="I843" s="14">
        <f>COUNTIFS('WM Level'!$D:$D,$A843,'WM Level'!$I:$I,I$140)</f>
        <v>0</v>
      </c>
      <c r="J843" s="14">
        <f>COUNTIFS('WM Level'!$D:$D,$A843,'WM Level'!$I:$I,J$140)</f>
        <v>0</v>
      </c>
      <c r="K843" s="14">
        <f>COUNTIFS('WM Level'!$D:$D,$A843,'WM Level'!$I:$I,K$140)</f>
        <v>0</v>
      </c>
      <c r="L843" s="14">
        <f t="shared" si="101"/>
        <v>0</v>
      </c>
      <c r="M843" s="16" t="e">
        <f t="shared" si="98"/>
        <v>#DIV/0!</v>
      </c>
      <c r="N843" s="16" t="e">
        <f t="shared" si="99"/>
        <v>#DIV/0!</v>
      </c>
      <c r="O843" s="16" t="e">
        <f t="shared" si="100"/>
        <v>#DIV/0!</v>
      </c>
    </row>
    <row r="844" spans="1:15" ht="15" thickBot="1" x14ac:dyDescent="0.4">
      <c r="A844" s="20" t="s">
        <v>752</v>
      </c>
      <c r="B844" s="14">
        <f>SUMIFS('Hub Level'!D:D,'Hub Level'!$A:$A, 'Hub Report'!$A844)</f>
        <v>0</v>
      </c>
      <c r="C844" s="14">
        <f>SUMIFS('Hub Level'!C:C, 'Hub Level'!$A:$A, 'Hub Report'!$A844)</f>
        <v>0</v>
      </c>
      <c r="D844" s="14">
        <f>SUMIFS('Hub Level'!E:E, 'Hub Level'!$A:$A, 'Hub Report'!$A844)</f>
        <v>0</v>
      </c>
      <c r="E844" s="14">
        <f>SUMIFS('Hub Level'!B:B, 'Hub Level'!$A:$A, 'Hub Report'!$A844)</f>
        <v>0</v>
      </c>
      <c r="F844" s="14">
        <f>SUMIFS('Hub Level'!F:F, 'Hub Level'!$A:$A, 'Hub Report'!$A844)</f>
        <v>0</v>
      </c>
      <c r="G844" s="15" t="e">
        <f t="shared" si="96"/>
        <v>#DIV/0!</v>
      </c>
      <c r="H844" s="15" t="e">
        <f t="shared" si="97"/>
        <v>#DIV/0!</v>
      </c>
      <c r="I844" s="14">
        <f>COUNTIFS('WM Level'!$D:$D,$A844,'WM Level'!$I:$I,I$140)</f>
        <v>0</v>
      </c>
      <c r="J844" s="14">
        <f>COUNTIFS('WM Level'!$D:$D,$A844,'WM Level'!$I:$I,J$140)</f>
        <v>0</v>
      </c>
      <c r="K844" s="14">
        <f>COUNTIFS('WM Level'!$D:$D,$A844,'WM Level'!$I:$I,K$140)</f>
        <v>0</v>
      </c>
      <c r="L844" s="14">
        <f t="shared" si="101"/>
        <v>0</v>
      </c>
      <c r="M844" s="16" t="e">
        <f t="shared" si="98"/>
        <v>#DIV/0!</v>
      </c>
      <c r="N844" s="16" t="e">
        <f t="shared" si="99"/>
        <v>#DIV/0!</v>
      </c>
      <c r="O844" s="16" t="e">
        <f t="shared" si="100"/>
        <v>#DIV/0!</v>
      </c>
    </row>
    <row r="845" spans="1:15" ht="15" thickBot="1" x14ac:dyDescent="0.4">
      <c r="A845" s="20" t="s">
        <v>875</v>
      </c>
      <c r="B845" s="14">
        <f>SUMIFS('Hub Level'!D:D,'Hub Level'!$A:$A, 'Hub Report'!$A845)</f>
        <v>0</v>
      </c>
      <c r="C845" s="14">
        <f>SUMIFS('Hub Level'!C:C, 'Hub Level'!$A:$A, 'Hub Report'!$A845)</f>
        <v>0</v>
      </c>
      <c r="D845" s="14">
        <f>SUMIFS('Hub Level'!E:E, 'Hub Level'!$A:$A, 'Hub Report'!$A845)</f>
        <v>0</v>
      </c>
      <c r="E845" s="14">
        <f>SUMIFS('Hub Level'!B:B, 'Hub Level'!$A:$A, 'Hub Report'!$A845)</f>
        <v>0</v>
      </c>
      <c r="F845" s="14">
        <f>SUMIFS('Hub Level'!F:F, 'Hub Level'!$A:$A, 'Hub Report'!$A845)</f>
        <v>0</v>
      </c>
      <c r="G845" s="15" t="e">
        <f t="shared" ref="G845:G908" si="102">B845/F845</f>
        <v>#DIV/0!</v>
      </c>
      <c r="H845" s="15" t="e">
        <f t="shared" ref="H845:H908" si="103">(B845+D845)/F845</f>
        <v>#DIV/0!</v>
      </c>
      <c r="I845" s="14">
        <f>COUNTIFS('WM Level'!$D:$D,$A845,'WM Level'!$I:$I,I$140)</f>
        <v>0</v>
      </c>
      <c r="J845" s="14">
        <f>COUNTIFS('WM Level'!$D:$D,$A845,'WM Level'!$I:$I,J$140)</f>
        <v>0</v>
      </c>
      <c r="K845" s="14">
        <f>COUNTIFS('WM Level'!$D:$D,$A845,'WM Level'!$I:$I,K$140)</f>
        <v>0</v>
      </c>
      <c r="L845" s="14">
        <f t="shared" si="101"/>
        <v>0</v>
      </c>
      <c r="M845" s="16" t="e">
        <f t="shared" ref="M845:M908" si="104">I845/$F845</f>
        <v>#DIV/0!</v>
      </c>
      <c r="N845" s="16" t="e">
        <f t="shared" ref="N845:N908" si="105">J845/$F845</f>
        <v>#DIV/0!</v>
      </c>
      <c r="O845" s="16" t="e">
        <f t="shared" ref="O845:O908" si="106">K845/$F845</f>
        <v>#DIV/0!</v>
      </c>
    </row>
    <row r="846" spans="1:15" ht="15" thickBot="1" x14ac:dyDescent="0.4">
      <c r="A846" s="20" t="s">
        <v>117</v>
      </c>
      <c r="B846" s="14">
        <f>SUMIFS('Hub Level'!D:D,'Hub Level'!$A:$A, 'Hub Report'!$A846)</f>
        <v>0</v>
      </c>
      <c r="C846" s="14">
        <f>SUMIFS('Hub Level'!C:C, 'Hub Level'!$A:$A, 'Hub Report'!$A846)</f>
        <v>0</v>
      </c>
      <c r="D846" s="14">
        <f>SUMIFS('Hub Level'!E:E, 'Hub Level'!$A:$A, 'Hub Report'!$A846)</f>
        <v>0</v>
      </c>
      <c r="E846" s="14">
        <f>SUMIFS('Hub Level'!B:B, 'Hub Level'!$A:$A, 'Hub Report'!$A846)</f>
        <v>0</v>
      </c>
      <c r="F846" s="14">
        <f>SUMIFS('Hub Level'!F:F, 'Hub Level'!$A:$A, 'Hub Report'!$A846)</f>
        <v>0</v>
      </c>
      <c r="G846" s="15" t="e">
        <f t="shared" si="102"/>
        <v>#DIV/0!</v>
      </c>
      <c r="H846" s="15" t="e">
        <f t="shared" si="103"/>
        <v>#DIV/0!</v>
      </c>
      <c r="I846" s="14">
        <f>COUNTIFS('WM Level'!$D:$D,$A846,'WM Level'!$I:$I,I$140)</f>
        <v>0</v>
      </c>
      <c r="J846" s="14">
        <f>COUNTIFS('WM Level'!$D:$D,$A846,'WM Level'!$I:$I,J$140)</f>
        <v>0</v>
      </c>
      <c r="K846" s="14">
        <f>COUNTIFS('WM Level'!$D:$D,$A846,'WM Level'!$I:$I,K$140)</f>
        <v>0</v>
      </c>
      <c r="L846" s="14">
        <f t="shared" ref="L846:L909" si="107">SUM(I846:K846)</f>
        <v>0</v>
      </c>
      <c r="M846" s="16" t="e">
        <f t="shared" si="104"/>
        <v>#DIV/0!</v>
      </c>
      <c r="N846" s="16" t="e">
        <f t="shared" si="105"/>
        <v>#DIV/0!</v>
      </c>
      <c r="O846" s="16" t="e">
        <f t="shared" si="106"/>
        <v>#DIV/0!</v>
      </c>
    </row>
    <row r="847" spans="1:15" ht="15" thickBot="1" x14ac:dyDescent="0.4">
      <c r="A847" s="20" t="s">
        <v>462</v>
      </c>
      <c r="B847" s="14">
        <f>SUMIFS('Hub Level'!D:D,'Hub Level'!$A:$A, 'Hub Report'!$A847)</f>
        <v>0</v>
      </c>
      <c r="C847" s="14">
        <f>SUMIFS('Hub Level'!C:C, 'Hub Level'!$A:$A, 'Hub Report'!$A847)</f>
        <v>0</v>
      </c>
      <c r="D847" s="14">
        <f>SUMIFS('Hub Level'!E:E, 'Hub Level'!$A:$A, 'Hub Report'!$A847)</f>
        <v>0</v>
      </c>
      <c r="E847" s="14">
        <f>SUMIFS('Hub Level'!B:B, 'Hub Level'!$A:$A, 'Hub Report'!$A847)</f>
        <v>0</v>
      </c>
      <c r="F847" s="14">
        <f>SUMIFS('Hub Level'!F:F, 'Hub Level'!$A:$A, 'Hub Report'!$A847)</f>
        <v>0</v>
      </c>
      <c r="G847" s="15" t="e">
        <f t="shared" si="102"/>
        <v>#DIV/0!</v>
      </c>
      <c r="H847" s="15" t="e">
        <f t="shared" si="103"/>
        <v>#DIV/0!</v>
      </c>
      <c r="I847" s="14">
        <f>COUNTIFS('WM Level'!$D:$D,$A847,'WM Level'!$I:$I,I$140)</f>
        <v>0</v>
      </c>
      <c r="J847" s="14">
        <f>COUNTIFS('WM Level'!$D:$D,$A847,'WM Level'!$I:$I,J$140)</f>
        <v>0</v>
      </c>
      <c r="K847" s="14">
        <f>COUNTIFS('WM Level'!$D:$D,$A847,'WM Level'!$I:$I,K$140)</f>
        <v>0</v>
      </c>
      <c r="L847" s="14">
        <f t="shared" si="107"/>
        <v>0</v>
      </c>
      <c r="M847" s="16" t="e">
        <f t="shared" si="104"/>
        <v>#DIV/0!</v>
      </c>
      <c r="N847" s="16" t="e">
        <f t="shared" si="105"/>
        <v>#DIV/0!</v>
      </c>
      <c r="O847" s="16" t="e">
        <f t="shared" si="106"/>
        <v>#DIV/0!</v>
      </c>
    </row>
    <row r="848" spans="1:15" ht="15" thickBot="1" x14ac:dyDescent="0.4">
      <c r="A848" s="20" t="s">
        <v>670</v>
      </c>
      <c r="B848" s="14">
        <f>SUMIFS('Hub Level'!D:D,'Hub Level'!$A:$A, 'Hub Report'!$A848)</f>
        <v>0</v>
      </c>
      <c r="C848" s="14">
        <f>SUMIFS('Hub Level'!C:C, 'Hub Level'!$A:$A, 'Hub Report'!$A848)</f>
        <v>0</v>
      </c>
      <c r="D848" s="14">
        <f>SUMIFS('Hub Level'!E:E, 'Hub Level'!$A:$A, 'Hub Report'!$A848)</f>
        <v>0</v>
      </c>
      <c r="E848" s="14">
        <f>SUMIFS('Hub Level'!B:B, 'Hub Level'!$A:$A, 'Hub Report'!$A848)</f>
        <v>0</v>
      </c>
      <c r="F848" s="14">
        <f>SUMIFS('Hub Level'!F:F, 'Hub Level'!$A:$A, 'Hub Report'!$A848)</f>
        <v>0</v>
      </c>
      <c r="G848" s="15" t="e">
        <f t="shared" si="102"/>
        <v>#DIV/0!</v>
      </c>
      <c r="H848" s="15" t="e">
        <f t="shared" si="103"/>
        <v>#DIV/0!</v>
      </c>
      <c r="I848" s="14">
        <f>COUNTIFS('WM Level'!$D:$D,$A848,'WM Level'!$I:$I,I$140)</f>
        <v>0</v>
      </c>
      <c r="J848" s="14">
        <f>COUNTIFS('WM Level'!$D:$D,$A848,'WM Level'!$I:$I,J$140)</f>
        <v>0</v>
      </c>
      <c r="K848" s="14">
        <f>COUNTIFS('WM Level'!$D:$D,$A848,'WM Level'!$I:$I,K$140)</f>
        <v>0</v>
      </c>
      <c r="L848" s="14">
        <f t="shared" si="107"/>
        <v>0</v>
      </c>
      <c r="M848" s="16" t="e">
        <f t="shared" si="104"/>
        <v>#DIV/0!</v>
      </c>
      <c r="N848" s="16" t="e">
        <f t="shared" si="105"/>
        <v>#DIV/0!</v>
      </c>
      <c r="O848" s="16" t="e">
        <f t="shared" si="106"/>
        <v>#DIV/0!</v>
      </c>
    </row>
    <row r="849" spans="1:15" ht="15" thickBot="1" x14ac:dyDescent="0.4">
      <c r="A849" s="20" t="s">
        <v>246</v>
      </c>
      <c r="B849" s="14">
        <f>SUMIFS('Hub Level'!D:D,'Hub Level'!$A:$A, 'Hub Report'!$A849)</f>
        <v>0</v>
      </c>
      <c r="C849" s="14">
        <f>SUMIFS('Hub Level'!C:C, 'Hub Level'!$A:$A, 'Hub Report'!$A849)</f>
        <v>0</v>
      </c>
      <c r="D849" s="14">
        <f>SUMIFS('Hub Level'!E:E, 'Hub Level'!$A:$A, 'Hub Report'!$A849)</f>
        <v>0</v>
      </c>
      <c r="E849" s="14">
        <f>SUMIFS('Hub Level'!B:B, 'Hub Level'!$A:$A, 'Hub Report'!$A849)</f>
        <v>0</v>
      </c>
      <c r="F849" s="14">
        <f>SUMIFS('Hub Level'!F:F, 'Hub Level'!$A:$A, 'Hub Report'!$A849)</f>
        <v>0</v>
      </c>
      <c r="G849" s="15" t="e">
        <f t="shared" si="102"/>
        <v>#DIV/0!</v>
      </c>
      <c r="H849" s="15" t="e">
        <f t="shared" si="103"/>
        <v>#DIV/0!</v>
      </c>
      <c r="I849" s="14">
        <f>COUNTIFS('WM Level'!$D:$D,$A849,'WM Level'!$I:$I,I$140)</f>
        <v>0</v>
      </c>
      <c r="J849" s="14">
        <f>COUNTIFS('WM Level'!$D:$D,$A849,'WM Level'!$I:$I,J$140)</f>
        <v>0</v>
      </c>
      <c r="K849" s="14">
        <f>COUNTIFS('WM Level'!$D:$D,$A849,'WM Level'!$I:$I,K$140)</f>
        <v>0</v>
      </c>
      <c r="L849" s="14">
        <f t="shared" si="107"/>
        <v>0</v>
      </c>
      <c r="M849" s="16" t="e">
        <f t="shared" si="104"/>
        <v>#DIV/0!</v>
      </c>
      <c r="N849" s="16" t="e">
        <f t="shared" si="105"/>
        <v>#DIV/0!</v>
      </c>
      <c r="O849" s="16" t="e">
        <f t="shared" si="106"/>
        <v>#DIV/0!</v>
      </c>
    </row>
    <row r="850" spans="1:15" ht="15" thickBot="1" x14ac:dyDescent="0.4">
      <c r="A850" s="20" t="s">
        <v>1203</v>
      </c>
      <c r="B850" s="14">
        <f>SUMIFS('Hub Level'!D:D,'Hub Level'!$A:$A, 'Hub Report'!$A850)</f>
        <v>0</v>
      </c>
      <c r="C850" s="14">
        <f>SUMIFS('Hub Level'!C:C, 'Hub Level'!$A:$A, 'Hub Report'!$A850)</f>
        <v>0</v>
      </c>
      <c r="D850" s="14">
        <f>SUMIFS('Hub Level'!E:E, 'Hub Level'!$A:$A, 'Hub Report'!$A850)</f>
        <v>0</v>
      </c>
      <c r="E850" s="14">
        <f>SUMIFS('Hub Level'!B:B, 'Hub Level'!$A:$A, 'Hub Report'!$A850)</f>
        <v>0</v>
      </c>
      <c r="F850" s="14">
        <f>SUMIFS('Hub Level'!F:F, 'Hub Level'!$A:$A, 'Hub Report'!$A850)</f>
        <v>0</v>
      </c>
      <c r="G850" s="15" t="e">
        <f t="shared" si="102"/>
        <v>#DIV/0!</v>
      </c>
      <c r="H850" s="15" t="e">
        <f t="shared" si="103"/>
        <v>#DIV/0!</v>
      </c>
      <c r="I850" s="14">
        <f>COUNTIFS('WM Level'!$D:$D,$A850,'WM Level'!$I:$I,I$140)</f>
        <v>0</v>
      </c>
      <c r="J850" s="14">
        <f>COUNTIFS('WM Level'!$D:$D,$A850,'WM Level'!$I:$I,J$140)</f>
        <v>0</v>
      </c>
      <c r="K850" s="14">
        <f>COUNTIFS('WM Level'!$D:$D,$A850,'WM Level'!$I:$I,K$140)</f>
        <v>0</v>
      </c>
      <c r="L850" s="14">
        <f t="shared" si="107"/>
        <v>0</v>
      </c>
      <c r="M850" s="16" t="e">
        <f t="shared" si="104"/>
        <v>#DIV/0!</v>
      </c>
      <c r="N850" s="16" t="e">
        <f t="shared" si="105"/>
        <v>#DIV/0!</v>
      </c>
      <c r="O850" s="16" t="e">
        <f t="shared" si="106"/>
        <v>#DIV/0!</v>
      </c>
    </row>
    <row r="851" spans="1:15" ht="15" thickBot="1" x14ac:dyDescent="0.4">
      <c r="A851" s="20" t="s">
        <v>194</v>
      </c>
      <c r="B851" s="14">
        <f>SUMIFS('Hub Level'!D:D,'Hub Level'!$A:$A, 'Hub Report'!$A851)</f>
        <v>0</v>
      </c>
      <c r="C851" s="14">
        <f>SUMIFS('Hub Level'!C:C, 'Hub Level'!$A:$A, 'Hub Report'!$A851)</f>
        <v>0</v>
      </c>
      <c r="D851" s="14">
        <f>SUMIFS('Hub Level'!E:E, 'Hub Level'!$A:$A, 'Hub Report'!$A851)</f>
        <v>0</v>
      </c>
      <c r="E851" s="14">
        <f>SUMIFS('Hub Level'!B:B, 'Hub Level'!$A:$A, 'Hub Report'!$A851)</f>
        <v>0</v>
      </c>
      <c r="F851" s="14">
        <f>SUMIFS('Hub Level'!F:F, 'Hub Level'!$A:$A, 'Hub Report'!$A851)</f>
        <v>0</v>
      </c>
      <c r="G851" s="15" t="e">
        <f t="shared" si="102"/>
        <v>#DIV/0!</v>
      </c>
      <c r="H851" s="15" t="e">
        <f t="shared" si="103"/>
        <v>#DIV/0!</v>
      </c>
      <c r="I851" s="14">
        <f>COUNTIFS('WM Level'!$D:$D,$A851,'WM Level'!$I:$I,I$140)</f>
        <v>0</v>
      </c>
      <c r="J851" s="14">
        <f>COUNTIFS('WM Level'!$D:$D,$A851,'WM Level'!$I:$I,J$140)</f>
        <v>0</v>
      </c>
      <c r="K851" s="14">
        <f>COUNTIFS('WM Level'!$D:$D,$A851,'WM Level'!$I:$I,K$140)</f>
        <v>0</v>
      </c>
      <c r="L851" s="14">
        <f t="shared" si="107"/>
        <v>0</v>
      </c>
      <c r="M851" s="16" t="e">
        <f t="shared" si="104"/>
        <v>#DIV/0!</v>
      </c>
      <c r="N851" s="16" t="e">
        <f t="shared" si="105"/>
        <v>#DIV/0!</v>
      </c>
      <c r="O851" s="16" t="e">
        <f t="shared" si="106"/>
        <v>#DIV/0!</v>
      </c>
    </row>
    <row r="852" spans="1:15" ht="15" thickBot="1" x14ac:dyDescent="0.4">
      <c r="A852" s="20" t="s">
        <v>776</v>
      </c>
      <c r="B852" s="14">
        <f>SUMIFS('Hub Level'!D:D,'Hub Level'!$A:$A, 'Hub Report'!$A852)</f>
        <v>0</v>
      </c>
      <c r="C852" s="14">
        <f>SUMIFS('Hub Level'!C:C, 'Hub Level'!$A:$A, 'Hub Report'!$A852)</f>
        <v>0</v>
      </c>
      <c r="D852" s="14">
        <f>SUMIFS('Hub Level'!E:E, 'Hub Level'!$A:$A, 'Hub Report'!$A852)</f>
        <v>0</v>
      </c>
      <c r="E852" s="14">
        <f>SUMIFS('Hub Level'!B:B, 'Hub Level'!$A:$A, 'Hub Report'!$A852)</f>
        <v>0</v>
      </c>
      <c r="F852" s="14">
        <f>SUMIFS('Hub Level'!F:F, 'Hub Level'!$A:$A, 'Hub Report'!$A852)</f>
        <v>0</v>
      </c>
      <c r="G852" s="15" t="e">
        <f t="shared" si="102"/>
        <v>#DIV/0!</v>
      </c>
      <c r="H852" s="15" t="e">
        <f t="shared" si="103"/>
        <v>#DIV/0!</v>
      </c>
      <c r="I852" s="14">
        <f>COUNTIFS('WM Level'!$D:$D,$A852,'WM Level'!$I:$I,I$140)</f>
        <v>0</v>
      </c>
      <c r="J852" s="14">
        <f>COUNTIFS('WM Level'!$D:$D,$A852,'WM Level'!$I:$I,J$140)</f>
        <v>0</v>
      </c>
      <c r="K852" s="14">
        <f>COUNTIFS('WM Level'!$D:$D,$A852,'WM Level'!$I:$I,K$140)</f>
        <v>0</v>
      </c>
      <c r="L852" s="14">
        <f t="shared" si="107"/>
        <v>0</v>
      </c>
      <c r="M852" s="16" t="e">
        <f t="shared" si="104"/>
        <v>#DIV/0!</v>
      </c>
      <c r="N852" s="16" t="e">
        <f t="shared" si="105"/>
        <v>#DIV/0!</v>
      </c>
      <c r="O852" s="16" t="e">
        <f t="shared" si="106"/>
        <v>#DIV/0!</v>
      </c>
    </row>
    <row r="853" spans="1:15" ht="15" thickBot="1" x14ac:dyDescent="0.4">
      <c r="A853" s="20" t="s">
        <v>961</v>
      </c>
      <c r="B853" s="14">
        <f>SUMIFS('Hub Level'!D:D,'Hub Level'!$A:$A, 'Hub Report'!$A853)</f>
        <v>0</v>
      </c>
      <c r="C853" s="14">
        <f>SUMIFS('Hub Level'!C:C, 'Hub Level'!$A:$A, 'Hub Report'!$A853)</f>
        <v>0</v>
      </c>
      <c r="D853" s="14">
        <f>SUMIFS('Hub Level'!E:E, 'Hub Level'!$A:$A, 'Hub Report'!$A853)</f>
        <v>0</v>
      </c>
      <c r="E853" s="14">
        <f>SUMIFS('Hub Level'!B:B, 'Hub Level'!$A:$A, 'Hub Report'!$A853)</f>
        <v>0</v>
      </c>
      <c r="F853" s="14">
        <f>SUMIFS('Hub Level'!F:F, 'Hub Level'!$A:$A, 'Hub Report'!$A853)</f>
        <v>0</v>
      </c>
      <c r="G853" s="15" t="e">
        <f t="shared" si="102"/>
        <v>#DIV/0!</v>
      </c>
      <c r="H853" s="15" t="e">
        <f t="shared" si="103"/>
        <v>#DIV/0!</v>
      </c>
      <c r="I853" s="14">
        <f>COUNTIFS('WM Level'!$D:$D,$A853,'WM Level'!$I:$I,I$140)</f>
        <v>0</v>
      </c>
      <c r="J853" s="14">
        <f>COUNTIFS('WM Level'!$D:$D,$A853,'WM Level'!$I:$I,J$140)</f>
        <v>0</v>
      </c>
      <c r="K853" s="14">
        <f>COUNTIFS('WM Level'!$D:$D,$A853,'WM Level'!$I:$I,K$140)</f>
        <v>0</v>
      </c>
      <c r="L853" s="14">
        <f t="shared" si="107"/>
        <v>0</v>
      </c>
      <c r="M853" s="16" t="e">
        <f t="shared" si="104"/>
        <v>#DIV/0!</v>
      </c>
      <c r="N853" s="16" t="e">
        <f t="shared" si="105"/>
        <v>#DIV/0!</v>
      </c>
      <c r="O853" s="16" t="e">
        <f t="shared" si="106"/>
        <v>#DIV/0!</v>
      </c>
    </row>
    <row r="854" spans="1:15" ht="15" thickBot="1" x14ac:dyDescent="0.4">
      <c r="A854" s="20" t="s">
        <v>514</v>
      </c>
      <c r="B854" s="14">
        <f>SUMIFS('Hub Level'!D:D,'Hub Level'!$A:$A, 'Hub Report'!$A854)</f>
        <v>0</v>
      </c>
      <c r="C854" s="14">
        <f>SUMIFS('Hub Level'!C:C, 'Hub Level'!$A:$A, 'Hub Report'!$A854)</f>
        <v>0</v>
      </c>
      <c r="D854" s="14">
        <f>SUMIFS('Hub Level'!E:E, 'Hub Level'!$A:$A, 'Hub Report'!$A854)</f>
        <v>0</v>
      </c>
      <c r="E854" s="14">
        <f>SUMIFS('Hub Level'!B:B, 'Hub Level'!$A:$A, 'Hub Report'!$A854)</f>
        <v>0</v>
      </c>
      <c r="F854" s="14">
        <f>SUMIFS('Hub Level'!F:F, 'Hub Level'!$A:$A, 'Hub Report'!$A854)</f>
        <v>0</v>
      </c>
      <c r="G854" s="15" t="e">
        <f t="shared" si="102"/>
        <v>#DIV/0!</v>
      </c>
      <c r="H854" s="15" t="e">
        <f t="shared" si="103"/>
        <v>#DIV/0!</v>
      </c>
      <c r="I854" s="14">
        <f>COUNTIFS('WM Level'!$D:$D,$A854,'WM Level'!$I:$I,I$140)</f>
        <v>0</v>
      </c>
      <c r="J854" s="14">
        <f>COUNTIFS('WM Level'!$D:$D,$A854,'WM Level'!$I:$I,J$140)</f>
        <v>0</v>
      </c>
      <c r="K854" s="14">
        <f>COUNTIFS('WM Level'!$D:$D,$A854,'WM Level'!$I:$I,K$140)</f>
        <v>0</v>
      </c>
      <c r="L854" s="14">
        <f t="shared" si="107"/>
        <v>0</v>
      </c>
      <c r="M854" s="16" t="e">
        <f t="shared" si="104"/>
        <v>#DIV/0!</v>
      </c>
      <c r="N854" s="16" t="e">
        <f t="shared" si="105"/>
        <v>#DIV/0!</v>
      </c>
      <c r="O854" s="16" t="e">
        <f t="shared" si="106"/>
        <v>#DIV/0!</v>
      </c>
    </row>
    <row r="855" spans="1:15" ht="15" thickBot="1" x14ac:dyDescent="0.4">
      <c r="A855" s="20" t="s">
        <v>230</v>
      </c>
      <c r="B855" s="14">
        <f>SUMIFS('Hub Level'!D:D,'Hub Level'!$A:$A, 'Hub Report'!$A855)</f>
        <v>0</v>
      </c>
      <c r="C855" s="14">
        <f>SUMIFS('Hub Level'!C:C, 'Hub Level'!$A:$A, 'Hub Report'!$A855)</f>
        <v>0</v>
      </c>
      <c r="D855" s="14">
        <f>SUMIFS('Hub Level'!E:E, 'Hub Level'!$A:$A, 'Hub Report'!$A855)</f>
        <v>0</v>
      </c>
      <c r="E855" s="14">
        <f>SUMIFS('Hub Level'!B:B, 'Hub Level'!$A:$A, 'Hub Report'!$A855)</f>
        <v>0</v>
      </c>
      <c r="F855" s="14">
        <f>SUMIFS('Hub Level'!F:F, 'Hub Level'!$A:$A, 'Hub Report'!$A855)</f>
        <v>0</v>
      </c>
      <c r="G855" s="15" t="e">
        <f t="shared" si="102"/>
        <v>#DIV/0!</v>
      </c>
      <c r="H855" s="15" t="e">
        <f t="shared" si="103"/>
        <v>#DIV/0!</v>
      </c>
      <c r="I855" s="14">
        <f>COUNTIFS('WM Level'!$D:$D,$A855,'WM Level'!$I:$I,I$140)</f>
        <v>0</v>
      </c>
      <c r="J855" s="14">
        <f>COUNTIFS('WM Level'!$D:$D,$A855,'WM Level'!$I:$I,J$140)</f>
        <v>0</v>
      </c>
      <c r="K855" s="14">
        <f>COUNTIFS('WM Level'!$D:$D,$A855,'WM Level'!$I:$I,K$140)</f>
        <v>0</v>
      </c>
      <c r="L855" s="14">
        <f t="shared" si="107"/>
        <v>0</v>
      </c>
      <c r="M855" s="16" t="e">
        <f t="shared" si="104"/>
        <v>#DIV/0!</v>
      </c>
      <c r="N855" s="16" t="e">
        <f t="shared" si="105"/>
        <v>#DIV/0!</v>
      </c>
      <c r="O855" s="16" t="e">
        <f t="shared" si="106"/>
        <v>#DIV/0!</v>
      </c>
    </row>
    <row r="856" spans="1:15" ht="15" thickBot="1" x14ac:dyDescent="0.4">
      <c r="A856" s="20" t="s">
        <v>1081</v>
      </c>
      <c r="B856" s="14">
        <f>SUMIFS('Hub Level'!D:D,'Hub Level'!$A:$A, 'Hub Report'!$A856)</f>
        <v>0</v>
      </c>
      <c r="C856" s="14">
        <f>SUMIFS('Hub Level'!C:C, 'Hub Level'!$A:$A, 'Hub Report'!$A856)</f>
        <v>0</v>
      </c>
      <c r="D856" s="14">
        <f>SUMIFS('Hub Level'!E:E, 'Hub Level'!$A:$A, 'Hub Report'!$A856)</f>
        <v>0</v>
      </c>
      <c r="E856" s="14">
        <f>SUMIFS('Hub Level'!B:B, 'Hub Level'!$A:$A, 'Hub Report'!$A856)</f>
        <v>0</v>
      </c>
      <c r="F856" s="14">
        <f>SUMIFS('Hub Level'!F:F, 'Hub Level'!$A:$A, 'Hub Report'!$A856)</f>
        <v>0</v>
      </c>
      <c r="G856" s="15" t="e">
        <f t="shared" si="102"/>
        <v>#DIV/0!</v>
      </c>
      <c r="H856" s="15" t="e">
        <f t="shared" si="103"/>
        <v>#DIV/0!</v>
      </c>
      <c r="I856" s="14">
        <f>COUNTIFS('WM Level'!$D:$D,$A856,'WM Level'!$I:$I,I$140)</f>
        <v>0</v>
      </c>
      <c r="J856" s="14">
        <f>COUNTIFS('WM Level'!$D:$D,$A856,'WM Level'!$I:$I,J$140)</f>
        <v>0</v>
      </c>
      <c r="K856" s="14">
        <f>COUNTIFS('WM Level'!$D:$D,$A856,'WM Level'!$I:$I,K$140)</f>
        <v>0</v>
      </c>
      <c r="L856" s="14">
        <f t="shared" si="107"/>
        <v>0</v>
      </c>
      <c r="M856" s="16" t="e">
        <f t="shared" si="104"/>
        <v>#DIV/0!</v>
      </c>
      <c r="N856" s="16" t="e">
        <f t="shared" si="105"/>
        <v>#DIV/0!</v>
      </c>
      <c r="O856" s="16" t="e">
        <f t="shared" si="106"/>
        <v>#DIV/0!</v>
      </c>
    </row>
    <row r="857" spans="1:15" ht="15" thickBot="1" x14ac:dyDescent="0.4">
      <c r="A857" s="20" t="s">
        <v>847</v>
      </c>
      <c r="B857" s="14">
        <f>SUMIFS('Hub Level'!D:D,'Hub Level'!$A:$A, 'Hub Report'!$A857)</f>
        <v>0</v>
      </c>
      <c r="C857" s="14">
        <f>SUMIFS('Hub Level'!C:C, 'Hub Level'!$A:$A, 'Hub Report'!$A857)</f>
        <v>0</v>
      </c>
      <c r="D857" s="14">
        <f>SUMIFS('Hub Level'!E:E, 'Hub Level'!$A:$A, 'Hub Report'!$A857)</f>
        <v>0</v>
      </c>
      <c r="E857" s="14">
        <f>SUMIFS('Hub Level'!B:B, 'Hub Level'!$A:$A, 'Hub Report'!$A857)</f>
        <v>0</v>
      </c>
      <c r="F857" s="14">
        <f>SUMIFS('Hub Level'!F:F, 'Hub Level'!$A:$A, 'Hub Report'!$A857)</f>
        <v>0</v>
      </c>
      <c r="G857" s="15" t="e">
        <f t="shared" si="102"/>
        <v>#DIV/0!</v>
      </c>
      <c r="H857" s="15" t="e">
        <f t="shared" si="103"/>
        <v>#DIV/0!</v>
      </c>
      <c r="I857" s="14">
        <f>COUNTIFS('WM Level'!$D:$D,$A857,'WM Level'!$I:$I,I$140)</f>
        <v>0</v>
      </c>
      <c r="J857" s="14">
        <f>COUNTIFS('WM Level'!$D:$D,$A857,'WM Level'!$I:$I,J$140)</f>
        <v>0</v>
      </c>
      <c r="K857" s="14">
        <f>COUNTIFS('WM Level'!$D:$D,$A857,'WM Level'!$I:$I,K$140)</f>
        <v>0</v>
      </c>
      <c r="L857" s="14">
        <f t="shared" si="107"/>
        <v>0</v>
      </c>
      <c r="M857" s="16" t="e">
        <f t="shared" si="104"/>
        <v>#DIV/0!</v>
      </c>
      <c r="N857" s="16" t="e">
        <f t="shared" si="105"/>
        <v>#DIV/0!</v>
      </c>
      <c r="O857" s="16" t="e">
        <f t="shared" si="106"/>
        <v>#DIV/0!</v>
      </c>
    </row>
    <row r="858" spans="1:15" ht="15" thickBot="1" x14ac:dyDescent="0.4">
      <c r="A858" s="20" t="s">
        <v>816</v>
      </c>
      <c r="B858" s="14">
        <f>SUMIFS('Hub Level'!D:D,'Hub Level'!$A:$A, 'Hub Report'!$A858)</f>
        <v>0</v>
      </c>
      <c r="C858" s="14">
        <f>SUMIFS('Hub Level'!C:C, 'Hub Level'!$A:$A, 'Hub Report'!$A858)</f>
        <v>0</v>
      </c>
      <c r="D858" s="14">
        <f>SUMIFS('Hub Level'!E:E, 'Hub Level'!$A:$A, 'Hub Report'!$A858)</f>
        <v>0</v>
      </c>
      <c r="E858" s="14">
        <f>SUMIFS('Hub Level'!B:B, 'Hub Level'!$A:$A, 'Hub Report'!$A858)</f>
        <v>0</v>
      </c>
      <c r="F858" s="14">
        <f>SUMIFS('Hub Level'!F:F, 'Hub Level'!$A:$A, 'Hub Report'!$A858)</f>
        <v>0</v>
      </c>
      <c r="G858" s="15" t="e">
        <f t="shared" si="102"/>
        <v>#DIV/0!</v>
      </c>
      <c r="H858" s="15" t="e">
        <f t="shared" si="103"/>
        <v>#DIV/0!</v>
      </c>
      <c r="I858" s="14">
        <f>COUNTIFS('WM Level'!$D:$D,$A858,'WM Level'!$I:$I,I$140)</f>
        <v>0</v>
      </c>
      <c r="J858" s="14">
        <f>COUNTIFS('WM Level'!$D:$D,$A858,'WM Level'!$I:$I,J$140)</f>
        <v>0</v>
      </c>
      <c r="K858" s="14">
        <f>COUNTIFS('WM Level'!$D:$D,$A858,'WM Level'!$I:$I,K$140)</f>
        <v>0</v>
      </c>
      <c r="L858" s="14">
        <f t="shared" si="107"/>
        <v>0</v>
      </c>
      <c r="M858" s="16" t="e">
        <f t="shared" si="104"/>
        <v>#DIV/0!</v>
      </c>
      <c r="N858" s="16" t="e">
        <f t="shared" si="105"/>
        <v>#DIV/0!</v>
      </c>
      <c r="O858" s="16" t="e">
        <f t="shared" si="106"/>
        <v>#DIV/0!</v>
      </c>
    </row>
    <row r="859" spans="1:15" ht="15" thickBot="1" x14ac:dyDescent="0.4">
      <c r="A859" s="20" t="s">
        <v>1072</v>
      </c>
      <c r="B859" s="14">
        <f>SUMIFS('Hub Level'!D:D,'Hub Level'!$A:$A, 'Hub Report'!$A859)</f>
        <v>0</v>
      </c>
      <c r="C859" s="14">
        <f>SUMIFS('Hub Level'!C:C, 'Hub Level'!$A:$A, 'Hub Report'!$A859)</f>
        <v>0</v>
      </c>
      <c r="D859" s="14">
        <f>SUMIFS('Hub Level'!E:E, 'Hub Level'!$A:$A, 'Hub Report'!$A859)</f>
        <v>0</v>
      </c>
      <c r="E859" s="14">
        <f>SUMIFS('Hub Level'!B:B, 'Hub Level'!$A:$A, 'Hub Report'!$A859)</f>
        <v>0</v>
      </c>
      <c r="F859" s="14">
        <f>SUMIFS('Hub Level'!F:F, 'Hub Level'!$A:$A, 'Hub Report'!$A859)</f>
        <v>0</v>
      </c>
      <c r="G859" s="15" t="e">
        <f t="shared" si="102"/>
        <v>#DIV/0!</v>
      </c>
      <c r="H859" s="15" t="e">
        <f t="shared" si="103"/>
        <v>#DIV/0!</v>
      </c>
      <c r="I859" s="14">
        <f>COUNTIFS('WM Level'!$D:$D,$A859,'WM Level'!$I:$I,I$140)</f>
        <v>0</v>
      </c>
      <c r="J859" s="14">
        <f>COUNTIFS('WM Level'!$D:$D,$A859,'WM Level'!$I:$I,J$140)</f>
        <v>0</v>
      </c>
      <c r="K859" s="14">
        <f>COUNTIFS('WM Level'!$D:$D,$A859,'WM Level'!$I:$I,K$140)</f>
        <v>0</v>
      </c>
      <c r="L859" s="14">
        <f t="shared" si="107"/>
        <v>0</v>
      </c>
      <c r="M859" s="16" t="e">
        <f t="shared" si="104"/>
        <v>#DIV/0!</v>
      </c>
      <c r="N859" s="16" t="e">
        <f t="shared" si="105"/>
        <v>#DIV/0!</v>
      </c>
      <c r="O859" s="16" t="e">
        <f t="shared" si="106"/>
        <v>#DIV/0!</v>
      </c>
    </row>
    <row r="860" spans="1:15" ht="15" thickBot="1" x14ac:dyDescent="0.4">
      <c r="A860" s="20" t="s">
        <v>162</v>
      </c>
      <c r="B860" s="14">
        <f>SUMIFS('Hub Level'!D:D,'Hub Level'!$A:$A, 'Hub Report'!$A860)</f>
        <v>0</v>
      </c>
      <c r="C860" s="14">
        <f>SUMIFS('Hub Level'!C:C, 'Hub Level'!$A:$A, 'Hub Report'!$A860)</f>
        <v>0</v>
      </c>
      <c r="D860" s="14">
        <f>SUMIFS('Hub Level'!E:E, 'Hub Level'!$A:$A, 'Hub Report'!$A860)</f>
        <v>0</v>
      </c>
      <c r="E860" s="14">
        <f>SUMIFS('Hub Level'!B:B, 'Hub Level'!$A:$A, 'Hub Report'!$A860)</f>
        <v>0</v>
      </c>
      <c r="F860" s="14">
        <f>SUMIFS('Hub Level'!F:F, 'Hub Level'!$A:$A, 'Hub Report'!$A860)</f>
        <v>0</v>
      </c>
      <c r="G860" s="15" t="e">
        <f t="shared" si="102"/>
        <v>#DIV/0!</v>
      </c>
      <c r="H860" s="15" t="e">
        <f t="shared" si="103"/>
        <v>#DIV/0!</v>
      </c>
      <c r="I860" s="14">
        <f>COUNTIFS('WM Level'!$D:$D,$A860,'WM Level'!$I:$I,I$140)</f>
        <v>0</v>
      </c>
      <c r="J860" s="14">
        <f>COUNTIFS('WM Level'!$D:$D,$A860,'WM Level'!$I:$I,J$140)</f>
        <v>0</v>
      </c>
      <c r="K860" s="14">
        <f>COUNTIFS('WM Level'!$D:$D,$A860,'WM Level'!$I:$I,K$140)</f>
        <v>0</v>
      </c>
      <c r="L860" s="14">
        <f t="shared" si="107"/>
        <v>0</v>
      </c>
      <c r="M860" s="16" t="e">
        <f t="shared" si="104"/>
        <v>#DIV/0!</v>
      </c>
      <c r="N860" s="16" t="e">
        <f t="shared" si="105"/>
        <v>#DIV/0!</v>
      </c>
      <c r="O860" s="16" t="e">
        <f t="shared" si="106"/>
        <v>#DIV/0!</v>
      </c>
    </row>
    <row r="861" spans="1:15" ht="15" thickBot="1" x14ac:dyDescent="0.4">
      <c r="A861" s="20" t="s">
        <v>1026</v>
      </c>
      <c r="B861" s="14">
        <f>SUMIFS('Hub Level'!D:D,'Hub Level'!$A:$A, 'Hub Report'!$A861)</f>
        <v>0</v>
      </c>
      <c r="C861" s="14">
        <f>SUMIFS('Hub Level'!C:C, 'Hub Level'!$A:$A, 'Hub Report'!$A861)</f>
        <v>0</v>
      </c>
      <c r="D861" s="14">
        <f>SUMIFS('Hub Level'!E:E, 'Hub Level'!$A:$A, 'Hub Report'!$A861)</f>
        <v>0</v>
      </c>
      <c r="E861" s="14">
        <f>SUMIFS('Hub Level'!B:B, 'Hub Level'!$A:$A, 'Hub Report'!$A861)</f>
        <v>0</v>
      </c>
      <c r="F861" s="14">
        <f>SUMIFS('Hub Level'!F:F, 'Hub Level'!$A:$A, 'Hub Report'!$A861)</f>
        <v>0</v>
      </c>
      <c r="G861" s="15" t="e">
        <f t="shared" si="102"/>
        <v>#DIV/0!</v>
      </c>
      <c r="H861" s="15" t="e">
        <f t="shared" si="103"/>
        <v>#DIV/0!</v>
      </c>
      <c r="I861" s="14">
        <f>COUNTIFS('WM Level'!$D:$D,$A861,'WM Level'!$I:$I,I$140)</f>
        <v>0</v>
      </c>
      <c r="J861" s="14">
        <f>COUNTIFS('WM Level'!$D:$D,$A861,'WM Level'!$I:$I,J$140)</f>
        <v>0</v>
      </c>
      <c r="K861" s="14">
        <f>COUNTIFS('WM Level'!$D:$D,$A861,'WM Level'!$I:$I,K$140)</f>
        <v>0</v>
      </c>
      <c r="L861" s="14">
        <f t="shared" si="107"/>
        <v>0</v>
      </c>
      <c r="M861" s="16" t="e">
        <f t="shared" si="104"/>
        <v>#DIV/0!</v>
      </c>
      <c r="N861" s="16" t="e">
        <f t="shared" si="105"/>
        <v>#DIV/0!</v>
      </c>
      <c r="O861" s="16" t="e">
        <f t="shared" si="106"/>
        <v>#DIV/0!</v>
      </c>
    </row>
    <row r="862" spans="1:15" ht="15" thickBot="1" x14ac:dyDescent="0.4">
      <c r="A862" s="20" t="s">
        <v>678</v>
      </c>
      <c r="B862" s="14">
        <f>SUMIFS('Hub Level'!D:D,'Hub Level'!$A:$A, 'Hub Report'!$A862)</f>
        <v>0</v>
      </c>
      <c r="C862" s="14">
        <f>SUMIFS('Hub Level'!C:C, 'Hub Level'!$A:$A, 'Hub Report'!$A862)</f>
        <v>0</v>
      </c>
      <c r="D862" s="14">
        <f>SUMIFS('Hub Level'!E:E, 'Hub Level'!$A:$A, 'Hub Report'!$A862)</f>
        <v>0</v>
      </c>
      <c r="E862" s="14">
        <f>SUMIFS('Hub Level'!B:B, 'Hub Level'!$A:$A, 'Hub Report'!$A862)</f>
        <v>0</v>
      </c>
      <c r="F862" s="14">
        <f>SUMIFS('Hub Level'!F:F, 'Hub Level'!$A:$A, 'Hub Report'!$A862)</f>
        <v>0</v>
      </c>
      <c r="G862" s="15" t="e">
        <f t="shared" si="102"/>
        <v>#DIV/0!</v>
      </c>
      <c r="H862" s="15" t="e">
        <f t="shared" si="103"/>
        <v>#DIV/0!</v>
      </c>
      <c r="I862" s="14">
        <f>COUNTIFS('WM Level'!$D:$D,$A862,'WM Level'!$I:$I,I$140)</f>
        <v>0</v>
      </c>
      <c r="J862" s="14">
        <f>COUNTIFS('WM Level'!$D:$D,$A862,'WM Level'!$I:$I,J$140)</f>
        <v>0</v>
      </c>
      <c r="K862" s="14">
        <f>COUNTIFS('WM Level'!$D:$D,$A862,'WM Level'!$I:$I,K$140)</f>
        <v>0</v>
      </c>
      <c r="L862" s="14">
        <f t="shared" si="107"/>
        <v>0</v>
      </c>
      <c r="M862" s="16" t="e">
        <f t="shared" si="104"/>
        <v>#DIV/0!</v>
      </c>
      <c r="N862" s="16" t="e">
        <f t="shared" si="105"/>
        <v>#DIV/0!</v>
      </c>
      <c r="O862" s="16" t="e">
        <f t="shared" si="106"/>
        <v>#DIV/0!</v>
      </c>
    </row>
    <row r="863" spans="1:15" ht="15" thickBot="1" x14ac:dyDescent="0.4">
      <c r="A863" s="20" t="s">
        <v>374</v>
      </c>
      <c r="B863" s="14">
        <f>SUMIFS('Hub Level'!D:D,'Hub Level'!$A:$A, 'Hub Report'!$A863)</f>
        <v>0</v>
      </c>
      <c r="C863" s="14">
        <f>SUMIFS('Hub Level'!C:C, 'Hub Level'!$A:$A, 'Hub Report'!$A863)</f>
        <v>0</v>
      </c>
      <c r="D863" s="14">
        <f>SUMIFS('Hub Level'!E:E, 'Hub Level'!$A:$A, 'Hub Report'!$A863)</f>
        <v>0</v>
      </c>
      <c r="E863" s="14">
        <f>SUMIFS('Hub Level'!B:B, 'Hub Level'!$A:$A, 'Hub Report'!$A863)</f>
        <v>0</v>
      </c>
      <c r="F863" s="14">
        <f>SUMIFS('Hub Level'!F:F, 'Hub Level'!$A:$A, 'Hub Report'!$A863)</f>
        <v>0</v>
      </c>
      <c r="G863" s="15" t="e">
        <f t="shared" si="102"/>
        <v>#DIV/0!</v>
      </c>
      <c r="H863" s="15" t="e">
        <f t="shared" si="103"/>
        <v>#DIV/0!</v>
      </c>
      <c r="I863" s="14">
        <f>COUNTIFS('WM Level'!$D:$D,$A863,'WM Level'!$I:$I,I$140)</f>
        <v>0</v>
      </c>
      <c r="J863" s="14">
        <f>COUNTIFS('WM Level'!$D:$D,$A863,'WM Level'!$I:$I,J$140)</f>
        <v>0</v>
      </c>
      <c r="K863" s="14">
        <f>COUNTIFS('WM Level'!$D:$D,$A863,'WM Level'!$I:$I,K$140)</f>
        <v>0</v>
      </c>
      <c r="L863" s="14">
        <f t="shared" si="107"/>
        <v>0</v>
      </c>
      <c r="M863" s="16" t="e">
        <f t="shared" si="104"/>
        <v>#DIV/0!</v>
      </c>
      <c r="N863" s="16" t="e">
        <f t="shared" si="105"/>
        <v>#DIV/0!</v>
      </c>
      <c r="O863" s="16" t="e">
        <f t="shared" si="106"/>
        <v>#DIV/0!</v>
      </c>
    </row>
    <row r="864" spans="1:15" ht="15" thickBot="1" x14ac:dyDescent="0.4">
      <c r="A864" s="20" t="s">
        <v>464</v>
      </c>
      <c r="B864" s="14">
        <f>SUMIFS('Hub Level'!D:D,'Hub Level'!$A:$A, 'Hub Report'!$A864)</f>
        <v>0</v>
      </c>
      <c r="C864" s="14">
        <f>SUMIFS('Hub Level'!C:C, 'Hub Level'!$A:$A, 'Hub Report'!$A864)</f>
        <v>0</v>
      </c>
      <c r="D864" s="14">
        <f>SUMIFS('Hub Level'!E:E, 'Hub Level'!$A:$A, 'Hub Report'!$A864)</f>
        <v>0</v>
      </c>
      <c r="E864" s="14">
        <f>SUMIFS('Hub Level'!B:B, 'Hub Level'!$A:$A, 'Hub Report'!$A864)</f>
        <v>0</v>
      </c>
      <c r="F864" s="14">
        <f>SUMIFS('Hub Level'!F:F, 'Hub Level'!$A:$A, 'Hub Report'!$A864)</f>
        <v>0</v>
      </c>
      <c r="G864" s="15" t="e">
        <f t="shared" si="102"/>
        <v>#DIV/0!</v>
      </c>
      <c r="H864" s="15" t="e">
        <f t="shared" si="103"/>
        <v>#DIV/0!</v>
      </c>
      <c r="I864" s="14">
        <f>COUNTIFS('WM Level'!$D:$D,$A864,'WM Level'!$I:$I,I$140)</f>
        <v>0</v>
      </c>
      <c r="J864" s="14">
        <f>COUNTIFS('WM Level'!$D:$D,$A864,'WM Level'!$I:$I,J$140)</f>
        <v>0</v>
      </c>
      <c r="K864" s="14">
        <f>COUNTIFS('WM Level'!$D:$D,$A864,'WM Level'!$I:$I,K$140)</f>
        <v>0</v>
      </c>
      <c r="L864" s="14">
        <f t="shared" si="107"/>
        <v>0</v>
      </c>
      <c r="M864" s="16" t="e">
        <f t="shared" si="104"/>
        <v>#DIV/0!</v>
      </c>
      <c r="N864" s="16" t="e">
        <f t="shared" si="105"/>
        <v>#DIV/0!</v>
      </c>
      <c r="O864" s="16" t="e">
        <f t="shared" si="106"/>
        <v>#DIV/0!</v>
      </c>
    </row>
    <row r="865" spans="1:15" ht="15" thickBot="1" x14ac:dyDescent="0.4">
      <c r="A865" s="20" t="s">
        <v>976</v>
      </c>
      <c r="B865" s="14">
        <f>SUMIFS('Hub Level'!D:D,'Hub Level'!$A:$A, 'Hub Report'!$A865)</f>
        <v>0</v>
      </c>
      <c r="C865" s="14">
        <f>SUMIFS('Hub Level'!C:C, 'Hub Level'!$A:$A, 'Hub Report'!$A865)</f>
        <v>0</v>
      </c>
      <c r="D865" s="14">
        <f>SUMIFS('Hub Level'!E:E, 'Hub Level'!$A:$A, 'Hub Report'!$A865)</f>
        <v>0</v>
      </c>
      <c r="E865" s="14">
        <f>SUMIFS('Hub Level'!B:B, 'Hub Level'!$A:$A, 'Hub Report'!$A865)</f>
        <v>0</v>
      </c>
      <c r="F865" s="14">
        <f>SUMIFS('Hub Level'!F:F, 'Hub Level'!$A:$A, 'Hub Report'!$A865)</f>
        <v>0</v>
      </c>
      <c r="G865" s="15" t="e">
        <f t="shared" si="102"/>
        <v>#DIV/0!</v>
      </c>
      <c r="H865" s="15" t="e">
        <f t="shared" si="103"/>
        <v>#DIV/0!</v>
      </c>
      <c r="I865" s="14">
        <f>COUNTIFS('WM Level'!$D:$D,$A865,'WM Level'!$I:$I,I$140)</f>
        <v>0</v>
      </c>
      <c r="J865" s="14">
        <f>COUNTIFS('WM Level'!$D:$D,$A865,'WM Level'!$I:$I,J$140)</f>
        <v>0</v>
      </c>
      <c r="K865" s="14">
        <f>COUNTIFS('WM Level'!$D:$D,$A865,'WM Level'!$I:$I,K$140)</f>
        <v>0</v>
      </c>
      <c r="L865" s="14">
        <f t="shared" si="107"/>
        <v>0</v>
      </c>
      <c r="M865" s="16" t="e">
        <f t="shared" si="104"/>
        <v>#DIV/0!</v>
      </c>
      <c r="N865" s="16" t="e">
        <f t="shared" si="105"/>
        <v>#DIV/0!</v>
      </c>
      <c r="O865" s="16" t="e">
        <f t="shared" si="106"/>
        <v>#DIV/0!</v>
      </c>
    </row>
    <row r="866" spans="1:15" ht="15" thickBot="1" x14ac:dyDescent="0.4">
      <c r="A866" s="20" t="s">
        <v>641</v>
      </c>
      <c r="B866" s="14">
        <f>SUMIFS('Hub Level'!D:D,'Hub Level'!$A:$A, 'Hub Report'!$A866)</f>
        <v>0</v>
      </c>
      <c r="C866" s="14">
        <f>SUMIFS('Hub Level'!C:C, 'Hub Level'!$A:$A, 'Hub Report'!$A866)</f>
        <v>0</v>
      </c>
      <c r="D866" s="14">
        <f>SUMIFS('Hub Level'!E:E, 'Hub Level'!$A:$A, 'Hub Report'!$A866)</f>
        <v>0</v>
      </c>
      <c r="E866" s="14">
        <f>SUMIFS('Hub Level'!B:B, 'Hub Level'!$A:$A, 'Hub Report'!$A866)</f>
        <v>0</v>
      </c>
      <c r="F866" s="14">
        <f>SUMIFS('Hub Level'!F:F, 'Hub Level'!$A:$A, 'Hub Report'!$A866)</f>
        <v>0</v>
      </c>
      <c r="G866" s="15" t="e">
        <f t="shared" si="102"/>
        <v>#DIV/0!</v>
      </c>
      <c r="H866" s="15" t="e">
        <f t="shared" si="103"/>
        <v>#DIV/0!</v>
      </c>
      <c r="I866" s="14">
        <f>COUNTIFS('WM Level'!$D:$D,$A866,'WM Level'!$I:$I,I$140)</f>
        <v>0</v>
      </c>
      <c r="J866" s="14">
        <f>COUNTIFS('WM Level'!$D:$D,$A866,'WM Level'!$I:$I,J$140)</f>
        <v>0</v>
      </c>
      <c r="K866" s="14">
        <f>COUNTIFS('WM Level'!$D:$D,$A866,'WM Level'!$I:$I,K$140)</f>
        <v>0</v>
      </c>
      <c r="L866" s="14">
        <f t="shared" si="107"/>
        <v>0</v>
      </c>
      <c r="M866" s="16" t="e">
        <f t="shared" si="104"/>
        <v>#DIV/0!</v>
      </c>
      <c r="N866" s="16" t="e">
        <f t="shared" si="105"/>
        <v>#DIV/0!</v>
      </c>
      <c r="O866" s="16" t="e">
        <f t="shared" si="106"/>
        <v>#DIV/0!</v>
      </c>
    </row>
    <row r="867" spans="1:15" ht="15" thickBot="1" x14ac:dyDescent="0.4">
      <c r="A867" s="20" t="s">
        <v>1204</v>
      </c>
      <c r="B867" s="14">
        <f>SUMIFS('Hub Level'!D:D,'Hub Level'!$A:$A, 'Hub Report'!$A867)</f>
        <v>0</v>
      </c>
      <c r="C867" s="14">
        <f>SUMIFS('Hub Level'!C:C, 'Hub Level'!$A:$A, 'Hub Report'!$A867)</f>
        <v>0</v>
      </c>
      <c r="D867" s="14">
        <f>SUMIFS('Hub Level'!E:E, 'Hub Level'!$A:$A, 'Hub Report'!$A867)</f>
        <v>0</v>
      </c>
      <c r="E867" s="14">
        <f>SUMIFS('Hub Level'!B:B, 'Hub Level'!$A:$A, 'Hub Report'!$A867)</f>
        <v>0</v>
      </c>
      <c r="F867" s="14">
        <f>SUMIFS('Hub Level'!F:F, 'Hub Level'!$A:$A, 'Hub Report'!$A867)</f>
        <v>0</v>
      </c>
      <c r="G867" s="15" t="e">
        <f t="shared" si="102"/>
        <v>#DIV/0!</v>
      </c>
      <c r="H867" s="15" t="e">
        <f t="shared" si="103"/>
        <v>#DIV/0!</v>
      </c>
      <c r="I867" s="14">
        <f>COUNTIFS('WM Level'!$D:$D,$A867,'WM Level'!$I:$I,I$140)</f>
        <v>0</v>
      </c>
      <c r="J867" s="14">
        <f>COUNTIFS('WM Level'!$D:$D,$A867,'WM Level'!$I:$I,J$140)</f>
        <v>0</v>
      </c>
      <c r="K867" s="14">
        <f>COUNTIFS('WM Level'!$D:$D,$A867,'WM Level'!$I:$I,K$140)</f>
        <v>0</v>
      </c>
      <c r="L867" s="14">
        <f t="shared" si="107"/>
        <v>0</v>
      </c>
      <c r="M867" s="16" t="e">
        <f t="shared" si="104"/>
        <v>#DIV/0!</v>
      </c>
      <c r="N867" s="16" t="e">
        <f t="shared" si="105"/>
        <v>#DIV/0!</v>
      </c>
      <c r="O867" s="16" t="e">
        <f t="shared" si="106"/>
        <v>#DIV/0!</v>
      </c>
    </row>
    <row r="868" spans="1:15" ht="15" thickBot="1" x14ac:dyDescent="0.4">
      <c r="A868" s="20" t="s">
        <v>114</v>
      </c>
      <c r="B868" s="14">
        <f>SUMIFS('Hub Level'!D:D,'Hub Level'!$A:$A, 'Hub Report'!$A868)</f>
        <v>0</v>
      </c>
      <c r="C868" s="14">
        <f>SUMIFS('Hub Level'!C:C, 'Hub Level'!$A:$A, 'Hub Report'!$A868)</f>
        <v>0</v>
      </c>
      <c r="D868" s="14">
        <f>SUMIFS('Hub Level'!E:E, 'Hub Level'!$A:$A, 'Hub Report'!$A868)</f>
        <v>0</v>
      </c>
      <c r="E868" s="14">
        <f>SUMIFS('Hub Level'!B:B, 'Hub Level'!$A:$A, 'Hub Report'!$A868)</f>
        <v>0</v>
      </c>
      <c r="F868" s="14">
        <f>SUMIFS('Hub Level'!F:F, 'Hub Level'!$A:$A, 'Hub Report'!$A868)</f>
        <v>0</v>
      </c>
      <c r="G868" s="15" t="e">
        <f t="shared" si="102"/>
        <v>#DIV/0!</v>
      </c>
      <c r="H868" s="15" t="e">
        <f t="shared" si="103"/>
        <v>#DIV/0!</v>
      </c>
      <c r="I868" s="14">
        <f>COUNTIFS('WM Level'!$D:$D,$A868,'WM Level'!$I:$I,I$140)</f>
        <v>0</v>
      </c>
      <c r="J868" s="14">
        <f>COUNTIFS('WM Level'!$D:$D,$A868,'WM Level'!$I:$I,J$140)</f>
        <v>0</v>
      </c>
      <c r="K868" s="14">
        <f>COUNTIFS('WM Level'!$D:$D,$A868,'WM Level'!$I:$I,K$140)</f>
        <v>0</v>
      </c>
      <c r="L868" s="14">
        <f t="shared" si="107"/>
        <v>0</v>
      </c>
      <c r="M868" s="16" t="e">
        <f t="shared" si="104"/>
        <v>#DIV/0!</v>
      </c>
      <c r="N868" s="16" t="e">
        <f t="shared" si="105"/>
        <v>#DIV/0!</v>
      </c>
      <c r="O868" s="16" t="e">
        <f t="shared" si="106"/>
        <v>#DIV/0!</v>
      </c>
    </row>
    <row r="869" spans="1:15" ht="15" thickBot="1" x14ac:dyDescent="0.4">
      <c r="A869" s="20" t="s">
        <v>266</v>
      </c>
      <c r="B869" s="14">
        <f>SUMIFS('Hub Level'!D:D,'Hub Level'!$A:$A, 'Hub Report'!$A869)</f>
        <v>0</v>
      </c>
      <c r="C869" s="14">
        <f>SUMIFS('Hub Level'!C:C, 'Hub Level'!$A:$A, 'Hub Report'!$A869)</f>
        <v>0</v>
      </c>
      <c r="D869" s="14">
        <f>SUMIFS('Hub Level'!E:E, 'Hub Level'!$A:$A, 'Hub Report'!$A869)</f>
        <v>0</v>
      </c>
      <c r="E869" s="14">
        <f>SUMIFS('Hub Level'!B:B, 'Hub Level'!$A:$A, 'Hub Report'!$A869)</f>
        <v>0</v>
      </c>
      <c r="F869" s="14">
        <f>SUMIFS('Hub Level'!F:F, 'Hub Level'!$A:$A, 'Hub Report'!$A869)</f>
        <v>0</v>
      </c>
      <c r="G869" s="15" t="e">
        <f t="shared" si="102"/>
        <v>#DIV/0!</v>
      </c>
      <c r="H869" s="15" t="e">
        <f t="shared" si="103"/>
        <v>#DIV/0!</v>
      </c>
      <c r="I869" s="14">
        <f>COUNTIFS('WM Level'!$D:$D,$A869,'WM Level'!$I:$I,I$140)</f>
        <v>0</v>
      </c>
      <c r="J869" s="14">
        <f>COUNTIFS('WM Level'!$D:$D,$A869,'WM Level'!$I:$I,J$140)</f>
        <v>0</v>
      </c>
      <c r="K869" s="14">
        <f>COUNTIFS('WM Level'!$D:$D,$A869,'WM Level'!$I:$I,K$140)</f>
        <v>0</v>
      </c>
      <c r="L869" s="14">
        <f t="shared" si="107"/>
        <v>0</v>
      </c>
      <c r="M869" s="16" t="e">
        <f t="shared" si="104"/>
        <v>#DIV/0!</v>
      </c>
      <c r="N869" s="16" t="e">
        <f t="shared" si="105"/>
        <v>#DIV/0!</v>
      </c>
      <c r="O869" s="16" t="e">
        <f t="shared" si="106"/>
        <v>#DIV/0!</v>
      </c>
    </row>
    <row r="870" spans="1:15" ht="15" thickBot="1" x14ac:dyDescent="0.4">
      <c r="A870" s="20" t="s">
        <v>941</v>
      </c>
      <c r="B870" s="14">
        <f>SUMIFS('Hub Level'!D:D,'Hub Level'!$A:$A, 'Hub Report'!$A870)</f>
        <v>0</v>
      </c>
      <c r="C870" s="14">
        <f>SUMIFS('Hub Level'!C:C, 'Hub Level'!$A:$A, 'Hub Report'!$A870)</f>
        <v>0</v>
      </c>
      <c r="D870" s="14">
        <f>SUMIFS('Hub Level'!E:E, 'Hub Level'!$A:$A, 'Hub Report'!$A870)</f>
        <v>0</v>
      </c>
      <c r="E870" s="14">
        <f>SUMIFS('Hub Level'!B:B, 'Hub Level'!$A:$A, 'Hub Report'!$A870)</f>
        <v>0</v>
      </c>
      <c r="F870" s="14">
        <f>SUMIFS('Hub Level'!F:F, 'Hub Level'!$A:$A, 'Hub Report'!$A870)</f>
        <v>0</v>
      </c>
      <c r="G870" s="15" t="e">
        <f t="shared" si="102"/>
        <v>#DIV/0!</v>
      </c>
      <c r="H870" s="15" t="e">
        <f t="shared" si="103"/>
        <v>#DIV/0!</v>
      </c>
      <c r="I870" s="14">
        <f>COUNTIFS('WM Level'!$D:$D,$A870,'WM Level'!$I:$I,I$140)</f>
        <v>0</v>
      </c>
      <c r="J870" s="14">
        <f>COUNTIFS('WM Level'!$D:$D,$A870,'WM Level'!$I:$I,J$140)</f>
        <v>0</v>
      </c>
      <c r="K870" s="14">
        <f>COUNTIFS('WM Level'!$D:$D,$A870,'WM Level'!$I:$I,K$140)</f>
        <v>0</v>
      </c>
      <c r="L870" s="14">
        <f t="shared" si="107"/>
        <v>0</v>
      </c>
      <c r="M870" s="16" t="e">
        <f t="shared" si="104"/>
        <v>#DIV/0!</v>
      </c>
      <c r="N870" s="16" t="e">
        <f t="shared" si="105"/>
        <v>#DIV/0!</v>
      </c>
      <c r="O870" s="16" t="e">
        <f t="shared" si="106"/>
        <v>#DIV/0!</v>
      </c>
    </row>
    <row r="871" spans="1:15" ht="15" thickBot="1" x14ac:dyDescent="0.4">
      <c r="A871" s="20" t="s">
        <v>766</v>
      </c>
      <c r="B871" s="14">
        <f>SUMIFS('Hub Level'!D:D,'Hub Level'!$A:$A, 'Hub Report'!$A871)</f>
        <v>0</v>
      </c>
      <c r="C871" s="14">
        <f>SUMIFS('Hub Level'!C:C, 'Hub Level'!$A:$A, 'Hub Report'!$A871)</f>
        <v>0</v>
      </c>
      <c r="D871" s="14">
        <f>SUMIFS('Hub Level'!E:E, 'Hub Level'!$A:$A, 'Hub Report'!$A871)</f>
        <v>0</v>
      </c>
      <c r="E871" s="14">
        <f>SUMIFS('Hub Level'!B:B, 'Hub Level'!$A:$A, 'Hub Report'!$A871)</f>
        <v>0</v>
      </c>
      <c r="F871" s="14">
        <f>SUMIFS('Hub Level'!F:F, 'Hub Level'!$A:$A, 'Hub Report'!$A871)</f>
        <v>0</v>
      </c>
      <c r="G871" s="15" t="e">
        <f t="shared" si="102"/>
        <v>#DIV/0!</v>
      </c>
      <c r="H871" s="15" t="e">
        <f t="shared" si="103"/>
        <v>#DIV/0!</v>
      </c>
      <c r="I871" s="14">
        <f>COUNTIFS('WM Level'!$D:$D,$A871,'WM Level'!$I:$I,I$140)</f>
        <v>0</v>
      </c>
      <c r="J871" s="14">
        <f>COUNTIFS('WM Level'!$D:$D,$A871,'WM Level'!$I:$I,J$140)</f>
        <v>0</v>
      </c>
      <c r="K871" s="14">
        <f>COUNTIFS('WM Level'!$D:$D,$A871,'WM Level'!$I:$I,K$140)</f>
        <v>0</v>
      </c>
      <c r="L871" s="14">
        <f t="shared" si="107"/>
        <v>0</v>
      </c>
      <c r="M871" s="16" t="e">
        <f t="shared" si="104"/>
        <v>#DIV/0!</v>
      </c>
      <c r="N871" s="16" t="e">
        <f t="shared" si="105"/>
        <v>#DIV/0!</v>
      </c>
      <c r="O871" s="16" t="e">
        <f t="shared" si="106"/>
        <v>#DIV/0!</v>
      </c>
    </row>
    <row r="872" spans="1:15" ht="15" thickBot="1" x14ac:dyDescent="0.4">
      <c r="A872" s="20" t="s">
        <v>498</v>
      </c>
      <c r="B872" s="14">
        <f>SUMIFS('Hub Level'!D:D,'Hub Level'!$A:$A, 'Hub Report'!$A872)</f>
        <v>0</v>
      </c>
      <c r="C872" s="14">
        <f>SUMIFS('Hub Level'!C:C, 'Hub Level'!$A:$A, 'Hub Report'!$A872)</f>
        <v>0</v>
      </c>
      <c r="D872" s="14">
        <f>SUMIFS('Hub Level'!E:E, 'Hub Level'!$A:$A, 'Hub Report'!$A872)</f>
        <v>0</v>
      </c>
      <c r="E872" s="14">
        <f>SUMIFS('Hub Level'!B:B, 'Hub Level'!$A:$A, 'Hub Report'!$A872)</f>
        <v>0</v>
      </c>
      <c r="F872" s="14">
        <f>SUMIFS('Hub Level'!F:F, 'Hub Level'!$A:$A, 'Hub Report'!$A872)</f>
        <v>0</v>
      </c>
      <c r="G872" s="15" t="e">
        <f t="shared" si="102"/>
        <v>#DIV/0!</v>
      </c>
      <c r="H872" s="15" t="e">
        <f t="shared" si="103"/>
        <v>#DIV/0!</v>
      </c>
      <c r="I872" s="14">
        <f>COUNTIFS('WM Level'!$D:$D,$A872,'WM Level'!$I:$I,I$140)</f>
        <v>0</v>
      </c>
      <c r="J872" s="14">
        <f>COUNTIFS('WM Level'!$D:$D,$A872,'WM Level'!$I:$I,J$140)</f>
        <v>0</v>
      </c>
      <c r="K872" s="14">
        <f>COUNTIFS('WM Level'!$D:$D,$A872,'WM Level'!$I:$I,K$140)</f>
        <v>0</v>
      </c>
      <c r="L872" s="14">
        <f t="shared" si="107"/>
        <v>0</v>
      </c>
      <c r="M872" s="16" t="e">
        <f t="shared" si="104"/>
        <v>#DIV/0!</v>
      </c>
      <c r="N872" s="16" t="e">
        <f t="shared" si="105"/>
        <v>#DIV/0!</v>
      </c>
      <c r="O872" s="16" t="e">
        <f t="shared" si="106"/>
        <v>#DIV/0!</v>
      </c>
    </row>
    <row r="873" spans="1:15" ht="15" thickBot="1" x14ac:dyDescent="0.4">
      <c r="A873" s="20" t="s">
        <v>617</v>
      </c>
      <c r="B873" s="14">
        <f>SUMIFS('Hub Level'!D:D,'Hub Level'!$A:$A, 'Hub Report'!$A873)</f>
        <v>0</v>
      </c>
      <c r="C873" s="14">
        <f>SUMIFS('Hub Level'!C:C, 'Hub Level'!$A:$A, 'Hub Report'!$A873)</f>
        <v>0</v>
      </c>
      <c r="D873" s="14">
        <f>SUMIFS('Hub Level'!E:E, 'Hub Level'!$A:$A, 'Hub Report'!$A873)</f>
        <v>0</v>
      </c>
      <c r="E873" s="14">
        <f>SUMIFS('Hub Level'!B:B, 'Hub Level'!$A:$A, 'Hub Report'!$A873)</f>
        <v>0</v>
      </c>
      <c r="F873" s="14">
        <f>SUMIFS('Hub Level'!F:F, 'Hub Level'!$A:$A, 'Hub Report'!$A873)</f>
        <v>0</v>
      </c>
      <c r="G873" s="15" t="e">
        <f t="shared" si="102"/>
        <v>#DIV/0!</v>
      </c>
      <c r="H873" s="15" t="e">
        <f t="shared" si="103"/>
        <v>#DIV/0!</v>
      </c>
      <c r="I873" s="14">
        <f>COUNTIFS('WM Level'!$D:$D,$A873,'WM Level'!$I:$I,I$140)</f>
        <v>0</v>
      </c>
      <c r="J873" s="14">
        <f>COUNTIFS('WM Level'!$D:$D,$A873,'WM Level'!$I:$I,J$140)</f>
        <v>0</v>
      </c>
      <c r="K873" s="14">
        <f>COUNTIFS('WM Level'!$D:$D,$A873,'WM Level'!$I:$I,K$140)</f>
        <v>0</v>
      </c>
      <c r="L873" s="14">
        <f t="shared" si="107"/>
        <v>0</v>
      </c>
      <c r="M873" s="16" t="e">
        <f t="shared" si="104"/>
        <v>#DIV/0!</v>
      </c>
      <c r="N873" s="16" t="e">
        <f t="shared" si="105"/>
        <v>#DIV/0!</v>
      </c>
      <c r="O873" s="16" t="e">
        <f t="shared" si="106"/>
        <v>#DIV/0!</v>
      </c>
    </row>
    <row r="874" spans="1:15" ht="15" thickBot="1" x14ac:dyDescent="0.4">
      <c r="A874" s="20" t="s">
        <v>227</v>
      </c>
      <c r="B874" s="14">
        <f>SUMIFS('Hub Level'!D:D,'Hub Level'!$A:$A, 'Hub Report'!$A874)</f>
        <v>0</v>
      </c>
      <c r="C874" s="14">
        <f>SUMIFS('Hub Level'!C:C, 'Hub Level'!$A:$A, 'Hub Report'!$A874)</f>
        <v>0</v>
      </c>
      <c r="D874" s="14">
        <f>SUMIFS('Hub Level'!E:E, 'Hub Level'!$A:$A, 'Hub Report'!$A874)</f>
        <v>0</v>
      </c>
      <c r="E874" s="14">
        <f>SUMIFS('Hub Level'!B:B, 'Hub Level'!$A:$A, 'Hub Report'!$A874)</f>
        <v>0</v>
      </c>
      <c r="F874" s="14">
        <f>SUMIFS('Hub Level'!F:F, 'Hub Level'!$A:$A, 'Hub Report'!$A874)</f>
        <v>0</v>
      </c>
      <c r="G874" s="15" t="e">
        <f t="shared" si="102"/>
        <v>#DIV/0!</v>
      </c>
      <c r="H874" s="15" t="e">
        <f t="shared" si="103"/>
        <v>#DIV/0!</v>
      </c>
      <c r="I874" s="14">
        <f>COUNTIFS('WM Level'!$D:$D,$A874,'WM Level'!$I:$I,I$140)</f>
        <v>0</v>
      </c>
      <c r="J874" s="14">
        <f>COUNTIFS('WM Level'!$D:$D,$A874,'WM Level'!$I:$I,J$140)</f>
        <v>0</v>
      </c>
      <c r="K874" s="14">
        <f>COUNTIFS('WM Level'!$D:$D,$A874,'WM Level'!$I:$I,K$140)</f>
        <v>0</v>
      </c>
      <c r="L874" s="14">
        <f t="shared" si="107"/>
        <v>0</v>
      </c>
      <c r="M874" s="16" t="e">
        <f t="shared" si="104"/>
        <v>#DIV/0!</v>
      </c>
      <c r="N874" s="16" t="e">
        <f t="shared" si="105"/>
        <v>#DIV/0!</v>
      </c>
      <c r="O874" s="16" t="e">
        <f t="shared" si="106"/>
        <v>#DIV/0!</v>
      </c>
    </row>
    <row r="875" spans="1:15" ht="15" thickBot="1" x14ac:dyDescent="0.4">
      <c r="A875" s="20" t="s">
        <v>1157</v>
      </c>
      <c r="B875" s="14">
        <f>SUMIFS('Hub Level'!D:D,'Hub Level'!$A:$A, 'Hub Report'!$A875)</f>
        <v>0</v>
      </c>
      <c r="C875" s="14">
        <f>SUMIFS('Hub Level'!C:C, 'Hub Level'!$A:$A, 'Hub Report'!$A875)</f>
        <v>0</v>
      </c>
      <c r="D875" s="14">
        <f>SUMIFS('Hub Level'!E:E, 'Hub Level'!$A:$A, 'Hub Report'!$A875)</f>
        <v>0</v>
      </c>
      <c r="E875" s="14">
        <f>SUMIFS('Hub Level'!B:B, 'Hub Level'!$A:$A, 'Hub Report'!$A875)</f>
        <v>0</v>
      </c>
      <c r="F875" s="14">
        <f>SUMIFS('Hub Level'!F:F, 'Hub Level'!$A:$A, 'Hub Report'!$A875)</f>
        <v>0</v>
      </c>
      <c r="G875" s="15" t="e">
        <f t="shared" si="102"/>
        <v>#DIV/0!</v>
      </c>
      <c r="H875" s="15" t="e">
        <f t="shared" si="103"/>
        <v>#DIV/0!</v>
      </c>
      <c r="I875" s="14">
        <f>COUNTIFS('WM Level'!$D:$D,$A875,'WM Level'!$I:$I,I$140)</f>
        <v>0</v>
      </c>
      <c r="J875" s="14">
        <f>COUNTIFS('WM Level'!$D:$D,$A875,'WM Level'!$I:$I,J$140)</f>
        <v>0</v>
      </c>
      <c r="K875" s="14">
        <f>COUNTIFS('WM Level'!$D:$D,$A875,'WM Level'!$I:$I,K$140)</f>
        <v>0</v>
      </c>
      <c r="L875" s="14">
        <f t="shared" si="107"/>
        <v>0</v>
      </c>
      <c r="M875" s="16" t="e">
        <f t="shared" si="104"/>
        <v>#DIV/0!</v>
      </c>
      <c r="N875" s="16" t="e">
        <f t="shared" si="105"/>
        <v>#DIV/0!</v>
      </c>
      <c r="O875" s="16" t="e">
        <f t="shared" si="106"/>
        <v>#DIV/0!</v>
      </c>
    </row>
    <row r="876" spans="1:15" ht="15" thickBot="1" x14ac:dyDescent="0.4">
      <c r="A876" s="20" t="s">
        <v>761</v>
      </c>
      <c r="B876" s="14">
        <f>SUMIFS('Hub Level'!D:D,'Hub Level'!$A:$A, 'Hub Report'!$A876)</f>
        <v>0</v>
      </c>
      <c r="C876" s="14">
        <f>SUMIFS('Hub Level'!C:C, 'Hub Level'!$A:$A, 'Hub Report'!$A876)</f>
        <v>0</v>
      </c>
      <c r="D876" s="14">
        <f>SUMIFS('Hub Level'!E:E, 'Hub Level'!$A:$A, 'Hub Report'!$A876)</f>
        <v>0</v>
      </c>
      <c r="E876" s="14">
        <f>SUMIFS('Hub Level'!B:B, 'Hub Level'!$A:$A, 'Hub Report'!$A876)</f>
        <v>0</v>
      </c>
      <c r="F876" s="14">
        <f>SUMIFS('Hub Level'!F:F, 'Hub Level'!$A:$A, 'Hub Report'!$A876)</f>
        <v>0</v>
      </c>
      <c r="G876" s="15" t="e">
        <f t="shared" si="102"/>
        <v>#DIV/0!</v>
      </c>
      <c r="H876" s="15" t="e">
        <f t="shared" si="103"/>
        <v>#DIV/0!</v>
      </c>
      <c r="I876" s="14">
        <f>COUNTIFS('WM Level'!$D:$D,$A876,'WM Level'!$I:$I,I$140)</f>
        <v>0</v>
      </c>
      <c r="J876" s="14">
        <f>COUNTIFS('WM Level'!$D:$D,$A876,'WM Level'!$I:$I,J$140)</f>
        <v>0</v>
      </c>
      <c r="K876" s="14">
        <f>COUNTIFS('WM Level'!$D:$D,$A876,'WM Level'!$I:$I,K$140)</f>
        <v>0</v>
      </c>
      <c r="L876" s="14">
        <f t="shared" si="107"/>
        <v>0</v>
      </c>
      <c r="M876" s="16" t="e">
        <f t="shared" si="104"/>
        <v>#DIV/0!</v>
      </c>
      <c r="N876" s="16" t="e">
        <f t="shared" si="105"/>
        <v>#DIV/0!</v>
      </c>
      <c r="O876" s="16" t="e">
        <f t="shared" si="106"/>
        <v>#DIV/0!</v>
      </c>
    </row>
    <row r="877" spans="1:15" ht="15" thickBot="1" x14ac:dyDescent="0.4">
      <c r="A877" s="20" t="s">
        <v>1205</v>
      </c>
      <c r="B877" s="14">
        <f>SUMIFS('Hub Level'!D:D,'Hub Level'!$A:$A, 'Hub Report'!$A877)</f>
        <v>0</v>
      </c>
      <c r="C877" s="14">
        <f>SUMIFS('Hub Level'!C:C, 'Hub Level'!$A:$A, 'Hub Report'!$A877)</f>
        <v>0</v>
      </c>
      <c r="D877" s="14">
        <f>SUMIFS('Hub Level'!E:E, 'Hub Level'!$A:$A, 'Hub Report'!$A877)</f>
        <v>0</v>
      </c>
      <c r="E877" s="14">
        <f>SUMIFS('Hub Level'!B:B, 'Hub Level'!$A:$A, 'Hub Report'!$A877)</f>
        <v>0</v>
      </c>
      <c r="F877" s="14">
        <f>SUMIFS('Hub Level'!F:F, 'Hub Level'!$A:$A, 'Hub Report'!$A877)</f>
        <v>0</v>
      </c>
      <c r="G877" s="15" t="e">
        <f t="shared" si="102"/>
        <v>#DIV/0!</v>
      </c>
      <c r="H877" s="15" t="e">
        <f t="shared" si="103"/>
        <v>#DIV/0!</v>
      </c>
      <c r="I877" s="14">
        <f>COUNTIFS('WM Level'!$D:$D,$A877,'WM Level'!$I:$I,I$140)</f>
        <v>0</v>
      </c>
      <c r="J877" s="14">
        <f>COUNTIFS('WM Level'!$D:$D,$A877,'WM Level'!$I:$I,J$140)</f>
        <v>0</v>
      </c>
      <c r="K877" s="14">
        <f>COUNTIFS('WM Level'!$D:$D,$A877,'WM Level'!$I:$I,K$140)</f>
        <v>0</v>
      </c>
      <c r="L877" s="14">
        <f t="shared" si="107"/>
        <v>0</v>
      </c>
      <c r="M877" s="16" t="e">
        <f t="shared" si="104"/>
        <v>#DIV/0!</v>
      </c>
      <c r="N877" s="16" t="e">
        <f t="shared" si="105"/>
        <v>#DIV/0!</v>
      </c>
      <c r="O877" s="16" t="e">
        <f t="shared" si="106"/>
        <v>#DIV/0!</v>
      </c>
    </row>
    <row r="878" spans="1:15" ht="15" thickBot="1" x14ac:dyDescent="0.4">
      <c r="A878" s="20" t="s">
        <v>1023</v>
      </c>
      <c r="B878" s="14">
        <f>SUMIFS('Hub Level'!D:D,'Hub Level'!$A:$A, 'Hub Report'!$A878)</f>
        <v>0</v>
      </c>
      <c r="C878" s="14">
        <f>SUMIFS('Hub Level'!C:C, 'Hub Level'!$A:$A, 'Hub Report'!$A878)</f>
        <v>0</v>
      </c>
      <c r="D878" s="14">
        <f>SUMIFS('Hub Level'!E:E, 'Hub Level'!$A:$A, 'Hub Report'!$A878)</f>
        <v>0</v>
      </c>
      <c r="E878" s="14">
        <f>SUMIFS('Hub Level'!B:B, 'Hub Level'!$A:$A, 'Hub Report'!$A878)</f>
        <v>0</v>
      </c>
      <c r="F878" s="14">
        <f>SUMIFS('Hub Level'!F:F, 'Hub Level'!$A:$A, 'Hub Report'!$A878)</f>
        <v>0</v>
      </c>
      <c r="G878" s="15" t="e">
        <f t="shared" si="102"/>
        <v>#DIV/0!</v>
      </c>
      <c r="H878" s="15" t="e">
        <f t="shared" si="103"/>
        <v>#DIV/0!</v>
      </c>
      <c r="I878" s="14">
        <f>COUNTIFS('WM Level'!$D:$D,$A878,'WM Level'!$I:$I,I$140)</f>
        <v>0</v>
      </c>
      <c r="J878" s="14">
        <f>COUNTIFS('WM Level'!$D:$D,$A878,'WM Level'!$I:$I,J$140)</f>
        <v>0</v>
      </c>
      <c r="K878" s="14">
        <f>COUNTIFS('WM Level'!$D:$D,$A878,'WM Level'!$I:$I,K$140)</f>
        <v>0</v>
      </c>
      <c r="L878" s="14">
        <f t="shared" si="107"/>
        <v>0</v>
      </c>
      <c r="M878" s="16" t="e">
        <f t="shared" si="104"/>
        <v>#DIV/0!</v>
      </c>
      <c r="N878" s="16" t="e">
        <f t="shared" si="105"/>
        <v>#DIV/0!</v>
      </c>
      <c r="O878" s="16" t="e">
        <f t="shared" si="106"/>
        <v>#DIV/0!</v>
      </c>
    </row>
    <row r="879" spans="1:15" ht="15" thickBot="1" x14ac:dyDescent="0.4">
      <c r="A879" s="20" t="s">
        <v>457</v>
      </c>
      <c r="B879" s="14">
        <f>SUMIFS('Hub Level'!D:D,'Hub Level'!$A:$A, 'Hub Report'!$A879)</f>
        <v>0</v>
      </c>
      <c r="C879" s="14">
        <f>SUMIFS('Hub Level'!C:C, 'Hub Level'!$A:$A, 'Hub Report'!$A879)</f>
        <v>0</v>
      </c>
      <c r="D879" s="14">
        <f>SUMIFS('Hub Level'!E:E, 'Hub Level'!$A:$A, 'Hub Report'!$A879)</f>
        <v>0</v>
      </c>
      <c r="E879" s="14">
        <f>SUMIFS('Hub Level'!B:B, 'Hub Level'!$A:$A, 'Hub Report'!$A879)</f>
        <v>0</v>
      </c>
      <c r="F879" s="14">
        <f>SUMIFS('Hub Level'!F:F, 'Hub Level'!$A:$A, 'Hub Report'!$A879)</f>
        <v>0</v>
      </c>
      <c r="G879" s="15" t="e">
        <f t="shared" si="102"/>
        <v>#DIV/0!</v>
      </c>
      <c r="H879" s="15" t="e">
        <f t="shared" si="103"/>
        <v>#DIV/0!</v>
      </c>
      <c r="I879" s="14">
        <f>COUNTIFS('WM Level'!$D:$D,$A879,'WM Level'!$I:$I,I$140)</f>
        <v>0</v>
      </c>
      <c r="J879" s="14">
        <f>COUNTIFS('WM Level'!$D:$D,$A879,'WM Level'!$I:$I,J$140)</f>
        <v>0</v>
      </c>
      <c r="K879" s="14">
        <f>COUNTIFS('WM Level'!$D:$D,$A879,'WM Level'!$I:$I,K$140)</f>
        <v>0</v>
      </c>
      <c r="L879" s="14">
        <f t="shared" si="107"/>
        <v>0</v>
      </c>
      <c r="M879" s="16" t="e">
        <f t="shared" si="104"/>
        <v>#DIV/0!</v>
      </c>
      <c r="N879" s="16" t="e">
        <f t="shared" si="105"/>
        <v>#DIV/0!</v>
      </c>
      <c r="O879" s="16" t="e">
        <f t="shared" si="106"/>
        <v>#DIV/0!</v>
      </c>
    </row>
    <row r="880" spans="1:15" ht="15" thickBot="1" x14ac:dyDescent="0.4">
      <c r="A880" s="20" t="s">
        <v>643</v>
      </c>
      <c r="B880" s="14">
        <f>SUMIFS('Hub Level'!D:D,'Hub Level'!$A:$A, 'Hub Report'!$A880)</f>
        <v>0</v>
      </c>
      <c r="C880" s="14">
        <f>SUMIFS('Hub Level'!C:C, 'Hub Level'!$A:$A, 'Hub Report'!$A880)</f>
        <v>0</v>
      </c>
      <c r="D880" s="14">
        <f>SUMIFS('Hub Level'!E:E, 'Hub Level'!$A:$A, 'Hub Report'!$A880)</f>
        <v>0</v>
      </c>
      <c r="E880" s="14">
        <f>SUMIFS('Hub Level'!B:B, 'Hub Level'!$A:$A, 'Hub Report'!$A880)</f>
        <v>0</v>
      </c>
      <c r="F880" s="14">
        <f>SUMIFS('Hub Level'!F:F, 'Hub Level'!$A:$A, 'Hub Report'!$A880)</f>
        <v>0</v>
      </c>
      <c r="G880" s="15" t="e">
        <f t="shared" si="102"/>
        <v>#DIV/0!</v>
      </c>
      <c r="H880" s="15" t="e">
        <f t="shared" si="103"/>
        <v>#DIV/0!</v>
      </c>
      <c r="I880" s="14">
        <f>COUNTIFS('WM Level'!$D:$D,$A880,'WM Level'!$I:$I,I$140)</f>
        <v>0</v>
      </c>
      <c r="J880" s="14">
        <f>COUNTIFS('WM Level'!$D:$D,$A880,'WM Level'!$I:$I,J$140)</f>
        <v>0</v>
      </c>
      <c r="K880" s="14">
        <f>COUNTIFS('WM Level'!$D:$D,$A880,'WM Level'!$I:$I,K$140)</f>
        <v>0</v>
      </c>
      <c r="L880" s="14">
        <f t="shared" si="107"/>
        <v>0</v>
      </c>
      <c r="M880" s="16" t="e">
        <f t="shared" si="104"/>
        <v>#DIV/0!</v>
      </c>
      <c r="N880" s="16" t="e">
        <f t="shared" si="105"/>
        <v>#DIV/0!</v>
      </c>
      <c r="O880" s="16" t="e">
        <f t="shared" si="106"/>
        <v>#DIV/0!</v>
      </c>
    </row>
    <row r="881" spans="1:15" ht="15" thickBot="1" x14ac:dyDescent="0.4">
      <c r="A881" s="20" t="s">
        <v>1022</v>
      </c>
      <c r="B881" s="14">
        <f>SUMIFS('Hub Level'!D:D,'Hub Level'!$A:$A, 'Hub Report'!$A881)</f>
        <v>0</v>
      </c>
      <c r="C881" s="14">
        <f>SUMIFS('Hub Level'!C:C, 'Hub Level'!$A:$A, 'Hub Report'!$A881)</f>
        <v>0</v>
      </c>
      <c r="D881" s="14">
        <f>SUMIFS('Hub Level'!E:E, 'Hub Level'!$A:$A, 'Hub Report'!$A881)</f>
        <v>0</v>
      </c>
      <c r="E881" s="14">
        <f>SUMIFS('Hub Level'!B:B, 'Hub Level'!$A:$A, 'Hub Report'!$A881)</f>
        <v>0</v>
      </c>
      <c r="F881" s="14">
        <f>SUMIFS('Hub Level'!F:F, 'Hub Level'!$A:$A, 'Hub Report'!$A881)</f>
        <v>0</v>
      </c>
      <c r="G881" s="15" t="e">
        <f t="shared" si="102"/>
        <v>#DIV/0!</v>
      </c>
      <c r="H881" s="15" t="e">
        <f t="shared" si="103"/>
        <v>#DIV/0!</v>
      </c>
      <c r="I881" s="14">
        <f>COUNTIFS('WM Level'!$D:$D,$A881,'WM Level'!$I:$I,I$140)</f>
        <v>0</v>
      </c>
      <c r="J881" s="14">
        <f>COUNTIFS('WM Level'!$D:$D,$A881,'WM Level'!$I:$I,J$140)</f>
        <v>0</v>
      </c>
      <c r="K881" s="14">
        <f>COUNTIFS('WM Level'!$D:$D,$A881,'WM Level'!$I:$I,K$140)</f>
        <v>0</v>
      </c>
      <c r="L881" s="14">
        <f t="shared" si="107"/>
        <v>0</v>
      </c>
      <c r="M881" s="16" t="e">
        <f t="shared" si="104"/>
        <v>#DIV/0!</v>
      </c>
      <c r="N881" s="16" t="e">
        <f t="shared" si="105"/>
        <v>#DIV/0!</v>
      </c>
      <c r="O881" s="16" t="e">
        <f t="shared" si="106"/>
        <v>#DIV/0!</v>
      </c>
    </row>
    <row r="882" spans="1:15" ht="15" thickBot="1" x14ac:dyDescent="0.4">
      <c r="A882" s="20" t="s">
        <v>327</v>
      </c>
      <c r="B882" s="14">
        <f>SUMIFS('Hub Level'!D:D,'Hub Level'!$A:$A, 'Hub Report'!$A882)</f>
        <v>0</v>
      </c>
      <c r="C882" s="14">
        <f>SUMIFS('Hub Level'!C:C, 'Hub Level'!$A:$A, 'Hub Report'!$A882)</f>
        <v>0</v>
      </c>
      <c r="D882" s="14">
        <f>SUMIFS('Hub Level'!E:E, 'Hub Level'!$A:$A, 'Hub Report'!$A882)</f>
        <v>0</v>
      </c>
      <c r="E882" s="14">
        <f>SUMIFS('Hub Level'!B:B, 'Hub Level'!$A:$A, 'Hub Report'!$A882)</f>
        <v>0</v>
      </c>
      <c r="F882" s="14">
        <f>SUMIFS('Hub Level'!F:F, 'Hub Level'!$A:$A, 'Hub Report'!$A882)</f>
        <v>0</v>
      </c>
      <c r="G882" s="15" t="e">
        <f t="shared" si="102"/>
        <v>#DIV/0!</v>
      </c>
      <c r="H882" s="15" t="e">
        <f t="shared" si="103"/>
        <v>#DIV/0!</v>
      </c>
      <c r="I882" s="14">
        <f>COUNTIFS('WM Level'!$D:$D,$A882,'WM Level'!$I:$I,I$140)</f>
        <v>0</v>
      </c>
      <c r="J882" s="14">
        <f>COUNTIFS('WM Level'!$D:$D,$A882,'WM Level'!$I:$I,J$140)</f>
        <v>0</v>
      </c>
      <c r="K882" s="14">
        <f>COUNTIFS('WM Level'!$D:$D,$A882,'WM Level'!$I:$I,K$140)</f>
        <v>0</v>
      </c>
      <c r="L882" s="14">
        <f t="shared" si="107"/>
        <v>0</v>
      </c>
      <c r="M882" s="16" t="e">
        <f t="shared" si="104"/>
        <v>#DIV/0!</v>
      </c>
      <c r="N882" s="16" t="e">
        <f t="shared" si="105"/>
        <v>#DIV/0!</v>
      </c>
      <c r="O882" s="16" t="e">
        <f t="shared" si="106"/>
        <v>#DIV/0!</v>
      </c>
    </row>
    <row r="883" spans="1:15" ht="15" thickBot="1" x14ac:dyDescent="0.4">
      <c r="A883" s="20" t="s">
        <v>1001</v>
      </c>
      <c r="B883" s="14">
        <f>SUMIFS('Hub Level'!D:D,'Hub Level'!$A:$A, 'Hub Report'!$A883)</f>
        <v>0</v>
      </c>
      <c r="C883" s="14">
        <f>SUMIFS('Hub Level'!C:C, 'Hub Level'!$A:$A, 'Hub Report'!$A883)</f>
        <v>0</v>
      </c>
      <c r="D883" s="14">
        <f>SUMIFS('Hub Level'!E:E, 'Hub Level'!$A:$A, 'Hub Report'!$A883)</f>
        <v>0</v>
      </c>
      <c r="E883" s="14">
        <f>SUMIFS('Hub Level'!B:B, 'Hub Level'!$A:$A, 'Hub Report'!$A883)</f>
        <v>0</v>
      </c>
      <c r="F883" s="14">
        <f>SUMIFS('Hub Level'!F:F, 'Hub Level'!$A:$A, 'Hub Report'!$A883)</f>
        <v>0</v>
      </c>
      <c r="G883" s="15" t="e">
        <f t="shared" si="102"/>
        <v>#DIV/0!</v>
      </c>
      <c r="H883" s="15" t="e">
        <f t="shared" si="103"/>
        <v>#DIV/0!</v>
      </c>
      <c r="I883" s="14">
        <f>COUNTIFS('WM Level'!$D:$D,$A883,'WM Level'!$I:$I,I$140)</f>
        <v>0</v>
      </c>
      <c r="J883" s="14">
        <f>COUNTIFS('WM Level'!$D:$D,$A883,'WM Level'!$I:$I,J$140)</f>
        <v>0</v>
      </c>
      <c r="K883" s="14">
        <f>COUNTIFS('WM Level'!$D:$D,$A883,'WM Level'!$I:$I,K$140)</f>
        <v>0</v>
      </c>
      <c r="L883" s="14">
        <f t="shared" si="107"/>
        <v>0</v>
      </c>
      <c r="M883" s="16" t="e">
        <f t="shared" si="104"/>
        <v>#DIV/0!</v>
      </c>
      <c r="N883" s="16" t="e">
        <f t="shared" si="105"/>
        <v>#DIV/0!</v>
      </c>
      <c r="O883" s="16" t="e">
        <f t="shared" si="106"/>
        <v>#DIV/0!</v>
      </c>
    </row>
    <row r="884" spans="1:15" ht="15" thickBot="1" x14ac:dyDescent="0.4">
      <c r="A884" s="20" t="s">
        <v>326</v>
      </c>
      <c r="B884" s="14">
        <f>SUMIFS('Hub Level'!D:D,'Hub Level'!$A:$A, 'Hub Report'!$A884)</f>
        <v>0</v>
      </c>
      <c r="C884" s="14">
        <f>SUMIFS('Hub Level'!C:C, 'Hub Level'!$A:$A, 'Hub Report'!$A884)</f>
        <v>0</v>
      </c>
      <c r="D884" s="14">
        <f>SUMIFS('Hub Level'!E:E, 'Hub Level'!$A:$A, 'Hub Report'!$A884)</f>
        <v>0</v>
      </c>
      <c r="E884" s="14">
        <f>SUMIFS('Hub Level'!B:B, 'Hub Level'!$A:$A, 'Hub Report'!$A884)</f>
        <v>0</v>
      </c>
      <c r="F884" s="14">
        <f>SUMIFS('Hub Level'!F:F, 'Hub Level'!$A:$A, 'Hub Report'!$A884)</f>
        <v>0</v>
      </c>
      <c r="G884" s="15" t="e">
        <f t="shared" si="102"/>
        <v>#DIV/0!</v>
      </c>
      <c r="H884" s="15" t="e">
        <f t="shared" si="103"/>
        <v>#DIV/0!</v>
      </c>
      <c r="I884" s="14">
        <f>COUNTIFS('WM Level'!$D:$D,$A884,'WM Level'!$I:$I,I$140)</f>
        <v>0</v>
      </c>
      <c r="J884" s="14">
        <f>COUNTIFS('WM Level'!$D:$D,$A884,'WM Level'!$I:$I,J$140)</f>
        <v>0</v>
      </c>
      <c r="K884" s="14">
        <f>COUNTIFS('WM Level'!$D:$D,$A884,'WM Level'!$I:$I,K$140)</f>
        <v>0</v>
      </c>
      <c r="L884" s="14">
        <f t="shared" si="107"/>
        <v>0</v>
      </c>
      <c r="M884" s="16" t="e">
        <f t="shared" si="104"/>
        <v>#DIV/0!</v>
      </c>
      <c r="N884" s="16" t="e">
        <f t="shared" si="105"/>
        <v>#DIV/0!</v>
      </c>
      <c r="O884" s="16" t="e">
        <f t="shared" si="106"/>
        <v>#DIV/0!</v>
      </c>
    </row>
    <row r="885" spans="1:15" ht="15" thickBot="1" x14ac:dyDescent="0.4">
      <c r="A885" s="20" t="s">
        <v>1151</v>
      </c>
      <c r="B885" s="14">
        <f>SUMIFS('Hub Level'!D:D,'Hub Level'!$A:$A, 'Hub Report'!$A885)</f>
        <v>0</v>
      </c>
      <c r="C885" s="14">
        <f>SUMIFS('Hub Level'!C:C, 'Hub Level'!$A:$A, 'Hub Report'!$A885)</f>
        <v>0</v>
      </c>
      <c r="D885" s="14">
        <f>SUMIFS('Hub Level'!E:E, 'Hub Level'!$A:$A, 'Hub Report'!$A885)</f>
        <v>0</v>
      </c>
      <c r="E885" s="14">
        <f>SUMIFS('Hub Level'!B:B, 'Hub Level'!$A:$A, 'Hub Report'!$A885)</f>
        <v>0</v>
      </c>
      <c r="F885" s="14">
        <f>SUMIFS('Hub Level'!F:F, 'Hub Level'!$A:$A, 'Hub Report'!$A885)</f>
        <v>0</v>
      </c>
      <c r="G885" s="15" t="e">
        <f t="shared" si="102"/>
        <v>#DIV/0!</v>
      </c>
      <c r="H885" s="15" t="e">
        <f t="shared" si="103"/>
        <v>#DIV/0!</v>
      </c>
      <c r="I885" s="14">
        <f>COUNTIFS('WM Level'!$D:$D,$A885,'WM Level'!$I:$I,I$140)</f>
        <v>0</v>
      </c>
      <c r="J885" s="14">
        <f>COUNTIFS('WM Level'!$D:$D,$A885,'WM Level'!$I:$I,J$140)</f>
        <v>0</v>
      </c>
      <c r="K885" s="14">
        <f>COUNTIFS('WM Level'!$D:$D,$A885,'WM Level'!$I:$I,K$140)</f>
        <v>0</v>
      </c>
      <c r="L885" s="14">
        <f t="shared" si="107"/>
        <v>0</v>
      </c>
      <c r="M885" s="16" t="e">
        <f t="shared" si="104"/>
        <v>#DIV/0!</v>
      </c>
      <c r="N885" s="16" t="e">
        <f t="shared" si="105"/>
        <v>#DIV/0!</v>
      </c>
      <c r="O885" s="16" t="e">
        <f t="shared" si="106"/>
        <v>#DIV/0!</v>
      </c>
    </row>
    <row r="886" spans="1:15" ht="15" thickBot="1" x14ac:dyDescent="0.4">
      <c r="A886" s="20" t="s">
        <v>911</v>
      </c>
      <c r="B886" s="14">
        <f>SUMIFS('Hub Level'!D:D,'Hub Level'!$A:$A, 'Hub Report'!$A886)</f>
        <v>0</v>
      </c>
      <c r="C886" s="14">
        <f>SUMIFS('Hub Level'!C:C, 'Hub Level'!$A:$A, 'Hub Report'!$A886)</f>
        <v>0</v>
      </c>
      <c r="D886" s="14">
        <f>SUMIFS('Hub Level'!E:E, 'Hub Level'!$A:$A, 'Hub Report'!$A886)</f>
        <v>0</v>
      </c>
      <c r="E886" s="14">
        <f>SUMIFS('Hub Level'!B:B, 'Hub Level'!$A:$A, 'Hub Report'!$A886)</f>
        <v>0</v>
      </c>
      <c r="F886" s="14">
        <f>SUMIFS('Hub Level'!F:F, 'Hub Level'!$A:$A, 'Hub Report'!$A886)</f>
        <v>0</v>
      </c>
      <c r="G886" s="15" t="e">
        <f t="shared" si="102"/>
        <v>#DIV/0!</v>
      </c>
      <c r="H886" s="15" t="e">
        <f t="shared" si="103"/>
        <v>#DIV/0!</v>
      </c>
      <c r="I886" s="14">
        <f>COUNTIFS('WM Level'!$D:$D,$A886,'WM Level'!$I:$I,I$140)</f>
        <v>0</v>
      </c>
      <c r="J886" s="14">
        <f>COUNTIFS('WM Level'!$D:$D,$A886,'WM Level'!$I:$I,J$140)</f>
        <v>0</v>
      </c>
      <c r="K886" s="14">
        <f>COUNTIFS('WM Level'!$D:$D,$A886,'WM Level'!$I:$I,K$140)</f>
        <v>0</v>
      </c>
      <c r="L886" s="14">
        <f t="shared" si="107"/>
        <v>0</v>
      </c>
      <c r="M886" s="16" t="e">
        <f t="shared" si="104"/>
        <v>#DIV/0!</v>
      </c>
      <c r="N886" s="16" t="e">
        <f t="shared" si="105"/>
        <v>#DIV/0!</v>
      </c>
      <c r="O886" s="16" t="e">
        <f t="shared" si="106"/>
        <v>#DIV/0!</v>
      </c>
    </row>
    <row r="887" spans="1:15" ht="15" thickBot="1" x14ac:dyDescent="0.4">
      <c r="A887" s="20" t="s">
        <v>1206</v>
      </c>
      <c r="B887" s="14">
        <f>SUMIFS('Hub Level'!D:D,'Hub Level'!$A:$A, 'Hub Report'!$A887)</f>
        <v>0</v>
      </c>
      <c r="C887" s="14">
        <f>SUMIFS('Hub Level'!C:C, 'Hub Level'!$A:$A, 'Hub Report'!$A887)</f>
        <v>0</v>
      </c>
      <c r="D887" s="14">
        <f>SUMIFS('Hub Level'!E:E, 'Hub Level'!$A:$A, 'Hub Report'!$A887)</f>
        <v>1</v>
      </c>
      <c r="E887" s="14">
        <f>SUMIFS('Hub Level'!B:B, 'Hub Level'!$A:$A, 'Hub Report'!$A887)</f>
        <v>0</v>
      </c>
      <c r="F887" s="14">
        <f>SUMIFS('Hub Level'!F:F, 'Hub Level'!$A:$A, 'Hub Report'!$A887)</f>
        <v>1</v>
      </c>
      <c r="G887" s="15">
        <f t="shared" si="102"/>
        <v>0</v>
      </c>
      <c r="H887" s="15">
        <f t="shared" si="103"/>
        <v>1</v>
      </c>
      <c r="I887" s="14">
        <f>COUNTIFS('WM Level'!$D:$D,$A887,'WM Level'!$I:$I,I$140)</f>
        <v>0</v>
      </c>
      <c r="J887" s="14">
        <f>COUNTIFS('WM Level'!$D:$D,$A887,'WM Level'!$I:$I,J$140)</f>
        <v>0</v>
      </c>
      <c r="K887" s="14">
        <f>COUNTIFS('WM Level'!$D:$D,$A887,'WM Level'!$I:$I,K$140)</f>
        <v>0</v>
      </c>
      <c r="L887" s="14">
        <f t="shared" si="107"/>
        <v>0</v>
      </c>
      <c r="M887" s="16">
        <f t="shared" si="104"/>
        <v>0</v>
      </c>
      <c r="N887" s="16">
        <f t="shared" si="105"/>
        <v>0</v>
      </c>
      <c r="O887" s="16">
        <f t="shared" si="106"/>
        <v>0</v>
      </c>
    </row>
    <row r="888" spans="1:15" ht="15" thickBot="1" x14ac:dyDescent="0.4">
      <c r="A888" s="20" t="s">
        <v>767</v>
      </c>
      <c r="B888" s="14">
        <f>SUMIFS('Hub Level'!D:D,'Hub Level'!$A:$A, 'Hub Report'!$A888)</f>
        <v>0</v>
      </c>
      <c r="C888" s="14">
        <f>SUMIFS('Hub Level'!C:C, 'Hub Level'!$A:$A, 'Hub Report'!$A888)</f>
        <v>0</v>
      </c>
      <c r="D888" s="14">
        <f>SUMIFS('Hub Level'!E:E, 'Hub Level'!$A:$A, 'Hub Report'!$A888)</f>
        <v>0</v>
      </c>
      <c r="E888" s="14">
        <f>SUMIFS('Hub Level'!B:B, 'Hub Level'!$A:$A, 'Hub Report'!$A888)</f>
        <v>0</v>
      </c>
      <c r="F888" s="14">
        <f>SUMIFS('Hub Level'!F:F, 'Hub Level'!$A:$A, 'Hub Report'!$A888)</f>
        <v>0</v>
      </c>
      <c r="G888" s="15" t="e">
        <f t="shared" si="102"/>
        <v>#DIV/0!</v>
      </c>
      <c r="H888" s="15" t="e">
        <f t="shared" si="103"/>
        <v>#DIV/0!</v>
      </c>
      <c r="I888" s="14">
        <f>COUNTIFS('WM Level'!$D:$D,$A888,'WM Level'!$I:$I,I$140)</f>
        <v>0</v>
      </c>
      <c r="J888" s="14">
        <f>COUNTIFS('WM Level'!$D:$D,$A888,'WM Level'!$I:$I,J$140)</f>
        <v>0</v>
      </c>
      <c r="K888" s="14">
        <f>COUNTIFS('WM Level'!$D:$D,$A888,'WM Level'!$I:$I,K$140)</f>
        <v>0</v>
      </c>
      <c r="L888" s="14">
        <f t="shared" si="107"/>
        <v>0</v>
      </c>
      <c r="M888" s="16" t="e">
        <f t="shared" si="104"/>
        <v>#DIV/0!</v>
      </c>
      <c r="N888" s="16" t="e">
        <f t="shared" si="105"/>
        <v>#DIV/0!</v>
      </c>
      <c r="O888" s="16" t="e">
        <f t="shared" si="106"/>
        <v>#DIV/0!</v>
      </c>
    </row>
    <row r="889" spans="1:15" ht="15" thickBot="1" x14ac:dyDescent="0.4">
      <c r="A889" s="20" t="s">
        <v>1000</v>
      </c>
      <c r="B889" s="14">
        <f>SUMIFS('Hub Level'!D:D,'Hub Level'!$A:$A, 'Hub Report'!$A889)</f>
        <v>0</v>
      </c>
      <c r="C889" s="14">
        <f>SUMIFS('Hub Level'!C:C, 'Hub Level'!$A:$A, 'Hub Report'!$A889)</f>
        <v>0</v>
      </c>
      <c r="D889" s="14">
        <f>SUMIFS('Hub Level'!E:E, 'Hub Level'!$A:$A, 'Hub Report'!$A889)</f>
        <v>0</v>
      </c>
      <c r="E889" s="14">
        <f>SUMIFS('Hub Level'!B:B, 'Hub Level'!$A:$A, 'Hub Report'!$A889)</f>
        <v>0</v>
      </c>
      <c r="F889" s="14">
        <f>SUMIFS('Hub Level'!F:F, 'Hub Level'!$A:$A, 'Hub Report'!$A889)</f>
        <v>0</v>
      </c>
      <c r="G889" s="15" t="e">
        <f t="shared" si="102"/>
        <v>#DIV/0!</v>
      </c>
      <c r="H889" s="15" t="e">
        <f t="shared" si="103"/>
        <v>#DIV/0!</v>
      </c>
      <c r="I889" s="14">
        <f>COUNTIFS('WM Level'!$D:$D,$A889,'WM Level'!$I:$I,I$140)</f>
        <v>0</v>
      </c>
      <c r="J889" s="14">
        <f>COUNTIFS('WM Level'!$D:$D,$A889,'WM Level'!$I:$I,J$140)</f>
        <v>0</v>
      </c>
      <c r="K889" s="14">
        <f>COUNTIFS('WM Level'!$D:$D,$A889,'WM Level'!$I:$I,K$140)</f>
        <v>0</v>
      </c>
      <c r="L889" s="14">
        <f t="shared" si="107"/>
        <v>0</v>
      </c>
      <c r="M889" s="16" t="e">
        <f t="shared" si="104"/>
        <v>#DIV/0!</v>
      </c>
      <c r="N889" s="16" t="e">
        <f t="shared" si="105"/>
        <v>#DIV/0!</v>
      </c>
      <c r="O889" s="16" t="e">
        <f t="shared" si="106"/>
        <v>#DIV/0!</v>
      </c>
    </row>
    <row r="890" spans="1:15" ht="15" thickBot="1" x14ac:dyDescent="0.4">
      <c r="A890" s="20" t="s">
        <v>646</v>
      </c>
      <c r="B890" s="14">
        <f>SUMIFS('Hub Level'!D:D,'Hub Level'!$A:$A, 'Hub Report'!$A890)</f>
        <v>0</v>
      </c>
      <c r="C890" s="14">
        <f>SUMIFS('Hub Level'!C:C, 'Hub Level'!$A:$A, 'Hub Report'!$A890)</f>
        <v>0</v>
      </c>
      <c r="D890" s="14">
        <f>SUMIFS('Hub Level'!E:E, 'Hub Level'!$A:$A, 'Hub Report'!$A890)</f>
        <v>0</v>
      </c>
      <c r="E890" s="14">
        <f>SUMIFS('Hub Level'!B:B, 'Hub Level'!$A:$A, 'Hub Report'!$A890)</f>
        <v>0</v>
      </c>
      <c r="F890" s="14">
        <f>SUMIFS('Hub Level'!F:F, 'Hub Level'!$A:$A, 'Hub Report'!$A890)</f>
        <v>0</v>
      </c>
      <c r="G890" s="15" t="e">
        <f t="shared" si="102"/>
        <v>#DIV/0!</v>
      </c>
      <c r="H890" s="15" t="e">
        <f t="shared" si="103"/>
        <v>#DIV/0!</v>
      </c>
      <c r="I890" s="14">
        <f>COUNTIFS('WM Level'!$D:$D,$A890,'WM Level'!$I:$I,I$140)</f>
        <v>0</v>
      </c>
      <c r="J890" s="14">
        <f>COUNTIFS('WM Level'!$D:$D,$A890,'WM Level'!$I:$I,J$140)</f>
        <v>0</v>
      </c>
      <c r="K890" s="14">
        <f>COUNTIFS('WM Level'!$D:$D,$A890,'WM Level'!$I:$I,K$140)</f>
        <v>0</v>
      </c>
      <c r="L890" s="14">
        <f t="shared" si="107"/>
        <v>0</v>
      </c>
      <c r="M890" s="16" t="e">
        <f t="shared" si="104"/>
        <v>#DIV/0!</v>
      </c>
      <c r="N890" s="16" t="e">
        <f t="shared" si="105"/>
        <v>#DIV/0!</v>
      </c>
      <c r="O890" s="16" t="e">
        <f t="shared" si="106"/>
        <v>#DIV/0!</v>
      </c>
    </row>
    <row r="891" spans="1:15" ht="15" thickBot="1" x14ac:dyDescent="0.4">
      <c r="A891" s="20" t="s">
        <v>821</v>
      </c>
      <c r="B891" s="14">
        <f>SUMIFS('Hub Level'!D:D,'Hub Level'!$A:$A, 'Hub Report'!$A891)</f>
        <v>0</v>
      </c>
      <c r="C891" s="14">
        <f>SUMIFS('Hub Level'!C:C, 'Hub Level'!$A:$A, 'Hub Report'!$A891)</f>
        <v>0</v>
      </c>
      <c r="D891" s="14">
        <f>SUMIFS('Hub Level'!E:E, 'Hub Level'!$A:$A, 'Hub Report'!$A891)</f>
        <v>0</v>
      </c>
      <c r="E891" s="14">
        <f>SUMIFS('Hub Level'!B:B, 'Hub Level'!$A:$A, 'Hub Report'!$A891)</f>
        <v>0</v>
      </c>
      <c r="F891" s="14">
        <f>SUMIFS('Hub Level'!F:F, 'Hub Level'!$A:$A, 'Hub Report'!$A891)</f>
        <v>0</v>
      </c>
      <c r="G891" s="15" t="e">
        <f t="shared" si="102"/>
        <v>#DIV/0!</v>
      </c>
      <c r="H891" s="15" t="e">
        <f t="shared" si="103"/>
        <v>#DIV/0!</v>
      </c>
      <c r="I891" s="14">
        <f>COUNTIFS('WM Level'!$D:$D,$A891,'WM Level'!$I:$I,I$140)</f>
        <v>0</v>
      </c>
      <c r="J891" s="14">
        <f>COUNTIFS('WM Level'!$D:$D,$A891,'WM Level'!$I:$I,J$140)</f>
        <v>0</v>
      </c>
      <c r="K891" s="14">
        <f>COUNTIFS('WM Level'!$D:$D,$A891,'WM Level'!$I:$I,K$140)</f>
        <v>0</v>
      </c>
      <c r="L891" s="14">
        <f t="shared" si="107"/>
        <v>0</v>
      </c>
      <c r="M891" s="16" t="e">
        <f t="shared" si="104"/>
        <v>#DIV/0!</v>
      </c>
      <c r="N891" s="16" t="e">
        <f t="shared" si="105"/>
        <v>#DIV/0!</v>
      </c>
      <c r="O891" s="16" t="e">
        <f t="shared" si="106"/>
        <v>#DIV/0!</v>
      </c>
    </row>
    <row r="892" spans="1:15" ht="15" thickBot="1" x14ac:dyDescent="0.4">
      <c r="A892" s="20" t="s">
        <v>1207</v>
      </c>
      <c r="B892" s="14">
        <f>SUMIFS('Hub Level'!D:D,'Hub Level'!$A:$A, 'Hub Report'!$A892)</f>
        <v>0</v>
      </c>
      <c r="C892" s="14">
        <f>SUMIFS('Hub Level'!C:C, 'Hub Level'!$A:$A, 'Hub Report'!$A892)</f>
        <v>0</v>
      </c>
      <c r="D892" s="14">
        <f>SUMIFS('Hub Level'!E:E, 'Hub Level'!$A:$A, 'Hub Report'!$A892)</f>
        <v>0</v>
      </c>
      <c r="E892" s="14">
        <f>SUMIFS('Hub Level'!B:B, 'Hub Level'!$A:$A, 'Hub Report'!$A892)</f>
        <v>0</v>
      </c>
      <c r="F892" s="14">
        <f>SUMIFS('Hub Level'!F:F, 'Hub Level'!$A:$A, 'Hub Report'!$A892)</f>
        <v>0</v>
      </c>
      <c r="G892" s="15" t="e">
        <f t="shared" si="102"/>
        <v>#DIV/0!</v>
      </c>
      <c r="H892" s="15" t="e">
        <f t="shared" si="103"/>
        <v>#DIV/0!</v>
      </c>
      <c r="I892" s="14">
        <f>COUNTIFS('WM Level'!$D:$D,$A892,'WM Level'!$I:$I,I$140)</f>
        <v>0</v>
      </c>
      <c r="J892" s="14">
        <f>COUNTIFS('WM Level'!$D:$D,$A892,'WM Level'!$I:$I,J$140)</f>
        <v>0</v>
      </c>
      <c r="K892" s="14">
        <f>COUNTIFS('WM Level'!$D:$D,$A892,'WM Level'!$I:$I,K$140)</f>
        <v>0</v>
      </c>
      <c r="L892" s="14">
        <f t="shared" si="107"/>
        <v>0</v>
      </c>
      <c r="M892" s="16" t="e">
        <f t="shared" si="104"/>
        <v>#DIV/0!</v>
      </c>
      <c r="N892" s="16" t="e">
        <f t="shared" si="105"/>
        <v>#DIV/0!</v>
      </c>
      <c r="O892" s="16" t="e">
        <f t="shared" si="106"/>
        <v>#DIV/0!</v>
      </c>
    </row>
    <row r="893" spans="1:15" ht="15" thickBot="1" x14ac:dyDescent="0.4">
      <c r="A893" s="20" t="s">
        <v>697</v>
      </c>
      <c r="B893" s="14">
        <f>SUMIFS('Hub Level'!D:D,'Hub Level'!$A:$A, 'Hub Report'!$A893)</f>
        <v>0</v>
      </c>
      <c r="C893" s="14">
        <f>SUMIFS('Hub Level'!C:C, 'Hub Level'!$A:$A, 'Hub Report'!$A893)</f>
        <v>4</v>
      </c>
      <c r="D893" s="14">
        <f>SUMIFS('Hub Level'!E:E, 'Hub Level'!$A:$A, 'Hub Report'!$A893)</f>
        <v>406</v>
      </c>
      <c r="E893" s="14">
        <f>SUMIFS('Hub Level'!B:B, 'Hub Level'!$A:$A, 'Hub Report'!$A893)</f>
        <v>764</v>
      </c>
      <c r="F893" s="14">
        <f>SUMIFS('Hub Level'!F:F, 'Hub Level'!$A:$A, 'Hub Report'!$A893)</f>
        <v>1174</v>
      </c>
      <c r="G893" s="15">
        <f t="shared" si="102"/>
        <v>0</v>
      </c>
      <c r="H893" s="15">
        <f t="shared" si="103"/>
        <v>0.34582623509369675</v>
      </c>
      <c r="I893" s="14">
        <f>COUNTIFS('WM Level'!$D:$D,$A893,'WM Level'!$I:$I,I$140)</f>
        <v>0</v>
      </c>
      <c r="J893" s="14">
        <f>COUNTIFS('WM Level'!$D:$D,$A893,'WM Level'!$I:$I,J$140)</f>
        <v>0</v>
      </c>
      <c r="K893" s="14">
        <f>COUNTIFS('WM Level'!$D:$D,$A893,'WM Level'!$I:$I,K$140)</f>
        <v>0</v>
      </c>
      <c r="L893" s="14">
        <f t="shared" si="107"/>
        <v>0</v>
      </c>
      <c r="M893" s="16">
        <f t="shared" si="104"/>
        <v>0</v>
      </c>
      <c r="N893" s="16">
        <f t="shared" si="105"/>
        <v>0</v>
      </c>
      <c r="O893" s="16">
        <f t="shared" si="106"/>
        <v>0</v>
      </c>
    </row>
    <row r="894" spans="1:15" ht="15" thickBot="1" x14ac:dyDescent="0.4">
      <c r="A894" s="20" t="s">
        <v>1208</v>
      </c>
      <c r="B894" s="14">
        <f>SUMIFS('Hub Level'!D:D,'Hub Level'!$A:$A, 'Hub Report'!$A894)</f>
        <v>0</v>
      </c>
      <c r="C894" s="14">
        <f>SUMIFS('Hub Level'!C:C, 'Hub Level'!$A:$A, 'Hub Report'!$A894)</f>
        <v>0</v>
      </c>
      <c r="D894" s="14">
        <f>SUMIFS('Hub Level'!E:E, 'Hub Level'!$A:$A, 'Hub Report'!$A894)</f>
        <v>0</v>
      </c>
      <c r="E894" s="14">
        <f>SUMIFS('Hub Level'!B:B, 'Hub Level'!$A:$A, 'Hub Report'!$A894)</f>
        <v>0</v>
      </c>
      <c r="F894" s="14">
        <f>SUMIFS('Hub Level'!F:F, 'Hub Level'!$A:$A, 'Hub Report'!$A894)</f>
        <v>0</v>
      </c>
      <c r="G894" s="15" t="e">
        <f t="shared" si="102"/>
        <v>#DIV/0!</v>
      </c>
      <c r="H894" s="15" t="e">
        <f t="shared" si="103"/>
        <v>#DIV/0!</v>
      </c>
      <c r="I894" s="14">
        <f>COUNTIFS('WM Level'!$D:$D,$A894,'WM Level'!$I:$I,I$140)</f>
        <v>0</v>
      </c>
      <c r="J894" s="14">
        <f>COUNTIFS('WM Level'!$D:$D,$A894,'WM Level'!$I:$I,J$140)</f>
        <v>0</v>
      </c>
      <c r="K894" s="14">
        <f>COUNTIFS('WM Level'!$D:$D,$A894,'WM Level'!$I:$I,K$140)</f>
        <v>0</v>
      </c>
      <c r="L894" s="14">
        <f t="shared" si="107"/>
        <v>0</v>
      </c>
      <c r="M894" s="16" t="e">
        <f t="shared" si="104"/>
        <v>#DIV/0!</v>
      </c>
      <c r="N894" s="16" t="e">
        <f t="shared" si="105"/>
        <v>#DIV/0!</v>
      </c>
      <c r="O894" s="16" t="e">
        <f t="shared" si="106"/>
        <v>#DIV/0!</v>
      </c>
    </row>
    <row r="895" spans="1:15" ht="15" thickBot="1" x14ac:dyDescent="0.4">
      <c r="A895" s="20" t="s">
        <v>173</v>
      </c>
      <c r="B895" s="14">
        <f>SUMIFS('Hub Level'!D:D,'Hub Level'!$A:$A, 'Hub Report'!$A895)</f>
        <v>0</v>
      </c>
      <c r="C895" s="14">
        <f>SUMIFS('Hub Level'!C:C, 'Hub Level'!$A:$A, 'Hub Report'!$A895)</f>
        <v>0</v>
      </c>
      <c r="D895" s="14">
        <f>SUMIFS('Hub Level'!E:E, 'Hub Level'!$A:$A, 'Hub Report'!$A895)</f>
        <v>0</v>
      </c>
      <c r="E895" s="14">
        <f>SUMIFS('Hub Level'!B:B, 'Hub Level'!$A:$A, 'Hub Report'!$A895)</f>
        <v>0</v>
      </c>
      <c r="F895" s="14">
        <f>SUMIFS('Hub Level'!F:F, 'Hub Level'!$A:$A, 'Hub Report'!$A895)</f>
        <v>0</v>
      </c>
      <c r="G895" s="15" t="e">
        <f t="shared" si="102"/>
        <v>#DIV/0!</v>
      </c>
      <c r="H895" s="15" t="e">
        <f t="shared" si="103"/>
        <v>#DIV/0!</v>
      </c>
      <c r="I895" s="14">
        <f>COUNTIFS('WM Level'!$D:$D,$A895,'WM Level'!$I:$I,I$140)</f>
        <v>0</v>
      </c>
      <c r="J895" s="14">
        <f>COUNTIFS('WM Level'!$D:$D,$A895,'WM Level'!$I:$I,J$140)</f>
        <v>0</v>
      </c>
      <c r="K895" s="14">
        <f>COUNTIFS('WM Level'!$D:$D,$A895,'WM Level'!$I:$I,K$140)</f>
        <v>0</v>
      </c>
      <c r="L895" s="14">
        <f t="shared" si="107"/>
        <v>0</v>
      </c>
      <c r="M895" s="16" t="e">
        <f t="shared" si="104"/>
        <v>#DIV/0!</v>
      </c>
      <c r="N895" s="16" t="e">
        <f t="shared" si="105"/>
        <v>#DIV/0!</v>
      </c>
      <c r="O895" s="16" t="e">
        <f t="shared" si="106"/>
        <v>#DIV/0!</v>
      </c>
    </row>
    <row r="896" spans="1:15" ht="15" thickBot="1" x14ac:dyDescent="0.4">
      <c r="A896" s="20" t="s">
        <v>199</v>
      </c>
      <c r="B896" s="14">
        <f>SUMIFS('Hub Level'!D:D,'Hub Level'!$A:$A, 'Hub Report'!$A896)</f>
        <v>0</v>
      </c>
      <c r="C896" s="14">
        <f>SUMIFS('Hub Level'!C:C, 'Hub Level'!$A:$A, 'Hub Report'!$A896)</f>
        <v>0</v>
      </c>
      <c r="D896" s="14">
        <f>SUMIFS('Hub Level'!E:E, 'Hub Level'!$A:$A, 'Hub Report'!$A896)</f>
        <v>0</v>
      </c>
      <c r="E896" s="14">
        <f>SUMIFS('Hub Level'!B:B, 'Hub Level'!$A:$A, 'Hub Report'!$A896)</f>
        <v>0</v>
      </c>
      <c r="F896" s="14">
        <f>SUMIFS('Hub Level'!F:F, 'Hub Level'!$A:$A, 'Hub Report'!$A896)</f>
        <v>0</v>
      </c>
      <c r="G896" s="15" t="e">
        <f t="shared" si="102"/>
        <v>#DIV/0!</v>
      </c>
      <c r="H896" s="15" t="e">
        <f t="shared" si="103"/>
        <v>#DIV/0!</v>
      </c>
      <c r="I896" s="14">
        <f>COUNTIFS('WM Level'!$D:$D,$A896,'WM Level'!$I:$I,I$140)</f>
        <v>0</v>
      </c>
      <c r="J896" s="14">
        <f>COUNTIFS('WM Level'!$D:$D,$A896,'WM Level'!$I:$I,J$140)</f>
        <v>0</v>
      </c>
      <c r="K896" s="14">
        <f>COUNTIFS('WM Level'!$D:$D,$A896,'WM Level'!$I:$I,K$140)</f>
        <v>0</v>
      </c>
      <c r="L896" s="14">
        <f t="shared" si="107"/>
        <v>0</v>
      </c>
      <c r="M896" s="16" t="e">
        <f t="shared" si="104"/>
        <v>#DIV/0!</v>
      </c>
      <c r="N896" s="16" t="e">
        <f t="shared" si="105"/>
        <v>#DIV/0!</v>
      </c>
      <c r="O896" s="16" t="e">
        <f t="shared" si="106"/>
        <v>#DIV/0!</v>
      </c>
    </row>
    <row r="897" spans="1:15" ht="15" thickBot="1" x14ac:dyDescent="0.4">
      <c r="A897" s="20" t="s">
        <v>967</v>
      </c>
      <c r="B897" s="14">
        <f>SUMIFS('Hub Level'!D:D,'Hub Level'!$A:$A, 'Hub Report'!$A897)</f>
        <v>0</v>
      </c>
      <c r="C897" s="14">
        <f>SUMIFS('Hub Level'!C:C, 'Hub Level'!$A:$A, 'Hub Report'!$A897)</f>
        <v>0</v>
      </c>
      <c r="D897" s="14">
        <f>SUMIFS('Hub Level'!E:E, 'Hub Level'!$A:$A, 'Hub Report'!$A897)</f>
        <v>0</v>
      </c>
      <c r="E897" s="14">
        <f>SUMIFS('Hub Level'!B:B, 'Hub Level'!$A:$A, 'Hub Report'!$A897)</f>
        <v>0</v>
      </c>
      <c r="F897" s="14">
        <f>SUMIFS('Hub Level'!F:F, 'Hub Level'!$A:$A, 'Hub Report'!$A897)</f>
        <v>0</v>
      </c>
      <c r="G897" s="15" t="e">
        <f t="shared" si="102"/>
        <v>#DIV/0!</v>
      </c>
      <c r="H897" s="15" t="e">
        <f t="shared" si="103"/>
        <v>#DIV/0!</v>
      </c>
      <c r="I897" s="14">
        <f>COUNTIFS('WM Level'!$D:$D,$A897,'WM Level'!$I:$I,I$140)</f>
        <v>0</v>
      </c>
      <c r="J897" s="14">
        <f>COUNTIFS('WM Level'!$D:$D,$A897,'WM Level'!$I:$I,J$140)</f>
        <v>0</v>
      </c>
      <c r="K897" s="14">
        <f>COUNTIFS('WM Level'!$D:$D,$A897,'WM Level'!$I:$I,K$140)</f>
        <v>0</v>
      </c>
      <c r="L897" s="14">
        <f t="shared" si="107"/>
        <v>0</v>
      </c>
      <c r="M897" s="16" t="e">
        <f t="shared" si="104"/>
        <v>#DIV/0!</v>
      </c>
      <c r="N897" s="16" t="e">
        <f t="shared" si="105"/>
        <v>#DIV/0!</v>
      </c>
      <c r="O897" s="16" t="e">
        <f t="shared" si="106"/>
        <v>#DIV/0!</v>
      </c>
    </row>
    <row r="898" spans="1:15" ht="15" thickBot="1" x14ac:dyDescent="0.4">
      <c r="A898" s="20" t="s">
        <v>1209</v>
      </c>
      <c r="B898" s="14">
        <f>SUMIFS('Hub Level'!D:D,'Hub Level'!$A:$A, 'Hub Report'!$A898)</f>
        <v>0</v>
      </c>
      <c r="C898" s="14">
        <f>SUMIFS('Hub Level'!C:C, 'Hub Level'!$A:$A, 'Hub Report'!$A898)</f>
        <v>0</v>
      </c>
      <c r="D898" s="14">
        <f>SUMIFS('Hub Level'!E:E, 'Hub Level'!$A:$A, 'Hub Report'!$A898)</f>
        <v>0</v>
      </c>
      <c r="E898" s="14">
        <f>SUMIFS('Hub Level'!B:B, 'Hub Level'!$A:$A, 'Hub Report'!$A898)</f>
        <v>0</v>
      </c>
      <c r="F898" s="14">
        <f>SUMIFS('Hub Level'!F:F, 'Hub Level'!$A:$A, 'Hub Report'!$A898)</f>
        <v>0</v>
      </c>
      <c r="G898" s="15" t="e">
        <f t="shared" si="102"/>
        <v>#DIV/0!</v>
      </c>
      <c r="H898" s="15" t="e">
        <f t="shared" si="103"/>
        <v>#DIV/0!</v>
      </c>
      <c r="I898" s="14">
        <f>COUNTIFS('WM Level'!$D:$D,$A898,'WM Level'!$I:$I,I$140)</f>
        <v>0</v>
      </c>
      <c r="J898" s="14">
        <f>COUNTIFS('WM Level'!$D:$D,$A898,'WM Level'!$I:$I,J$140)</f>
        <v>0</v>
      </c>
      <c r="K898" s="14">
        <f>COUNTIFS('WM Level'!$D:$D,$A898,'WM Level'!$I:$I,K$140)</f>
        <v>0</v>
      </c>
      <c r="L898" s="14">
        <f t="shared" si="107"/>
        <v>0</v>
      </c>
      <c r="M898" s="16" t="e">
        <f t="shared" si="104"/>
        <v>#DIV/0!</v>
      </c>
      <c r="N898" s="16" t="e">
        <f t="shared" si="105"/>
        <v>#DIV/0!</v>
      </c>
      <c r="O898" s="16" t="e">
        <f t="shared" si="106"/>
        <v>#DIV/0!</v>
      </c>
    </row>
    <row r="899" spans="1:15" ht="15" thickBot="1" x14ac:dyDescent="0.4">
      <c r="A899" s="20" t="s">
        <v>216</v>
      </c>
      <c r="B899" s="14">
        <f>SUMIFS('Hub Level'!D:D,'Hub Level'!$A:$A, 'Hub Report'!$A899)</f>
        <v>0</v>
      </c>
      <c r="C899" s="14">
        <f>SUMIFS('Hub Level'!C:C, 'Hub Level'!$A:$A, 'Hub Report'!$A899)</f>
        <v>0</v>
      </c>
      <c r="D899" s="14">
        <f>SUMIFS('Hub Level'!E:E, 'Hub Level'!$A:$A, 'Hub Report'!$A899)</f>
        <v>0</v>
      </c>
      <c r="E899" s="14">
        <f>SUMIFS('Hub Level'!B:B, 'Hub Level'!$A:$A, 'Hub Report'!$A899)</f>
        <v>0</v>
      </c>
      <c r="F899" s="14">
        <f>SUMIFS('Hub Level'!F:F, 'Hub Level'!$A:$A, 'Hub Report'!$A899)</f>
        <v>0</v>
      </c>
      <c r="G899" s="15" t="e">
        <f t="shared" si="102"/>
        <v>#DIV/0!</v>
      </c>
      <c r="H899" s="15" t="e">
        <f t="shared" si="103"/>
        <v>#DIV/0!</v>
      </c>
      <c r="I899" s="14">
        <f>COUNTIFS('WM Level'!$D:$D,$A899,'WM Level'!$I:$I,I$140)</f>
        <v>0</v>
      </c>
      <c r="J899" s="14">
        <f>COUNTIFS('WM Level'!$D:$D,$A899,'WM Level'!$I:$I,J$140)</f>
        <v>0</v>
      </c>
      <c r="K899" s="14">
        <f>COUNTIFS('WM Level'!$D:$D,$A899,'WM Level'!$I:$I,K$140)</f>
        <v>0</v>
      </c>
      <c r="L899" s="14">
        <f t="shared" si="107"/>
        <v>0</v>
      </c>
      <c r="M899" s="16" t="e">
        <f t="shared" si="104"/>
        <v>#DIV/0!</v>
      </c>
      <c r="N899" s="16" t="e">
        <f t="shared" si="105"/>
        <v>#DIV/0!</v>
      </c>
      <c r="O899" s="16" t="e">
        <f t="shared" si="106"/>
        <v>#DIV/0!</v>
      </c>
    </row>
    <row r="900" spans="1:15" ht="15" thickBot="1" x14ac:dyDescent="0.4">
      <c r="A900" s="20" t="s">
        <v>221</v>
      </c>
      <c r="B900" s="14">
        <f>SUMIFS('Hub Level'!D:D,'Hub Level'!$A:$A, 'Hub Report'!$A900)</f>
        <v>0</v>
      </c>
      <c r="C900" s="14">
        <f>SUMIFS('Hub Level'!C:C, 'Hub Level'!$A:$A, 'Hub Report'!$A900)</f>
        <v>0</v>
      </c>
      <c r="D900" s="14">
        <f>SUMIFS('Hub Level'!E:E, 'Hub Level'!$A:$A, 'Hub Report'!$A900)</f>
        <v>0</v>
      </c>
      <c r="E900" s="14">
        <f>SUMIFS('Hub Level'!B:B, 'Hub Level'!$A:$A, 'Hub Report'!$A900)</f>
        <v>0</v>
      </c>
      <c r="F900" s="14">
        <f>SUMIFS('Hub Level'!F:F, 'Hub Level'!$A:$A, 'Hub Report'!$A900)</f>
        <v>0</v>
      </c>
      <c r="G900" s="15" t="e">
        <f t="shared" si="102"/>
        <v>#DIV/0!</v>
      </c>
      <c r="H900" s="15" t="e">
        <f t="shared" si="103"/>
        <v>#DIV/0!</v>
      </c>
      <c r="I900" s="14">
        <f>COUNTIFS('WM Level'!$D:$D,$A900,'WM Level'!$I:$I,I$140)</f>
        <v>0</v>
      </c>
      <c r="J900" s="14">
        <f>COUNTIFS('WM Level'!$D:$D,$A900,'WM Level'!$I:$I,J$140)</f>
        <v>0</v>
      </c>
      <c r="K900" s="14">
        <f>COUNTIFS('WM Level'!$D:$D,$A900,'WM Level'!$I:$I,K$140)</f>
        <v>0</v>
      </c>
      <c r="L900" s="14">
        <f t="shared" si="107"/>
        <v>0</v>
      </c>
      <c r="M900" s="16" t="e">
        <f t="shared" si="104"/>
        <v>#DIV/0!</v>
      </c>
      <c r="N900" s="16" t="e">
        <f t="shared" si="105"/>
        <v>#DIV/0!</v>
      </c>
      <c r="O900" s="16" t="e">
        <f t="shared" si="106"/>
        <v>#DIV/0!</v>
      </c>
    </row>
    <row r="901" spans="1:15" ht="15" thickBot="1" x14ac:dyDescent="0.4">
      <c r="A901" s="20" t="s">
        <v>1210</v>
      </c>
      <c r="B901" s="14">
        <f>SUMIFS('Hub Level'!D:D,'Hub Level'!$A:$A, 'Hub Report'!$A901)</f>
        <v>0</v>
      </c>
      <c r="C901" s="14">
        <f>SUMIFS('Hub Level'!C:C, 'Hub Level'!$A:$A, 'Hub Report'!$A901)</f>
        <v>0</v>
      </c>
      <c r="D901" s="14">
        <f>SUMIFS('Hub Level'!E:E, 'Hub Level'!$A:$A, 'Hub Report'!$A901)</f>
        <v>0</v>
      </c>
      <c r="E901" s="14">
        <f>SUMIFS('Hub Level'!B:B, 'Hub Level'!$A:$A, 'Hub Report'!$A901)</f>
        <v>0</v>
      </c>
      <c r="F901" s="14">
        <f>SUMIFS('Hub Level'!F:F, 'Hub Level'!$A:$A, 'Hub Report'!$A901)</f>
        <v>0</v>
      </c>
      <c r="G901" s="15" t="e">
        <f t="shared" si="102"/>
        <v>#DIV/0!</v>
      </c>
      <c r="H901" s="15" t="e">
        <f t="shared" si="103"/>
        <v>#DIV/0!</v>
      </c>
      <c r="I901" s="14">
        <f>COUNTIFS('WM Level'!$D:$D,$A901,'WM Level'!$I:$I,I$140)</f>
        <v>0</v>
      </c>
      <c r="J901" s="14">
        <f>COUNTIFS('WM Level'!$D:$D,$A901,'WM Level'!$I:$I,J$140)</f>
        <v>0</v>
      </c>
      <c r="K901" s="14">
        <f>COUNTIFS('WM Level'!$D:$D,$A901,'WM Level'!$I:$I,K$140)</f>
        <v>0</v>
      </c>
      <c r="L901" s="14">
        <f t="shared" si="107"/>
        <v>0</v>
      </c>
      <c r="M901" s="16" t="e">
        <f t="shared" si="104"/>
        <v>#DIV/0!</v>
      </c>
      <c r="N901" s="16" t="e">
        <f t="shared" si="105"/>
        <v>#DIV/0!</v>
      </c>
      <c r="O901" s="16" t="e">
        <f t="shared" si="106"/>
        <v>#DIV/0!</v>
      </c>
    </row>
    <row r="902" spans="1:15" ht="15" thickBot="1" x14ac:dyDescent="0.4">
      <c r="A902" s="20" t="s">
        <v>331</v>
      </c>
      <c r="B902" s="14">
        <f>SUMIFS('Hub Level'!D:D,'Hub Level'!$A:$A, 'Hub Report'!$A902)</f>
        <v>0</v>
      </c>
      <c r="C902" s="14">
        <f>SUMIFS('Hub Level'!C:C, 'Hub Level'!$A:$A, 'Hub Report'!$A902)</f>
        <v>2</v>
      </c>
      <c r="D902" s="14">
        <f>SUMIFS('Hub Level'!E:E, 'Hub Level'!$A:$A, 'Hub Report'!$A902)</f>
        <v>312</v>
      </c>
      <c r="E902" s="14">
        <f>SUMIFS('Hub Level'!B:B, 'Hub Level'!$A:$A, 'Hub Report'!$A902)</f>
        <v>1261</v>
      </c>
      <c r="F902" s="14">
        <f>SUMIFS('Hub Level'!F:F, 'Hub Level'!$A:$A, 'Hub Report'!$A902)</f>
        <v>1575</v>
      </c>
      <c r="G902" s="15">
        <f t="shared" si="102"/>
        <v>0</v>
      </c>
      <c r="H902" s="15">
        <f t="shared" si="103"/>
        <v>0.1980952380952381</v>
      </c>
      <c r="I902" s="14">
        <f>COUNTIFS('WM Level'!$D:$D,$A902,'WM Level'!$I:$I,I$140)</f>
        <v>0</v>
      </c>
      <c r="J902" s="14">
        <f>COUNTIFS('WM Level'!$D:$D,$A902,'WM Level'!$I:$I,J$140)</f>
        <v>0</v>
      </c>
      <c r="K902" s="14">
        <f>COUNTIFS('WM Level'!$D:$D,$A902,'WM Level'!$I:$I,K$140)</f>
        <v>0</v>
      </c>
      <c r="L902" s="14">
        <f t="shared" si="107"/>
        <v>0</v>
      </c>
      <c r="M902" s="16">
        <f t="shared" si="104"/>
        <v>0</v>
      </c>
      <c r="N902" s="16">
        <f t="shared" si="105"/>
        <v>0</v>
      </c>
      <c r="O902" s="16">
        <f t="shared" si="106"/>
        <v>0</v>
      </c>
    </row>
    <row r="903" spans="1:15" ht="15" thickBot="1" x14ac:dyDescent="0.4">
      <c r="A903" s="20" t="s">
        <v>629</v>
      </c>
      <c r="B903" s="14">
        <f>SUMIFS('Hub Level'!D:D,'Hub Level'!$A:$A, 'Hub Report'!$A903)</f>
        <v>0</v>
      </c>
      <c r="C903" s="14">
        <f>SUMIFS('Hub Level'!C:C, 'Hub Level'!$A:$A, 'Hub Report'!$A903)</f>
        <v>0</v>
      </c>
      <c r="D903" s="14">
        <f>SUMIFS('Hub Level'!E:E, 'Hub Level'!$A:$A, 'Hub Report'!$A903)</f>
        <v>0</v>
      </c>
      <c r="E903" s="14">
        <f>SUMIFS('Hub Level'!B:B, 'Hub Level'!$A:$A, 'Hub Report'!$A903)</f>
        <v>0</v>
      </c>
      <c r="F903" s="14">
        <f>SUMIFS('Hub Level'!F:F, 'Hub Level'!$A:$A, 'Hub Report'!$A903)</f>
        <v>0</v>
      </c>
      <c r="G903" s="15" t="e">
        <f t="shared" si="102"/>
        <v>#DIV/0!</v>
      </c>
      <c r="H903" s="15" t="e">
        <f t="shared" si="103"/>
        <v>#DIV/0!</v>
      </c>
      <c r="I903" s="14">
        <f>COUNTIFS('WM Level'!$D:$D,$A903,'WM Level'!$I:$I,I$140)</f>
        <v>0</v>
      </c>
      <c r="J903" s="14">
        <f>COUNTIFS('WM Level'!$D:$D,$A903,'WM Level'!$I:$I,J$140)</f>
        <v>0</v>
      </c>
      <c r="K903" s="14">
        <f>COUNTIFS('WM Level'!$D:$D,$A903,'WM Level'!$I:$I,K$140)</f>
        <v>0</v>
      </c>
      <c r="L903" s="14">
        <f t="shared" si="107"/>
        <v>0</v>
      </c>
      <c r="M903" s="16" t="e">
        <f t="shared" si="104"/>
        <v>#DIV/0!</v>
      </c>
      <c r="N903" s="16" t="e">
        <f t="shared" si="105"/>
        <v>#DIV/0!</v>
      </c>
      <c r="O903" s="16" t="e">
        <f t="shared" si="106"/>
        <v>#DIV/0!</v>
      </c>
    </row>
    <row r="904" spans="1:15" ht="15" thickBot="1" x14ac:dyDescent="0.4">
      <c r="A904" s="20" t="s">
        <v>637</v>
      </c>
      <c r="B904" s="14">
        <f>SUMIFS('Hub Level'!D:D,'Hub Level'!$A:$A, 'Hub Report'!$A904)</f>
        <v>0</v>
      </c>
      <c r="C904" s="14">
        <f>SUMIFS('Hub Level'!C:C, 'Hub Level'!$A:$A, 'Hub Report'!$A904)</f>
        <v>0</v>
      </c>
      <c r="D904" s="14">
        <f>SUMIFS('Hub Level'!E:E, 'Hub Level'!$A:$A, 'Hub Report'!$A904)</f>
        <v>0</v>
      </c>
      <c r="E904" s="14">
        <f>SUMIFS('Hub Level'!B:B, 'Hub Level'!$A:$A, 'Hub Report'!$A904)</f>
        <v>0</v>
      </c>
      <c r="F904" s="14">
        <f>SUMIFS('Hub Level'!F:F, 'Hub Level'!$A:$A, 'Hub Report'!$A904)</f>
        <v>0</v>
      </c>
      <c r="G904" s="15" t="e">
        <f t="shared" si="102"/>
        <v>#DIV/0!</v>
      </c>
      <c r="H904" s="15" t="e">
        <f t="shared" si="103"/>
        <v>#DIV/0!</v>
      </c>
      <c r="I904" s="14">
        <f>COUNTIFS('WM Level'!$D:$D,$A904,'WM Level'!$I:$I,I$140)</f>
        <v>0</v>
      </c>
      <c r="J904" s="14">
        <f>COUNTIFS('WM Level'!$D:$D,$A904,'WM Level'!$I:$I,J$140)</f>
        <v>0</v>
      </c>
      <c r="K904" s="14">
        <f>COUNTIFS('WM Level'!$D:$D,$A904,'WM Level'!$I:$I,K$140)</f>
        <v>0</v>
      </c>
      <c r="L904" s="14">
        <f t="shared" si="107"/>
        <v>0</v>
      </c>
      <c r="M904" s="16" t="e">
        <f t="shared" si="104"/>
        <v>#DIV/0!</v>
      </c>
      <c r="N904" s="16" t="e">
        <f t="shared" si="105"/>
        <v>#DIV/0!</v>
      </c>
      <c r="O904" s="16" t="e">
        <f t="shared" si="106"/>
        <v>#DIV/0!</v>
      </c>
    </row>
    <row r="905" spans="1:15" ht="15" thickBot="1" x14ac:dyDescent="0.4">
      <c r="A905" s="20" t="s">
        <v>666</v>
      </c>
      <c r="B905" s="14">
        <f>SUMIFS('Hub Level'!D:D,'Hub Level'!$A:$A, 'Hub Report'!$A905)</f>
        <v>0</v>
      </c>
      <c r="C905" s="14">
        <f>SUMIFS('Hub Level'!C:C, 'Hub Level'!$A:$A, 'Hub Report'!$A905)</f>
        <v>0</v>
      </c>
      <c r="D905" s="14">
        <f>SUMIFS('Hub Level'!E:E, 'Hub Level'!$A:$A, 'Hub Report'!$A905)</f>
        <v>0</v>
      </c>
      <c r="E905" s="14">
        <f>SUMIFS('Hub Level'!B:B, 'Hub Level'!$A:$A, 'Hub Report'!$A905)</f>
        <v>0</v>
      </c>
      <c r="F905" s="14">
        <f>SUMIFS('Hub Level'!F:F, 'Hub Level'!$A:$A, 'Hub Report'!$A905)</f>
        <v>0</v>
      </c>
      <c r="G905" s="15" t="e">
        <f t="shared" si="102"/>
        <v>#DIV/0!</v>
      </c>
      <c r="H905" s="15" t="e">
        <f t="shared" si="103"/>
        <v>#DIV/0!</v>
      </c>
      <c r="I905" s="14">
        <f>COUNTIFS('WM Level'!$D:$D,$A905,'WM Level'!$I:$I,I$140)</f>
        <v>0</v>
      </c>
      <c r="J905" s="14">
        <f>COUNTIFS('WM Level'!$D:$D,$A905,'WM Level'!$I:$I,J$140)</f>
        <v>0</v>
      </c>
      <c r="K905" s="14">
        <f>COUNTIFS('WM Level'!$D:$D,$A905,'WM Level'!$I:$I,K$140)</f>
        <v>0</v>
      </c>
      <c r="L905" s="14">
        <f t="shared" si="107"/>
        <v>0</v>
      </c>
      <c r="M905" s="16" t="e">
        <f t="shared" si="104"/>
        <v>#DIV/0!</v>
      </c>
      <c r="N905" s="16" t="e">
        <f t="shared" si="105"/>
        <v>#DIV/0!</v>
      </c>
      <c r="O905" s="16" t="e">
        <f t="shared" si="106"/>
        <v>#DIV/0!</v>
      </c>
    </row>
    <row r="906" spans="1:15" ht="15" thickBot="1" x14ac:dyDescent="0.4">
      <c r="A906" s="20" t="s">
        <v>702</v>
      </c>
      <c r="B906" s="14">
        <f>SUMIFS('Hub Level'!D:D,'Hub Level'!$A:$A, 'Hub Report'!$A906)</f>
        <v>0</v>
      </c>
      <c r="C906" s="14">
        <f>SUMIFS('Hub Level'!C:C, 'Hub Level'!$A:$A, 'Hub Report'!$A906)</f>
        <v>0</v>
      </c>
      <c r="D906" s="14">
        <f>SUMIFS('Hub Level'!E:E, 'Hub Level'!$A:$A, 'Hub Report'!$A906)</f>
        <v>0</v>
      </c>
      <c r="E906" s="14">
        <f>SUMIFS('Hub Level'!B:B, 'Hub Level'!$A:$A, 'Hub Report'!$A906)</f>
        <v>0</v>
      </c>
      <c r="F906" s="14">
        <f>SUMIFS('Hub Level'!F:F, 'Hub Level'!$A:$A, 'Hub Report'!$A906)</f>
        <v>0</v>
      </c>
      <c r="G906" s="15" t="e">
        <f t="shared" si="102"/>
        <v>#DIV/0!</v>
      </c>
      <c r="H906" s="15" t="e">
        <f t="shared" si="103"/>
        <v>#DIV/0!</v>
      </c>
      <c r="I906" s="14">
        <f>COUNTIFS('WM Level'!$D:$D,$A906,'WM Level'!$I:$I,I$140)</f>
        <v>0</v>
      </c>
      <c r="J906" s="14">
        <f>COUNTIFS('WM Level'!$D:$D,$A906,'WM Level'!$I:$I,J$140)</f>
        <v>0</v>
      </c>
      <c r="K906" s="14">
        <f>COUNTIFS('WM Level'!$D:$D,$A906,'WM Level'!$I:$I,K$140)</f>
        <v>0</v>
      </c>
      <c r="L906" s="14">
        <f t="shared" si="107"/>
        <v>0</v>
      </c>
      <c r="M906" s="16" t="e">
        <f t="shared" si="104"/>
        <v>#DIV/0!</v>
      </c>
      <c r="N906" s="16" t="e">
        <f t="shared" si="105"/>
        <v>#DIV/0!</v>
      </c>
      <c r="O906" s="16" t="e">
        <f t="shared" si="106"/>
        <v>#DIV/0!</v>
      </c>
    </row>
    <row r="907" spans="1:15" ht="15" thickBot="1" x14ac:dyDescent="0.4">
      <c r="A907" s="20" t="s">
        <v>757</v>
      </c>
      <c r="B907" s="14">
        <f>SUMIFS('Hub Level'!D:D,'Hub Level'!$A:$A, 'Hub Report'!$A907)</f>
        <v>0</v>
      </c>
      <c r="C907" s="14">
        <f>SUMIFS('Hub Level'!C:C, 'Hub Level'!$A:$A, 'Hub Report'!$A907)</f>
        <v>0</v>
      </c>
      <c r="D907" s="14">
        <f>SUMIFS('Hub Level'!E:E, 'Hub Level'!$A:$A, 'Hub Report'!$A907)</f>
        <v>0</v>
      </c>
      <c r="E907" s="14">
        <f>SUMIFS('Hub Level'!B:B, 'Hub Level'!$A:$A, 'Hub Report'!$A907)</f>
        <v>0</v>
      </c>
      <c r="F907" s="14">
        <f>SUMIFS('Hub Level'!F:F, 'Hub Level'!$A:$A, 'Hub Report'!$A907)</f>
        <v>0</v>
      </c>
      <c r="G907" s="15" t="e">
        <f t="shared" si="102"/>
        <v>#DIV/0!</v>
      </c>
      <c r="H907" s="15" t="e">
        <f t="shared" si="103"/>
        <v>#DIV/0!</v>
      </c>
      <c r="I907" s="14">
        <f>COUNTIFS('WM Level'!$D:$D,$A907,'WM Level'!$I:$I,I$140)</f>
        <v>0</v>
      </c>
      <c r="J907" s="14">
        <f>COUNTIFS('WM Level'!$D:$D,$A907,'WM Level'!$I:$I,J$140)</f>
        <v>0</v>
      </c>
      <c r="K907" s="14">
        <f>COUNTIFS('WM Level'!$D:$D,$A907,'WM Level'!$I:$I,K$140)</f>
        <v>0</v>
      </c>
      <c r="L907" s="14">
        <f t="shared" si="107"/>
        <v>0</v>
      </c>
      <c r="M907" s="16" t="e">
        <f t="shared" si="104"/>
        <v>#DIV/0!</v>
      </c>
      <c r="N907" s="16" t="e">
        <f t="shared" si="105"/>
        <v>#DIV/0!</v>
      </c>
      <c r="O907" s="16" t="e">
        <f t="shared" si="106"/>
        <v>#DIV/0!</v>
      </c>
    </row>
    <row r="908" spans="1:15" ht="15" thickBot="1" x14ac:dyDescent="0.4">
      <c r="A908" s="20" t="s">
        <v>835</v>
      </c>
      <c r="B908" s="14">
        <f>SUMIFS('Hub Level'!D:D,'Hub Level'!$A:$A, 'Hub Report'!$A908)</f>
        <v>0</v>
      </c>
      <c r="C908" s="14">
        <f>SUMIFS('Hub Level'!C:C, 'Hub Level'!$A:$A, 'Hub Report'!$A908)</f>
        <v>0</v>
      </c>
      <c r="D908" s="14">
        <f>SUMIFS('Hub Level'!E:E, 'Hub Level'!$A:$A, 'Hub Report'!$A908)</f>
        <v>0</v>
      </c>
      <c r="E908" s="14">
        <f>SUMIFS('Hub Level'!B:B, 'Hub Level'!$A:$A, 'Hub Report'!$A908)</f>
        <v>0</v>
      </c>
      <c r="F908" s="14">
        <f>SUMIFS('Hub Level'!F:F, 'Hub Level'!$A:$A, 'Hub Report'!$A908)</f>
        <v>0</v>
      </c>
      <c r="G908" s="15" t="e">
        <f t="shared" si="102"/>
        <v>#DIV/0!</v>
      </c>
      <c r="H908" s="15" t="e">
        <f t="shared" si="103"/>
        <v>#DIV/0!</v>
      </c>
      <c r="I908" s="14">
        <f>COUNTIFS('WM Level'!$D:$D,$A908,'WM Level'!$I:$I,I$140)</f>
        <v>0</v>
      </c>
      <c r="J908" s="14">
        <f>COUNTIFS('WM Level'!$D:$D,$A908,'WM Level'!$I:$I,J$140)</f>
        <v>0</v>
      </c>
      <c r="K908" s="14">
        <f>COUNTIFS('WM Level'!$D:$D,$A908,'WM Level'!$I:$I,K$140)</f>
        <v>0</v>
      </c>
      <c r="L908" s="14">
        <f t="shared" si="107"/>
        <v>0</v>
      </c>
      <c r="M908" s="16" t="e">
        <f t="shared" si="104"/>
        <v>#DIV/0!</v>
      </c>
      <c r="N908" s="16" t="e">
        <f t="shared" si="105"/>
        <v>#DIV/0!</v>
      </c>
      <c r="O908" s="16" t="e">
        <f t="shared" si="106"/>
        <v>#DIV/0!</v>
      </c>
    </row>
    <row r="909" spans="1:15" ht="15" thickBot="1" x14ac:dyDescent="0.4">
      <c r="A909" s="20" t="s">
        <v>1003</v>
      </c>
      <c r="B909" s="14">
        <f>SUMIFS('Hub Level'!D:D,'Hub Level'!$A:$A, 'Hub Report'!$A909)</f>
        <v>0</v>
      </c>
      <c r="C909" s="14">
        <f>SUMIFS('Hub Level'!C:C, 'Hub Level'!$A:$A, 'Hub Report'!$A909)</f>
        <v>0</v>
      </c>
      <c r="D909" s="14">
        <f>SUMIFS('Hub Level'!E:E, 'Hub Level'!$A:$A, 'Hub Report'!$A909)</f>
        <v>0</v>
      </c>
      <c r="E909" s="14">
        <f>SUMIFS('Hub Level'!B:B, 'Hub Level'!$A:$A, 'Hub Report'!$A909)</f>
        <v>0</v>
      </c>
      <c r="F909" s="14">
        <f>SUMIFS('Hub Level'!F:F, 'Hub Level'!$A:$A, 'Hub Report'!$A909)</f>
        <v>0</v>
      </c>
      <c r="G909" s="15" t="e">
        <f t="shared" ref="G909:G972" si="108">B909/F909</f>
        <v>#DIV/0!</v>
      </c>
      <c r="H909" s="15" t="e">
        <f t="shared" ref="H909:H972" si="109">(B909+D909)/F909</f>
        <v>#DIV/0!</v>
      </c>
      <c r="I909" s="14">
        <f>COUNTIFS('WM Level'!$D:$D,$A909,'WM Level'!$I:$I,I$140)</f>
        <v>0</v>
      </c>
      <c r="J909" s="14">
        <f>COUNTIFS('WM Level'!$D:$D,$A909,'WM Level'!$I:$I,J$140)</f>
        <v>0</v>
      </c>
      <c r="K909" s="14">
        <f>COUNTIFS('WM Level'!$D:$D,$A909,'WM Level'!$I:$I,K$140)</f>
        <v>0</v>
      </c>
      <c r="L909" s="14">
        <f t="shared" si="107"/>
        <v>0</v>
      </c>
      <c r="M909" s="16" t="e">
        <f t="shared" ref="M909:M972" si="110">I909/$F909</f>
        <v>#DIV/0!</v>
      </c>
      <c r="N909" s="16" t="e">
        <f t="shared" ref="N909:N972" si="111">J909/$F909</f>
        <v>#DIV/0!</v>
      </c>
      <c r="O909" s="16" t="e">
        <f t="shared" ref="O909:O972" si="112">K909/$F909</f>
        <v>#DIV/0!</v>
      </c>
    </row>
    <row r="910" spans="1:15" ht="15" thickBot="1" x14ac:dyDescent="0.4">
      <c r="A910" s="20" t="s">
        <v>1039</v>
      </c>
      <c r="B910" s="14">
        <f>SUMIFS('Hub Level'!D:D,'Hub Level'!$A:$A, 'Hub Report'!$A910)</f>
        <v>0</v>
      </c>
      <c r="C910" s="14">
        <f>SUMIFS('Hub Level'!C:C, 'Hub Level'!$A:$A, 'Hub Report'!$A910)</f>
        <v>0</v>
      </c>
      <c r="D910" s="14">
        <f>SUMIFS('Hub Level'!E:E, 'Hub Level'!$A:$A, 'Hub Report'!$A910)</f>
        <v>0</v>
      </c>
      <c r="E910" s="14">
        <f>SUMIFS('Hub Level'!B:B, 'Hub Level'!$A:$A, 'Hub Report'!$A910)</f>
        <v>0</v>
      </c>
      <c r="F910" s="14">
        <f>SUMIFS('Hub Level'!F:F, 'Hub Level'!$A:$A, 'Hub Report'!$A910)</f>
        <v>0</v>
      </c>
      <c r="G910" s="15" t="e">
        <f t="shared" si="108"/>
        <v>#DIV/0!</v>
      </c>
      <c r="H910" s="15" t="e">
        <f t="shared" si="109"/>
        <v>#DIV/0!</v>
      </c>
      <c r="I910" s="14">
        <f>COUNTIFS('WM Level'!$D:$D,$A910,'WM Level'!$I:$I,I$140)</f>
        <v>0</v>
      </c>
      <c r="J910" s="14">
        <f>COUNTIFS('WM Level'!$D:$D,$A910,'WM Level'!$I:$I,J$140)</f>
        <v>0</v>
      </c>
      <c r="K910" s="14">
        <f>COUNTIFS('WM Level'!$D:$D,$A910,'WM Level'!$I:$I,K$140)</f>
        <v>0</v>
      </c>
      <c r="L910" s="14">
        <f t="shared" ref="L910:L973" si="113">SUM(I910:K910)</f>
        <v>0</v>
      </c>
      <c r="M910" s="16" t="e">
        <f t="shared" si="110"/>
        <v>#DIV/0!</v>
      </c>
      <c r="N910" s="16" t="e">
        <f t="shared" si="111"/>
        <v>#DIV/0!</v>
      </c>
      <c r="O910" s="16" t="e">
        <f t="shared" si="112"/>
        <v>#DIV/0!</v>
      </c>
    </row>
    <row r="911" spans="1:15" ht="15" thickBot="1" x14ac:dyDescent="0.4">
      <c r="A911" s="20" t="s">
        <v>750</v>
      </c>
      <c r="B911" s="14">
        <f>SUMIFS('Hub Level'!D:D,'Hub Level'!$A:$A, 'Hub Report'!$A911)</f>
        <v>0</v>
      </c>
      <c r="C911" s="14">
        <f>SUMIFS('Hub Level'!C:C, 'Hub Level'!$A:$A, 'Hub Report'!$A911)</f>
        <v>0</v>
      </c>
      <c r="D911" s="14">
        <f>SUMIFS('Hub Level'!E:E, 'Hub Level'!$A:$A, 'Hub Report'!$A911)</f>
        <v>0</v>
      </c>
      <c r="E911" s="14">
        <f>SUMIFS('Hub Level'!B:B, 'Hub Level'!$A:$A, 'Hub Report'!$A911)</f>
        <v>0</v>
      </c>
      <c r="F911" s="14">
        <f>SUMIFS('Hub Level'!F:F, 'Hub Level'!$A:$A, 'Hub Report'!$A911)</f>
        <v>0</v>
      </c>
      <c r="G911" s="15" t="e">
        <f t="shared" si="108"/>
        <v>#DIV/0!</v>
      </c>
      <c r="H911" s="15" t="e">
        <f t="shared" si="109"/>
        <v>#DIV/0!</v>
      </c>
      <c r="I911" s="14">
        <f>COUNTIFS('WM Level'!$D:$D,$A911,'WM Level'!$I:$I,I$140)</f>
        <v>0</v>
      </c>
      <c r="J911" s="14">
        <f>COUNTIFS('WM Level'!$D:$D,$A911,'WM Level'!$I:$I,J$140)</f>
        <v>0</v>
      </c>
      <c r="K911" s="14">
        <f>COUNTIFS('WM Level'!$D:$D,$A911,'WM Level'!$I:$I,K$140)</f>
        <v>0</v>
      </c>
      <c r="L911" s="14">
        <f t="shared" si="113"/>
        <v>0</v>
      </c>
      <c r="M911" s="16" t="e">
        <f t="shared" si="110"/>
        <v>#DIV/0!</v>
      </c>
      <c r="N911" s="16" t="e">
        <f t="shared" si="111"/>
        <v>#DIV/0!</v>
      </c>
      <c r="O911" s="16" t="e">
        <f t="shared" si="112"/>
        <v>#DIV/0!</v>
      </c>
    </row>
    <row r="912" spans="1:15" ht="15" thickBot="1" x14ac:dyDescent="0.4">
      <c r="A912" s="20" t="s">
        <v>1063</v>
      </c>
      <c r="B912" s="14">
        <f>SUMIFS('Hub Level'!D:D,'Hub Level'!$A:$A, 'Hub Report'!$A912)</f>
        <v>0</v>
      </c>
      <c r="C912" s="14">
        <f>SUMIFS('Hub Level'!C:C, 'Hub Level'!$A:$A, 'Hub Report'!$A912)</f>
        <v>0</v>
      </c>
      <c r="D912" s="14">
        <f>SUMIFS('Hub Level'!E:E, 'Hub Level'!$A:$A, 'Hub Report'!$A912)</f>
        <v>0</v>
      </c>
      <c r="E912" s="14">
        <f>SUMIFS('Hub Level'!B:B, 'Hub Level'!$A:$A, 'Hub Report'!$A912)</f>
        <v>0</v>
      </c>
      <c r="F912" s="14">
        <f>SUMIFS('Hub Level'!F:F, 'Hub Level'!$A:$A, 'Hub Report'!$A912)</f>
        <v>0</v>
      </c>
      <c r="G912" s="15" t="e">
        <f t="shared" si="108"/>
        <v>#DIV/0!</v>
      </c>
      <c r="H912" s="15" t="e">
        <f t="shared" si="109"/>
        <v>#DIV/0!</v>
      </c>
      <c r="I912" s="14">
        <f>COUNTIFS('WM Level'!$D:$D,$A912,'WM Level'!$I:$I,I$140)</f>
        <v>0</v>
      </c>
      <c r="J912" s="14">
        <f>COUNTIFS('WM Level'!$D:$D,$A912,'WM Level'!$I:$I,J$140)</f>
        <v>0</v>
      </c>
      <c r="K912" s="14">
        <f>COUNTIFS('WM Level'!$D:$D,$A912,'WM Level'!$I:$I,K$140)</f>
        <v>0</v>
      </c>
      <c r="L912" s="14">
        <f t="shared" si="113"/>
        <v>0</v>
      </c>
      <c r="M912" s="16" t="e">
        <f t="shared" si="110"/>
        <v>#DIV/0!</v>
      </c>
      <c r="N912" s="16" t="e">
        <f t="shared" si="111"/>
        <v>#DIV/0!</v>
      </c>
      <c r="O912" s="16" t="e">
        <f t="shared" si="112"/>
        <v>#DIV/0!</v>
      </c>
    </row>
    <row r="913" spans="1:15" ht="15" thickBot="1" x14ac:dyDescent="0.4">
      <c r="A913" s="20" t="s">
        <v>1089</v>
      </c>
      <c r="B913" s="14">
        <f>SUMIFS('Hub Level'!D:D,'Hub Level'!$A:$A, 'Hub Report'!$A913)</f>
        <v>0</v>
      </c>
      <c r="C913" s="14">
        <f>SUMIFS('Hub Level'!C:C, 'Hub Level'!$A:$A, 'Hub Report'!$A913)</f>
        <v>0</v>
      </c>
      <c r="D913" s="14">
        <f>SUMIFS('Hub Level'!E:E, 'Hub Level'!$A:$A, 'Hub Report'!$A913)</f>
        <v>0</v>
      </c>
      <c r="E913" s="14">
        <f>SUMIFS('Hub Level'!B:B, 'Hub Level'!$A:$A, 'Hub Report'!$A913)</f>
        <v>0</v>
      </c>
      <c r="F913" s="14">
        <f>SUMIFS('Hub Level'!F:F, 'Hub Level'!$A:$A, 'Hub Report'!$A913)</f>
        <v>0</v>
      </c>
      <c r="G913" s="15" t="e">
        <f t="shared" si="108"/>
        <v>#DIV/0!</v>
      </c>
      <c r="H913" s="15" t="e">
        <f t="shared" si="109"/>
        <v>#DIV/0!</v>
      </c>
      <c r="I913" s="14">
        <f>COUNTIFS('WM Level'!$D:$D,$A913,'WM Level'!$I:$I,I$140)</f>
        <v>0</v>
      </c>
      <c r="J913" s="14">
        <f>COUNTIFS('WM Level'!$D:$D,$A913,'WM Level'!$I:$I,J$140)</f>
        <v>0</v>
      </c>
      <c r="K913" s="14">
        <f>COUNTIFS('WM Level'!$D:$D,$A913,'WM Level'!$I:$I,K$140)</f>
        <v>0</v>
      </c>
      <c r="L913" s="14">
        <f t="shared" si="113"/>
        <v>0</v>
      </c>
      <c r="M913" s="16" t="e">
        <f t="shared" si="110"/>
        <v>#DIV/0!</v>
      </c>
      <c r="N913" s="16" t="e">
        <f t="shared" si="111"/>
        <v>#DIV/0!</v>
      </c>
      <c r="O913" s="16" t="e">
        <f t="shared" si="112"/>
        <v>#DIV/0!</v>
      </c>
    </row>
    <row r="914" spans="1:15" ht="15" thickBot="1" x14ac:dyDescent="0.4">
      <c r="A914" s="20" t="s">
        <v>1150</v>
      </c>
      <c r="B914" s="14">
        <f>SUMIFS('Hub Level'!D:D,'Hub Level'!$A:$A, 'Hub Report'!$A914)</f>
        <v>0</v>
      </c>
      <c r="C914" s="14">
        <f>SUMIFS('Hub Level'!C:C, 'Hub Level'!$A:$A, 'Hub Report'!$A914)</f>
        <v>0</v>
      </c>
      <c r="D914" s="14">
        <f>SUMIFS('Hub Level'!E:E, 'Hub Level'!$A:$A, 'Hub Report'!$A914)</f>
        <v>107</v>
      </c>
      <c r="E914" s="14">
        <f>SUMIFS('Hub Level'!B:B, 'Hub Level'!$A:$A, 'Hub Report'!$A914)</f>
        <v>211</v>
      </c>
      <c r="F914" s="14">
        <f>SUMIFS('Hub Level'!F:F, 'Hub Level'!$A:$A, 'Hub Report'!$A914)</f>
        <v>318</v>
      </c>
      <c r="G914" s="15">
        <f t="shared" si="108"/>
        <v>0</v>
      </c>
      <c r="H914" s="15">
        <f t="shared" si="109"/>
        <v>0.33647798742138363</v>
      </c>
      <c r="I914" s="14">
        <f>COUNTIFS('WM Level'!$D:$D,$A914,'WM Level'!$I:$I,I$140)</f>
        <v>0</v>
      </c>
      <c r="J914" s="14">
        <f>COUNTIFS('WM Level'!$D:$D,$A914,'WM Level'!$I:$I,J$140)</f>
        <v>0</v>
      </c>
      <c r="K914" s="14">
        <f>COUNTIFS('WM Level'!$D:$D,$A914,'WM Level'!$I:$I,K$140)</f>
        <v>0</v>
      </c>
      <c r="L914" s="14">
        <f t="shared" si="113"/>
        <v>0</v>
      </c>
      <c r="M914" s="16">
        <f t="shared" si="110"/>
        <v>0</v>
      </c>
      <c r="N914" s="16">
        <f t="shared" si="111"/>
        <v>0</v>
      </c>
      <c r="O914" s="16">
        <f t="shared" si="112"/>
        <v>0</v>
      </c>
    </row>
    <row r="915" spans="1:15" ht="15" thickBot="1" x14ac:dyDescent="0.4">
      <c r="A915" s="20" t="s">
        <v>585</v>
      </c>
      <c r="B915" s="14">
        <f>SUMIFS('Hub Level'!D:D,'Hub Level'!$A:$A, 'Hub Report'!$A915)</f>
        <v>0</v>
      </c>
      <c r="C915" s="14">
        <f>SUMIFS('Hub Level'!C:C, 'Hub Level'!$A:$A, 'Hub Report'!$A915)</f>
        <v>0</v>
      </c>
      <c r="D915" s="14">
        <f>SUMIFS('Hub Level'!E:E, 'Hub Level'!$A:$A, 'Hub Report'!$A915)</f>
        <v>0</v>
      </c>
      <c r="E915" s="14">
        <f>SUMIFS('Hub Level'!B:B, 'Hub Level'!$A:$A, 'Hub Report'!$A915)</f>
        <v>0</v>
      </c>
      <c r="F915" s="14">
        <f>SUMIFS('Hub Level'!F:F, 'Hub Level'!$A:$A, 'Hub Report'!$A915)</f>
        <v>0</v>
      </c>
      <c r="G915" s="15" t="e">
        <f t="shared" si="108"/>
        <v>#DIV/0!</v>
      </c>
      <c r="H915" s="15" t="e">
        <f t="shared" si="109"/>
        <v>#DIV/0!</v>
      </c>
      <c r="I915" s="14">
        <f>COUNTIFS('WM Level'!$D:$D,$A915,'WM Level'!$I:$I,I$140)</f>
        <v>0</v>
      </c>
      <c r="J915" s="14">
        <f>COUNTIFS('WM Level'!$D:$D,$A915,'WM Level'!$I:$I,J$140)</f>
        <v>0</v>
      </c>
      <c r="K915" s="14">
        <f>COUNTIFS('WM Level'!$D:$D,$A915,'WM Level'!$I:$I,K$140)</f>
        <v>0</v>
      </c>
      <c r="L915" s="14">
        <f t="shared" si="113"/>
        <v>0</v>
      </c>
      <c r="M915" s="16" t="e">
        <f t="shared" si="110"/>
        <v>#DIV/0!</v>
      </c>
      <c r="N915" s="16" t="e">
        <f t="shared" si="111"/>
        <v>#DIV/0!</v>
      </c>
      <c r="O915" s="16" t="e">
        <f t="shared" si="112"/>
        <v>#DIV/0!</v>
      </c>
    </row>
    <row r="916" spans="1:15" ht="15" thickBot="1" x14ac:dyDescent="0.4">
      <c r="A916" s="20" t="s">
        <v>732</v>
      </c>
      <c r="B916" s="14">
        <f>SUMIFS('Hub Level'!D:D,'Hub Level'!$A:$A, 'Hub Report'!$A916)</f>
        <v>0</v>
      </c>
      <c r="C916" s="14">
        <f>SUMIFS('Hub Level'!C:C, 'Hub Level'!$A:$A, 'Hub Report'!$A916)</f>
        <v>0</v>
      </c>
      <c r="D916" s="14">
        <f>SUMIFS('Hub Level'!E:E, 'Hub Level'!$A:$A, 'Hub Report'!$A916)</f>
        <v>0</v>
      </c>
      <c r="E916" s="14">
        <f>SUMIFS('Hub Level'!B:B, 'Hub Level'!$A:$A, 'Hub Report'!$A916)</f>
        <v>0</v>
      </c>
      <c r="F916" s="14">
        <f>SUMIFS('Hub Level'!F:F, 'Hub Level'!$A:$A, 'Hub Report'!$A916)</f>
        <v>0</v>
      </c>
      <c r="G916" s="15" t="e">
        <f t="shared" si="108"/>
        <v>#DIV/0!</v>
      </c>
      <c r="H916" s="15" t="e">
        <f t="shared" si="109"/>
        <v>#DIV/0!</v>
      </c>
      <c r="I916" s="14">
        <f>COUNTIFS('WM Level'!$D:$D,$A916,'WM Level'!$I:$I,I$140)</f>
        <v>0</v>
      </c>
      <c r="J916" s="14">
        <f>COUNTIFS('WM Level'!$D:$D,$A916,'WM Level'!$I:$I,J$140)</f>
        <v>0</v>
      </c>
      <c r="K916" s="14">
        <f>COUNTIFS('WM Level'!$D:$D,$A916,'WM Level'!$I:$I,K$140)</f>
        <v>0</v>
      </c>
      <c r="L916" s="14">
        <f t="shared" si="113"/>
        <v>0</v>
      </c>
      <c r="M916" s="16" t="e">
        <f t="shared" si="110"/>
        <v>#DIV/0!</v>
      </c>
      <c r="N916" s="16" t="e">
        <f t="shared" si="111"/>
        <v>#DIV/0!</v>
      </c>
      <c r="O916" s="16" t="e">
        <f t="shared" si="112"/>
        <v>#DIV/0!</v>
      </c>
    </row>
    <row r="917" spans="1:15" ht="15" thickBot="1" x14ac:dyDescent="0.4">
      <c r="A917" s="20" t="s">
        <v>67</v>
      </c>
      <c r="B917" s="14">
        <f>SUMIFS('Hub Level'!D:D,'Hub Level'!$A:$A, 'Hub Report'!$A917)</f>
        <v>0</v>
      </c>
      <c r="C917" s="14">
        <f>SUMIFS('Hub Level'!C:C, 'Hub Level'!$A:$A, 'Hub Report'!$A917)</f>
        <v>0</v>
      </c>
      <c r="D917" s="14">
        <f>SUMIFS('Hub Level'!E:E, 'Hub Level'!$A:$A, 'Hub Report'!$A917)</f>
        <v>0</v>
      </c>
      <c r="E917" s="14">
        <f>SUMIFS('Hub Level'!B:B, 'Hub Level'!$A:$A, 'Hub Report'!$A917)</f>
        <v>0</v>
      </c>
      <c r="F917" s="14">
        <f>SUMIFS('Hub Level'!F:F, 'Hub Level'!$A:$A, 'Hub Report'!$A917)</f>
        <v>0</v>
      </c>
      <c r="G917" s="15" t="e">
        <f t="shared" si="108"/>
        <v>#DIV/0!</v>
      </c>
      <c r="H917" s="15" t="e">
        <f t="shared" si="109"/>
        <v>#DIV/0!</v>
      </c>
      <c r="I917" s="14">
        <f>COUNTIFS('WM Level'!$D:$D,$A917,'WM Level'!$I:$I,I$140)</f>
        <v>0</v>
      </c>
      <c r="J917" s="14">
        <f>COUNTIFS('WM Level'!$D:$D,$A917,'WM Level'!$I:$I,J$140)</f>
        <v>0</v>
      </c>
      <c r="K917" s="14">
        <f>COUNTIFS('WM Level'!$D:$D,$A917,'WM Level'!$I:$I,K$140)</f>
        <v>0</v>
      </c>
      <c r="L917" s="14">
        <f t="shared" si="113"/>
        <v>0</v>
      </c>
      <c r="M917" s="16" t="e">
        <f t="shared" si="110"/>
        <v>#DIV/0!</v>
      </c>
      <c r="N917" s="16" t="e">
        <f t="shared" si="111"/>
        <v>#DIV/0!</v>
      </c>
      <c r="O917" s="16" t="e">
        <f t="shared" si="112"/>
        <v>#DIV/0!</v>
      </c>
    </row>
    <row r="918" spans="1:15" ht="15" thickBot="1" x14ac:dyDescent="0.4">
      <c r="A918" s="20" t="s">
        <v>997</v>
      </c>
      <c r="B918" s="14">
        <f>SUMIFS('Hub Level'!D:D,'Hub Level'!$A:$A, 'Hub Report'!$A918)</f>
        <v>0</v>
      </c>
      <c r="C918" s="14">
        <f>SUMIFS('Hub Level'!C:C, 'Hub Level'!$A:$A, 'Hub Report'!$A918)</f>
        <v>0</v>
      </c>
      <c r="D918" s="14">
        <f>SUMIFS('Hub Level'!E:E, 'Hub Level'!$A:$A, 'Hub Report'!$A918)</f>
        <v>0</v>
      </c>
      <c r="E918" s="14">
        <f>SUMIFS('Hub Level'!B:B, 'Hub Level'!$A:$A, 'Hub Report'!$A918)</f>
        <v>0</v>
      </c>
      <c r="F918" s="14">
        <f>SUMIFS('Hub Level'!F:F, 'Hub Level'!$A:$A, 'Hub Report'!$A918)</f>
        <v>0</v>
      </c>
      <c r="G918" s="15" t="e">
        <f t="shared" si="108"/>
        <v>#DIV/0!</v>
      </c>
      <c r="H918" s="15" t="e">
        <f t="shared" si="109"/>
        <v>#DIV/0!</v>
      </c>
      <c r="I918" s="14">
        <f>COUNTIFS('WM Level'!$D:$D,$A918,'WM Level'!$I:$I,I$140)</f>
        <v>0</v>
      </c>
      <c r="J918" s="14">
        <f>COUNTIFS('WM Level'!$D:$D,$A918,'WM Level'!$I:$I,J$140)</f>
        <v>0</v>
      </c>
      <c r="K918" s="14">
        <f>COUNTIFS('WM Level'!$D:$D,$A918,'WM Level'!$I:$I,K$140)</f>
        <v>0</v>
      </c>
      <c r="L918" s="14">
        <f t="shared" si="113"/>
        <v>0</v>
      </c>
      <c r="M918" s="16" t="e">
        <f t="shared" si="110"/>
        <v>#DIV/0!</v>
      </c>
      <c r="N918" s="16" t="e">
        <f t="shared" si="111"/>
        <v>#DIV/0!</v>
      </c>
      <c r="O918" s="16" t="e">
        <f t="shared" si="112"/>
        <v>#DIV/0!</v>
      </c>
    </row>
    <row r="919" spans="1:15" ht="15" thickBot="1" x14ac:dyDescent="0.4">
      <c r="A919" s="20" t="s">
        <v>727</v>
      </c>
      <c r="B919" s="14">
        <f>SUMIFS('Hub Level'!D:D,'Hub Level'!$A:$A, 'Hub Report'!$A919)</f>
        <v>0</v>
      </c>
      <c r="C919" s="14">
        <f>SUMIFS('Hub Level'!C:C, 'Hub Level'!$A:$A, 'Hub Report'!$A919)</f>
        <v>0</v>
      </c>
      <c r="D919" s="14">
        <f>SUMIFS('Hub Level'!E:E, 'Hub Level'!$A:$A, 'Hub Report'!$A919)</f>
        <v>0</v>
      </c>
      <c r="E919" s="14">
        <f>SUMIFS('Hub Level'!B:B, 'Hub Level'!$A:$A, 'Hub Report'!$A919)</f>
        <v>0</v>
      </c>
      <c r="F919" s="14">
        <f>SUMIFS('Hub Level'!F:F, 'Hub Level'!$A:$A, 'Hub Report'!$A919)</f>
        <v>0</v>
      </c>
      <c r="G919" s="15" t="e">
        <f t="shared" si="108"/>
        <v>#DIV/0!</v>
      </c>
      <c r="H919" s="15" t="e">
        <f t="shared" si="109"/>
        <v>#DIV/0!</v>
      </c>
      <c r="I919" s="14">
        <f>COUNTIFS('WM Level'!$D:$D,$A919,'WM Level'!$I:$I,I$140)</f>
        <v>0</v>
      </c>
      <c r="J919" s="14">
        <f>COUNTIFS('WM Level'!$D:$D,$A919,'WM Level'!$I:$I,J$140)</f>
        <v>0</v>
      </c>
      <c r="K919" s="14">
        <f>COUNTIFS('WM Level'!$D:$D,$A919,'WM Level'!$I:$I,K$140)</f>
        <v>0</v>
      </c>
      <c r="L919" s="14">
        <f t="shared" si="113"/>
        <v>0</v>
      </c>
      <c r="M919" s="16" t="e">
        <f t="shared" si="110"/>
        <v>#DIV/0!</v>
      </c>
      <c r="N919" s="16" t="e">
        <f t="shared" si="111"/>
        <v>#DIV/0!</v>
      </c>
      <c r="O919" s="16" t="e">
        <f t="shared" si="112"/>
        <v>#DIV/0!</v>
      </c>
    </row>
    <row r="920" spans="1:15" ht="15" thickBot="1" x14ac:dyDescent="0.4">
      <c r="A920" s="20" t="s">
        <v>108</v>
      </c>
      <c r="B920" s="14">
        <f>SUMIFS('Hub Level'!D:D,'Hub Level'!$A:$A, 'Hub Report'!$A920)</f>
        <v>0</v>
      </c>
      <c r="C920" s="14">
        <f>SUMIFS('Hub Level'!C:C, 'Hub Level'!$A:$A, 'Hub Report'!$A920)</f>
        <v>0</v>
      </c>
      <c r="D920" s="14">
        <f>SUMIFS('Hub Level'!E:E, 'Hub Level'!$A:$A, 'Hub Report'!$A920)</f>
        <v>0</v>
      </c>
      <c r="E920" s="14">
        <f>SUMIFS('Hub Level'!B:B, 'Hub Level'!$A:$A, 'Hub Report'!$A920)</f>
        <v>0</v>
      </c>
      <c r="F920" s="14">
        <f>SUMIFS('Hub Level'!F:F, 'Hub Level'!$A:$A, 'Hub Report'!$A920)</f>
        <v>0</v>
      </c>
      <c r="G920" s="15" t="e">
        <f t="shared" si="108"/>
        <v>#DIV/0!</v>
      </c>
      <c r="H920" s="15" t="e">
        <f t="shared" si="109"/>
        <v>#DIV/0!</v>
      </c>
      <c r="I920" s="14">
        <f>COUNTIFS('WM Level'!$D:$D,$A920,'WM Level'!$I:$I,I$140)</f>
        <v>0</v>
      </c>
      <c r="J920" s="14">
        <f>COUNTIFS('WM Level'!$D:$D,$A920,'WM Level'!$I:$I,J$140)</f>
        <v>0</v>
      </c>
      <c r="K920" s="14">
        <f>COUNTIFS('WM Level'!$D:$D,$A920,'WM Level'!$I:$I,K$140)</f>
        <v>0</v>
      </c>
      <c r="L920" s="14">
        <f t="shared" si="113"/>
        <v>0</v>
      </c>
      <c r="M920" s="16" t="e">
        <f t="shared" si="110"/>
        <v>#DIV/0!</v>
      </c>
      <c r="N920" s="16" t="e">
        <f t="shared" si="111"/>
        <v>#DIV/0!</v>
      </c>
      <c r="O920" s="16" t="e">
        <f t="shared" si="112"/>
        <v>#DIV/0!</v>
      </c>
    </row>
    <row r="921" spans="1:15" ht="15" thickBot="1" x14ac:dyDescent="0.4">
      <c r="A921" s="20" t="s">
        <v>654</v>
      </c>
      <c r="B921" s="14">
        <f>SUMIFS('Hub Level'!D:D,'Hub Level'!$A:$A, 'Hub Report'!$A921)</f>
        <v>0</v>
      </c>
      <c r="C921" s="14">
        <f>SUMIFS('Hub Level'!C:C, 'Hub Level'!$A:$A, 'Hub Report'!$A921)</f>
        <v>0</v>
      </c>
      <c r="D921" s="14">
        <f>SUMIFS('Hub Level'!E:E, 'Hub Level'!$A:$A, 'Hub Report'!$A921)</f>
        <v>0</v>
      </c>
      <c r="E921" s="14">
        <f>SUMIFS('Hub Level'!B:B, 'Hub Level'!$A:$A, 'Hub Report'!$A921)</f>
        <v>0</v>
      </c>
      <c r="F921" s="14">
        <f>SUMIFS('Hub Level'!F:F, 'Hub Level'!$A:$A, 'Hub Report'!$A921)</f>
        <v>0</v>
      </c>
      <c r="G921" s="15" t="e">
        <f t="shared" si="108"/>
        <v>#DIV/0!</v>
      </c>
      <c r="H921" s="15" t="e">
        <f t="shared" si="109"/>
        <v>#DIV/0!</v>
      </c>
      <c r="I921" s="14">
        <f>COUNTIFS('WM Level'!$D:$D,$A921,'WM Level'!$I:$I,I$140)</f>
        <v>0</v>
      </c>
      <c r="J921" s="14">
        <f>COUNTIFS('WM Level'!$D:$D,$A921,'WM Level'!$I:$I,J$140)</f>
        <v>0</v>
      </c>
      <c r="K921" s="14">
        <f>COUNTIFS('WM Level'!$D:$D,$A921,'WM Level'!$I:$I,K$140)</f>
        <v>0</v>
      </c>
      <c r="L921" s="14">
        <f t="shared" si="113"/>
        <v>0</v>
      </c>
      <c r="M921" s="16" t="e">
        <f t="shared" si="110"/>
        <v>#DIV/0!</v>
      </c>
      <c r="N921" s="16" t="e">
        <f t="shared" si="111"/>
        <v>#DIV/0!</v>
      </c>
      <c r="O921" s="16" t="e">
        <f t="shared" si="112"/>
        <v>#DIV/0!</v>
      </c>
    </row>
    <row r="922" spans="1:15" ht="15" thickBot="1" x14ac:dyDescent="0.4">
      <c r="A922" s="20" t="s">
        <v>252</v>
      </c>
      <c r="B922" s="14">
        <f>SUMIFS('Hub Level'!D:D,'Hub Level'!$A:$A, 'Hub Report'!$A922)</f>
        <v>0</v>
      </c>
      <c r="C922" s="14">
        <f>SUMIFS('Hub Level'!C:C, 'Hub Level'!$A:$A, 'Hub Report'!$A922)</f>
        <v>0</v>
      </c>
      <c r="D922" s="14">
        <f>SUMIFS('Hub Level'!E:E, 'Hub Level'!$A:$A, 'Hub Report'!$A922)</f>
        <v>0</v>
      </c>
      <c r="E922" s="14">
        <f>SUMIFS('Hub Level'!B:B, 'Hub Level'!$A:$A, 'Hub Report'!$A922)</f>
        <v>0</v>
      </c>
      <c r="F922" s="14">
        <f>SUMIFS('Hub Level'!F:F, 'Hub Level'!$A:$A, 'Hub Report'!$A922)</f>
        <v>0</v>
      </c>
      <c r="G922" s="15" t="e">
        <f t="shared" si="108"/>
        <v>#DIV/0!</v>
      </c>
      <c r="H922" s="15" t="e">
        <f t="shared" si="109"/>
        <v>#DIV/0!</v>
      </c>
      <c r="I922" s="14">
        <f>COUNTIFS('WM Level'!$D:$D,$A922,'WM Level'!$I:$I,I$140)</f>
        <v>0</v>
      </c>
      <c r="J922" s="14">
        <f>COUNTIFS('WM Level'!$D:$D,$A922,'WM Level'!$I:$I,J$140)</f>
        <v>0</v>
      </c>
      <c r="K922" s="14">
        <f>COUNTIFS('WM Level'!$D:$D,$A922,'WM Level'!$I:$I,K$140)</f>
        <v>0</v>
      </c>
      <c r="L922" s="14">
        <f t="shared" si="113"/>
        <v>0</v>
      </c>
      <c r="M922" s="16" t="e">
        <f t="shared" si="110"/>
        <v>#DIV/0!</v>
      </c>
      <c r="N922" s="16" t="e">
        <f t="shared" si="111"/>
        <v>#DIV/0!</v>
      </c>
      <c r="O922" s="16" t="e">
        <f t="shared" si="112"/>
        <v>#DIV/0!</v>
      </c>
    </row>
    <row r="923" spans="1:15" ht="15" thickBot="1" x14ac:dyDescent="0.4">
      <c r="A923" s="20" t="s">
        <v>522</v>
      </c>
      <c r="B923" s="14">
        <f>SUMIFS('Hub Level'!D:D,'Hub Level'!$A:$A, 'Hub Report'!$A923)</f>
        <v>0</v>
      </c>
      <c r="C923" s="14">
        <f>SUMIFS('Hub Level'!C:C, 'Hub Level'!$A:$A, 'Hub Report'!$A923)</f>
        <v>0</v>
      </c>
      <c r="D923" s="14">
        <f>SUMIFS('Hub Level'!E:E, 'Hub Level'!$A:$A, 'Hub Report'!$A923)</f>
        <v>0</v>
      </c>
      <c r="E923" s="14">
        <f>SUMIFS('Hub Level'!B:B, 'Hub Level'!$A:$A, 'Hub Report'!$A923)</f>
        <v>0</v>
      </c>
      <c r="F923" s="14">
        <f>SUMIFS('Hub Level'!F:F, 'Hub Level'!$A:$A, 'Hub Report'!$A923)</f>
        <v>0</v>
      </c>
      <c r="G923" s="15" t="e">
        <f t="shared" si="108"/>
        <v>#DIV/0!</v>
      </c>
      <c r="H923" s="15" t="e">
        <f t="shared" si="109"/>
        <v>#DIV/0!</v>
      </c>
      <c r="I923" s="14">
        <f>COUNTIFS('WM Level'!$D:$D,$A923,'WM Level'!$I:$I,I$140)</f>
        <v>0</v>
      </c>
      <c r="J923" s="14">
        <f>COUNTIFS('WM Level'!$D:$D,$A923,'WM Level'!$I:$I,J$140)</f>
        <v>0</v>
      </c>
      <c r="K923" s="14">
        <f>COUNTIFS('WM Level'!$D:$D,$A923,'WM Level'!$I:$I,K$140)</f>
        <v>0</v>
      </c>
      <c r="L923" s="14">
        <f t="shared" si="113"/>
        <v>0</v>
      </c>
      <c r="M923" s="16" t="e">
        <f t="shared" si="110"/>
        <v>#DIV/0!</v>
      </c>
      <c r="N923" s="16" t="e">
        <f t="shared" si="111"/>
        <v>#DIV/0!</v>
      </c>
      <c r="O923" s="16" t="e">
        <f t="shared" si="112"/>
        <v>#DIV/0!</v>
      </c>
    </row>
    <row r="924" spans="1:15" ht="15" thickBot="1" x14ac:dyDescent="0.4">
      <c r="A924" s="20" t="s">
        <v>695</v>
      </c>
      <c r="B924" s="14">
        <f>SUMIFS('Hub Level'!D:D,'Hub Level'!$A:$A, 'Hub Report'!$A924)</f>
        <v>0</v>
      </c>
      <c r="C924" s="14">
        <f>SUMIFS('Hub Level'!C:C, 'Hub Level'!$A:$A, 'Hub Report'!$A924)</f>
        <v>0</v>
      </c>
      <c r="D924" s="14">
        <f>SUMIFS('Hub Level'!E:E, 'Hub Level'!$A:$A, 'Hub Report'!$A924)</f>
        <v>0</v>
      </c>
      <c r="E924" s="14">
        <f>SUMIFS('Hub Level'!B:B, 'Hub Level'!$A:$A, 'Hub Report'!$A924)</f>
        <v>0</v>
      </c>
      <c r="F924" s="14">
        <f>SUMIFS('Hub Level'!F:F, 'Hub Level'!$A:$A, 'Hub Report'!$A924)</f>
        <v>0</v>
      </c>
      <c r="G924" s="15" t="e">
        <f t="shared" si="108"/>
        <v>#DIV/0!</v>
      </c>
      <c r="H924" s="15" t="e">
        <f t="shared" si="109"/>
        <v>#DIV/0!</v>
      </c>
      <c r="I924" s="14">
        <f>COUNTIFS('WM Level'!$D:$D,$A924,'WM Level'!$I:$I,I$140)</f>
        <v>0</v>
      </c>
      <c r="J924" s="14">
        <f>COUNTIFS('WM Level'!$D:$D,$A924,'WM Level'!$I:$I,J$140)</f>
        <v>0</v>
      </c>
      <c r="K924" s="14">
        <f>COUNTIFS('WM Level'!$D:$D,$A924,'WM Level'!$I:$I,K$140)</f>
        <v>0</v>
      </c>
      <c r="L924" s="14">
        <f t="shared" si="113"/>
        <v>0</v>
      </c>
      <c r="M924" s="16" t="e">
        <f t="shared" si="110"/>
        <v>#DIV/0!</v>
      </c>
      <c r="N924" s="16" t="e">
        <f t="shared" si="111"/>
        <v>#DIV/0!</v>
      </c>
      <c r="O924" s="16" t="e">
        <f t="shared" si="112"/>
        <v>#DIV/0!</v>
      </c>
    </row>
    <row r="925" spans="1:15" ht="15" thickBot="1" x14ac:dyDescent="0.4">
      <c r="A925" s="20" t="s">
        <v>636</v>
      </c>
      <c r="B925" s="14">
        <f>SUMIFS('Hub Level'!D:D,'Hub Level'!$A:$A, 'Hub Report'!$A925)</f>
        <v>0</v>
      </c>
      <c r="C925" s="14">
        <f>SUMIFS('Hub Level'!C:C, 'Hub Level'!$A:$A, 'Hub Report'!$A925)</f>
        <v>0</v>
      </c>
      <c r="D925" s="14">
        <f>SUMIFS('Hub Level'!E:E, 'Hub Level'!$A:$A, 'Hub Report'!$A925)</f>
        <v>0</v>
      </c>
      <c r="E925" s="14">
        <f>SUMIFS('Hub Level'!B:B, 'Hub Level'!$A:$A, 'Hub Report'!$A925)</f>
        <v>0</v>
      </c>
      <c r="F925" s="14">
        <f>SUMIFS('Hub Level'!F:F, 'Hub Level'!$A:$A, 'Hub Report'!$A925)</f>
        <v>0</v>
      </c>
      <c r="G925" s="15" t="e">
        <f t="shared" si="108"/>
        <v>#DIV/0!</v>
      </c>
      <c r="H925" s="15" t="e">
        <f t="shared" si="109"/>
        <v>#DIV/0!</v>
      </c>
      <c r="I925" s="14">
        <f>COUNTIFS('WM Level'!$D:$D,$A925,'WM Level'!$I:$I,I$140)</f>
        <v>0</v>
      </c>
      <c r="J925" s="14">
        <f>COUNTIFS('WM Level'!$D:$D,$A925,'WM Level'!$I:$I,J$140)</f>
        <v>0</v>
      </c>
      <c r="K925" s="14">
        <f>COUNTIFS('WM Level'!$D:$D,$A925,'WM Level'!$I:$I,K$140)</f>
        <v>0</v>
      </c>
      <c r="L925" s="14">
        <f t="shared" si="113"/>
        <v>0</v>
      </c>
      <c r="M925" s="16" t="e">
        <f t="shared" si="110"/>
        <v>#DIV/0!</v>
      </c>
      <c r="N925" s="16" t="e">
        <f t="shared" si="111"/>
        <v>#DIV/0!</v>
      </c>
      <c r="O925" s="16" t="e">
        <f t="shared" si="112"/>
        <v>#DIV/0!</v>
      </c>
    </row>
    <row r="926" spans="1:15" ht="15" thickBot="1" x14ac:dyDescent="0.4">
      <c r="A926" s="20" t="s">
        <v>41</v>
      </c>
      <c r="B926" s="14">
        <f>SUMIFS('Hub Level'!D:D,'Hub Level'!$A:$A, 'Hub Report'!$A926)</f>
        <v>32</v>
      </c>
      <c r="C926" s="14">
        <f>SUMIFS('Hub Level'!C:C, 'Hub Level'!$A:$A, 'Hub Report'!$A926)</f>
        <v>8</v>
      </c>
      <c r="D926" s="14">
        <f>SUMIFS('Hub Level'!E:E, 'Hub Level'!$A:$A, 'Hub Report'!$A926)</f>
        <v>710</v>
      </c>
      <c r="E926" s="14">
        <f>SUMIFS('Hub Level'!B:B, 'Hub Level'!$A:$A, 'Hub Report'!$A926)</f>
        <v>759</v>
      </c>
      <c r="F926" s="14">
        <f>SUMIFS('Hub Level'!F:F, 'Hub Level'!$A:$A, 'Hub Report'!$A926)</f>
        <v>1509</v>
      </c>
      <c r="G926" s="15">
        <f t="shared" si="108"/>
        <v>2.1206096752816435E-2</v>
      </c>
      <c r="H926" s="15">
        <f t="shared" si="109"/>
        <v>0.49171636845593109</v>
      </c>
      <c r="I926" s="14">
        <f>COUNTIFS('WM Level'!$D:$D,$A926,'WM Level'!$I:$I,I$140)</f>
        <v>0</v>
      </c>
      <c r="J926" s="14">
        <f>COUNTIFS('WM Level'!$D:$D,$A926,'WM Level'!$I:$I,J$140)</f>
        <v>0</v>
      </c>
      <c r="K926" s="14">
        <f>COUNTIFS('WM Level'!$D:$D,$A926,'WM Level'!$I:$I,K$140)</f>
        <v>0</v>
      </c>
      <c r="L926" s="14">
        <f t="shared" si="113"/>
        <v>0</v>
      </c>
      <c r="M926" s="16">
        <f t="shared" si="110"/>
        <v>0</v>
      </c>
      <c r="N926" s="16">
        <f t="shared" si="111"/>
        <v>0</v>
      </c>
      <c r="O926" s="16">
        <f t="shared" si="112"/>
        <v>0</v>
      </c>
    </row>
    <row r="927" spans="1:15" ht="15" thickBot="1" x14ac:dyDescent="0.4">
      <c r="A927" s="20" t="s">
        <v>118</v>
      </c>
      <c r="B927" s="14">
        <f>SUMIFS('Hub Level'!D:D,'Hub Level'!$A:$A, 'Hub Report'!$A927)</f>
        <v>0</v>
      </c>
      <c r="C927" s="14">
        <f>SUMIFS('Hub Level'!C:C, 'Hub Level'!$A:$A, 'Hub Report'!$A927)</f>
        <v>0</v>
      </c>
      <c r="D927" s="14">
        <f>SUMIFS('Hub Level'!E:E, 'Hub Level'!$A:$A, 'Hub Report'!$A927)</f>
        <v>0</v>
      </c>
      <c r="E927" s="14">
        <f>SUMIFS('Hub Level'!B:B, 'Hub Level'!$A:$A, 'Hub Report'!$A927)</f>
        <v>0</v>
      </c>
      <c r="F927" s="14">
        <f>SUMIFS('Hub Level'!F:F, 'Hub Level'!$A:$A, 'Hub Report'!$A927)</f>
        <v>0</v>
      </c>
      <c r="G927" s="15" t="e">
        <f t="shared" si="108"/>
        <v>#DIV/0!</v>
      </c>
      <c r="H927" s="15" t="e">
        <f t="shared" si="109"/>
        <v>#DIV/0!</v>
      </c>
      <c r="I927" s="14">
        <f>COUNTIFS('WM Level'!$D:$D,$A927,'WM Level'!$I:$I,I$140)</f>
        <v>0</v>
      </c>
      <c r="J927" s="14">
        <f>COUNTIFS('WM Level'!$D:$D,$A927,'WM Level'!$I:$I,J$140)</f>
        <v>0</v>
      </c>
      <c r="K927" s="14">
        <f>COUNTIFS('WM Level'!$D:$D,$A927,'WM Level'!$I:$I,K$140)</f>
        <v>0</v>
      </c>
      <c r="L927" s="14">
        <f t="shared" si="113"/>
        <v>0</v>
      </c>
      <c r="M927" s="16" t="e">
        <f t="shared" si="110"/>
        <v>#DIV/0!</v>
      </c>
      <c r="N927" s="16" t="e">
        <f t="shared" si="111"/>
        <v>#DIV/0!</v>
      </c>
      <c r="O927" s="16" t="e">
        <f t="shared" si="112"/>
        <v>#DIV/0!</v>
      </c>
    </row>
    <row r="928" spans="1:15" ht="15" thickBot="1" x14ac:dyDescent="0.4">
      <c r="A928" s="20" t="s">
        <v>207</v>
      </c>
      <c r="B928" s="14">
        <f>SUMIFS('Hub Level'!D:D,'Hub Level'!$A:$A, 'Hub Report'!$A928)</f>
        <v>0</v>
      </c>
      <c r="C928" s="14">
        <f>SUMIFS('Hub Level'!C:C, 'Hub Level'!$A:$A, 'Hub Report'!$A928)</f>
        <v>0</v>
      </c>
      <c r="D928" s="14">
        <f>SUMIFS('Hub Level'!E:E, 'Hub Level'!$A:$A, 'Hub Report'!$A928)</f>
        <v>0</v>
      </c>
      <c r="E928" s="14">
        <f>SUMIFS('Hub Level'!B:B, 'Hub Level'!$A:$A, 'Hub Report'!$A928)</f>
        <v>0</v>
      </c>
      <c r="F928" s="14">
        <f>SUMIFS('Hub Level'!F:F, 'Hub Level'!$A:$A, 'Hub Report'!$A928)</f>
        <v>0</v>
      </c>
      <c r="G928" s="15" t="e">
        <f t="shared" si="108"/>
        <v>#DIV/0!</v>
      </c>
      <c r="H928" s="15" t="e">
        <f t="shared" si="109"/>
        <v>#DIV/0!</v>
      </c>
      <c r="I928" s="14">
        <f>COUNTIFS('WM Level'!$D:$D,$A928,'WM Level'!$I:$I,I$140)</f>
        <v>0</v>
      </c>
      <c r="J928" s="14">
        <f>COUNTIFS('WM Level'!$D:$D,$A928,'WM Level'!$I:$I,J$140)</f>
        <v>0</v>
      </c>
      <c r="K928" s="14">
        <f>COUNTIFS('WM Level'!$D:$D,$A928,'WM Level'!$I:$I,K$140)</f>
        <v>0</v>
      </c>
      <c r="L928" s="14">
        <f t="shared" si="113"/>
        <v>0</v>
      </c>
      <c r="M928" s="16" t="e">
        <f t="shared" si="110"/>
        <v>#DIV/0!</v>
      </c>
      <c r="N928" s="16" t="e">
        <f t="shared" si="111"/>
        <v>#DIV/0!</v>
      </c>
      <c r="O928" s="16" t="e">
        <f t="shared" si="112"/>
        <v>#DIV/0!</v>
      </c>
    </row>
    <row r="929" spans="1:15" ht="15" thickBot="1" x14ac:dyDescent="0.4">
      <c r="A929" s="20" t="s">
        <v>660</v>
      </c>
      <c r="B929" s="14">
        <f>SUMIFS('Hub Level'!D:D,'Hub Level'!$A:$A, 'Hub Report'!$A929)</f>
        <v>2</v>
      </c>
      <c r="C929" s="14">
        <f>SUMIFS('Hub Level'!C:C, 'Hub Level'!$A:$A, 'Hub Report'!$A929)</f>
        <v>3</v>
      </c>
      <c r="D929" s="14">
        <f>SUMIFS('Hub Level'!E:E, 'Hub Level'!$A:$A, 'Hub Report'!$A929)</f>
        <v>150</v>
      </c>
      <c r="E929" s="14">
        <f>SUMIFS('Hub Level'!B:B, 'Hub Level'!$A:$A, 'Hub Report'!$A929)</f>
        <v>610</v>
      </c>
      <c r="F929" s="14">
        <f>SUMIFS('Hub Level'!F:F, 'Hub Level'!$A:$A, 'Hub Report'!$A929)</f>
        <v>765</v>
      </c>
      <c r="G929" s="15">
        <f t="shared" si="108"/>
        <v>2.6143790849673201E-3</v>
      </c>
      <c r="H929" s="15">
        <f t="shared" si="109"/>
        <v>0.19869281045751633</v>
      </c>
      <c r="I929" s="14">
        <f>COUNTIFS('WM Level'!$D:$D,$A929,'WM Level'!$I:$I,I$140)</f>
        <v>0</v>
      </c>
      <c r="J929" s="14">
        <f>COUNTIFS('WM Level'!$D:$D,$A929,'WM Level'!$I:$I,J$140)</f>
        <v>0</v>
      </c>
      <c r="K929" s="14">
        <f>COUNTIFS('WM Level'!$D:$D,$A929,'WM Level'!$I:$I,K$140)</f>
        <v>0</v>
      </c>
      <c r="L929" s="14">
        <f t="shared" si="113"/>
        <v>0</v>
      </c>
      <c r="M929" s="16">
        <f t="shared" si="110"/>
        <v>0</v>
      </c>
      <c r="N929" s="16">
        <f t="shared" si="111"/>
        <v>0</v>
      </c>
      <c r="O929" s="16">
        <f t="shared" si="112"/>
        <v>0</v>
      </c>
    </row>
    <row r="930" spans="1:15" ht="15" thickBot="1" x14ac:dyDescent="0.4">
      <c r="A930" s="20" t="s">
        <v>895</v>
      </c>
      <c r="B930" s="14">
        <f>SUMIFS('Hub Level'!D:D,'Hub Level'!$A:$A, 'Hub Report'!$A930)</f>
        <v>0</v>
      </c>
      <c r="C930" s="14">
        <f>SUMIFS('Hub Level'!C:C, 'Hub Level'!$A:$A, 'Hub Report'!$A930)</f>
        <v>4</v>
      </c>
      <c r="D930" s="14">
        <f>SUMIFS('Hub Level'!E:E, 'Hub Level'!$A:$A, 'Hub Report'!$A930)</f>
        <v>418</v>
      </c>
      <c r="E930" s="14">
        <f>SUMIFS('Hub Level'!B:B, 'Hub Level'!$A:$A, 'Hub Report'!$A930)</f>
        <v>1149</v>
      </c>
      <c r="F930" s="14">
        <f>SUMIFS('Hub Level'!F:F, 'Hub Level'!$A:$A, 'Hub Report'!$A930)</f>
        <v>1571</v>
      </c>
      <c r="G930" s="15">
        <f t="shared" si="108"/>
        <v>0</v>
      </c>
      <c r="H930" s="15">
        <f t="shared" si="109"/>
        <v>0.26607256524506684</v>
      </c>
      <c r="I930" s="14">
        <f>COUNTIFS('WM Level'!$D:$D,$A930,'WM Level'!$I:$I,I$140)</f>
        <v>0</v>
      </c>
      <c r="J930" s="14">
        <f>COUNTIFS('WM Level'!$D:$D,$A930,'WM Level'!$I:$I,J$140)</f>
        <v>0</v>
      </c>
      <c r="K930" s="14">
        <f>COUNTIFS('WM Level'!$D:$D,$A930,'WM Level'!$I:$I,K$140)</f>
        <v>0</v>
      </c>
      <c r="L930" s="14">
        <f t="shared" si="113"/>
        <v>0</v>
      </c>
      <c r="M930" s="16">
        <f t="shared" si="110"/>
        <v>0</v>
      </c>
      <c r="N930" s="16">
        <f t="shared" si="111"/>
        <v>0</v>
      </c>
      <c r="O930" s="16">
        <f t="shared" si="112"/>
        <v>0</v>
      </c>
    </row>
    <row r="931" spans="1:15" ht="15" thickBot="1" x14ac:dyDescent="0.4">
      <c r="A931" s="20" t="s">
        <v>1211</v>
      </c>
      <c r="B931" s="14">
        <f>SUMIFS('Hub Level'!D:D,'Hub Level'!$A:$A, 'Hub Report'!$A931)</f>
        <v>0</v>
      </c>
      <c r="C931" s="14">
        <f>SUMIFS('Hub Level'!C:C, 'Hub Level'!$A:$A, 'Hub Report'!$A931)</f>
        <v>8</v>
      </c>
      <c r="D931" s="14">
        <f>SUMIFS('Hub Level'!E:E, 'Hub Level'!$A:$A, 'Hub Report'!$A931)</f>
        <v>342</v>
      </c>
      <c r="E931" s="14">
        <f>SUMIFS('Hub Level'!B:B, 'Hub Level'!$A:$A, 'Hub Report'!$A931)</f>
        <v>801</v>
      </c>
      <c r="F931" s="14">
        <f>SUMIFS('Hub Level'!F:F, 'Hub Level'!$A:$A, 'Hub Report'!$A931)</f>
        <v>1151</v>
      </c>
      <c r="G931" s="15">
        <f t="shared" si="108"/>
        <v>0</v>
      </c>
      <c r="H931" s="15">
        <f t="shared" si="109"/>
        <v>0.29713292788879236</v>
      </c>
      <c r="I931" s="14">
        <f>COUNTIFS('WM Level'!$D:$D,$A931,'WM Level'!$I:$I,I$140)</f>
        <v>0</v>
      </c>
      <c r="J931" s="14">
        <f>COUNTIFS('WM Level'!$D:$D,$A931,'WM Level'!$I:$I,J$140)</f>
        <v>0</v>
      </c>
      <c r="K931" s="14">
        <f>COUNTIFS('WM Level'!$D:$D,$A931,'WM Level'!$I:$I,K$140)</f>
        <v>0</v>
      </c>
      <c r="L931" s="14">
        <f t="shared" si="113"/>
        <v>0</v>
      </c>
      <c r="M931" s="16">
        <f t="shared" si="110"/>
        <v>0</v>
      </c>
      <c r="N931" s="16">
        <f t="shared" si="111"/>
        <v>0</v>
      </c>
      <c r="O931" s="16">
        <f t="shared" si="112"/>
        <v>0</v>
      </c>
    </row>
    <row r="932" spans="1:15" ht="15" thickBot="1" x14ac:dyDescent="0.4">
      <c r="A932" s="20" t="s">
        <v>339</v>
      </c>
      <c r="B932" s="14">
        <f>SUMIFS('Hub Level'!D:D,'Hub Level'!$A:$A, 'Hub Report'!$A932)</f>
        <v>0</v>
      </c>
      <c r="C932" s="14">
        <f>SUMIFS('Hub Level'!C:C, 'Hub Level'!$A:$A, 'Hub Report'!$A932)</f>
        <v>0</v>
      </c>
      <c r="D932" s="14">
        <f>SUMIFS('Hub Level'!E:E, 'Hub Level'!$A:$A, 'Hub Report'!$A932)</f>
        <v>0</v>
      </c>
      <c r="E932" s="14">
        <f>SUMIFS('Hub Level'!B:B, 'Hub Level'!$A:$A, 'Hub Report'!$A932)</f>
        <v>0</v>
      </c>
      <c r="F932" s="14">
        <f>SUMIFS('Hub Level'!F:F, 'Hub Level'!$A:$A, 'Hub Report'!$A932)</f>
        <v>0</v>
      </c>
      <c r="G932" s="15" t="e">
        <f t="shared" si="108"/>
        <v>#DIV/0!</v>
      </c>
      <c r="H932" s="15" t="e">
        <f t="shared" si="109"/>
        <v>#DIV/0!</v>
      </c>
      <c r="I932" s="14">
        <f>COUNTIFS('WM Level'!$D:$D,$A932,'WM Level'!$I:$I,I$140)</f>
        <v>0</v>
      </c>
      <c r="J932" s="14">
        <f>COUNTIFS('WM Level'!$D:$D,$A932,'WM Level'!$I:$I,J$140)</f>
        <v>0</v>
      </c>
      <c r="K932" s="14">
        <f>COUNTIFS('WM Level'!$D:$D,$A932,'WM Level'!$I:$I,K$140)</f>
        <v>0</v>
      </c>
      <c r="L932" s="14">
        <f t="shared" si="113"/>
        <v>0</v>
      </c>
      <c r="M932" s="16" t="e">
        <f t="shared" si="110"/>
        <v>#DIV/0!</v>
      </c>
      <c r="N932" s="16" t="e">
        <f t="shared" si="111"/>
        <v>#DIV/0!</v>
      </c>
      <c r="O932" s="16" t="e">
        <f t="shared" si="112"/>
        <v>#DIV/0!</v>
      </c>
    </row>
    <row r="933" spans="1:15" ht="15" thickBot="1" x14ac:dyDescent="0.4">
      <c r="A933" s="20" t="s">
        <v>913</v>
      </c>
      <c r="B933" s="14">
        <f>SUMIFS('Hub Level'!D:D,'Hub Level'!$A:$A, 'Hub Report'!$A933)</f>
        <v>0</v>
      </c>
      <c r="C933" s="14">
        <f>SUMIFS('Hub Level'!C:C, 'Hub Level'!$A:$A, 'Hub Report'!$A933)</f>
        <v>0</v>
      </c>
      <c r="D933" s="14">
        <f>SUMIFS('Hub Level'!E:E, 'Hub Level'!$A:$A, 'Hub Report'!$A933)</f>
        <v>0</v>
      </c>
      <c r="E933" s="14">
        <f>SUMIFS('Hub Level'!B:B, 'Hub Level'!$A:$A, 'Hub Report'!$A933)</f>
        <v>0</v>
      </c>
      <c r="F933" s="14">
        <f>SUMIFS('Hub Level'!F:F, 'Hub Level'!$A:$A, 'Hub Report'!$A933)</f>
        <v>0</v>
      </c>
      <c r="G933" s="15" t="e">
        <f t="shared" si="108"/>
        <v>#DIV/0!</v>
      </c>
      <c r="H933" s="15" t="e">
        <f t="shared" si="109"/>
        <v>#DIV/0!</v>
      </c>
      <c r="I933" s="14">
        <f>COUNTIFS('WM Level'!$D:$D,$A933,'WM Level'!$I:$I,I$140)</f>
        <v>0</v>
      </c>
      <c r="J933" s="14">
        <f>COUNTIFS('WM Level'!$D:$D,$A933,'WM Level'!$I:$I,J$140)</f>
        <v>0</v>
      </c>
      <c r="K933" s="14">
        <f>COUNTIFS('WM Level'!$D:$D,$A933,'WM Level'!$I:$I,K$140)</f>
        <v>0</v>
      </c>
      <c r="L933" s="14">
        <f t="shared" si="113"/>
        <v>0</v>
      </c>
      <c r="M933" s="16" t="e">
        <f t="shared" si="110"/>
        <v>#DIV/0!</v>
      </c>
      <c r="N933" s="16" t="e">
        <f t="shared" si="111"/>
        <v>#DIV/0!</v>
      </c>
      <c r="O933" s="16" t="e">
        <f t="shared" si="112"/>
        <v>#DIV/0!</v>
      </c>
    </row>
    <row r="934" spans="1:15" ht="15" thickBot="1" x14ac:dyDescent="0.4">
      <c r="A934" s="20" t="s">
        <v>161</v>
      </c>
      <c r="B934" s="14">
        <f>SUMIFS('Hub Level'!D:D,'Hub Level'!$A:$A, 'Hub Report'!$A934)</f>
        <v>0</v>
      </c>
      <c r="C934" s="14">
        <f>SUMIFS('Hub Level'!C:C, 'Hub Level'!$A:$A, 'Hub Report'!$A934)</f>
        <v>0</v>
      </c>
      <c r="D934" s="14">
        <f>SUMIFS('Hub Level'!E:E, 'Hub Level'!$A:$A, 'Hub Report'!$A934)</f>
        <v>0</v>
      </c>
      <c r="E934" s="14">
        <f>SUMIFS('Hub Level'!B:B, 'Hub Level'!$A:$A, 'Hub Report'!$A934)</f>
        <v>0</v>
      </c>
      <c r="F934" s="14">
        <f>SUMIFS('Hub Level'!F:F, 'Hub Level'!$A:$A, 'Hub Report'!$A934)</f>
        <v>0</v>
      </c>
      <c r="G934" s="15" t="e">
        <f t="shared" si="108"/>
        <v>#DIV/0!</v>
      </c>
      <c r="H934" s="15" t="e">
        <f t="shared" si="109"/>
        <v>#DIV/0!</v>
      </c>
      <c r="I934" s="14">
        <f>COUNTIFS('WM Level'!$D:$D,$A934,'WM Level'!$I:$I,I$140)</f>
        <v>0</v>
      </c>
      <c r="J934" s="14">
        <f>COUNTIFS('WM Level'!$D:$D,$A934,'WM Level'!$I:$I,J$140)</f>
        <v>0</v>
      </c>
      <c r="K934" s="14">
        <f>COUNTIFS('WM Level'!$D:$D,$A934,'WM Level'!$I:$I,K$140)</f>
        <v>0</v>
      </c>
      <c r="L934" s="14">
        <f t="shared" si="113"/>
        <v>0</v>
      </c>
      <c r="M934" s="16" t="e">
        <f t="shared" si="110"/>
        <v>#DIV/0!</v>
      </c>
      <c r="N934" s="16" t="e">
        <f t="shared" si="111"/>
        <v>#DIV/0!</v>
      </c>
      <c r="O934" s="16" t="e">
        <f t="shared" si="112"/>
        <v>#DIV/0!</v>
      </c>
    </row>
    <row r="935" spans="1:15" ht="15" thickBot="1" x14ac:dyDescent="0.4">
      <c r="A935" s="20" t="s">
        <v>981</v>
      </c>
      <c r="B935" s="14">
        <f>SUMIFS('Hub Level'!D:D,'Hub Level'!$A:$A, 'Hub Report'!$A935)</f>
        <v>0</v>
      </c>
      <c r="C935" s="14">
        <f>SUMIFS('Hub Level'!C:C, 'Hub Level'!$A:$A, 'Hub Report'!$A935)</f>
        <v>0</v>
      </c>
      <c r="D935" s="14">
        <f>SUMIFS('Hub Level'!E:E, 'Hub Level'!$A:$A, 'Hub Report'!$A935)</f>
        <v>0</v>
      </c>
      <c r="E935" s="14">
        <f>SUMIFS('Hub Level'!B:B, 'Hub Level'!$A:$A, 'Hub Report'!$A935)</f>
        <v>0</v>
      </c>
      <c r="F935" s="14">
        <f>SUMIFS('Hub Level'!F:F, 'Hub Level'!$A:$A, 'Hub Report'!$A935)</f>
        <v>0</v>
      </c>
      <c r="G935" s="15" t="e">
        <f t="shared" si="108"/>
        <v>#DIV/0!</v>
      </c>
      <c r="H935" s="15" t="e">
        <f t="shared" si="109"/>
        <v>#DIV/0!</v>
      </c>
      <c r="I935" s="14">
        <f>COUNTIFS('WM Level'!$D:$D,$A935,'WM Level'!$I:$I,I$140)</f>
        <v>0</v>
      </c>
      <c r="J935" s="14">
        <f>COUNTIFS('WM Level'!$D:$D,$A935,'WM Level'!$I:$I,J$140)</f>
        <v>0</v>
      </c>
      <c r="K935" s="14">
        <f>COUNTIFS('WM Level'!$D:$D,$A935,'WM Level'!$I:$I,K$140)</f>
        <v>0</v>
      </c>
      <c r="L935" s="14">
        <f t="shared" si="113"/>
        <v>0</v>
      </c>
      <c r="M935" s="16" t="e">
        <f t="shared" si="110"/>
        <v>#DIV/0!</v>
      </c>
      <c r="N935" s="16" t="e">
        <f t="shared" si="111"/>
        <v>#DIV/0!</v>
      </c>
      <c r="O935" s="16" t="e">
        <f t="shared" si="112"/>
        <v>#DIV/0!</v>
      </c>
    </row>
    <row r="936" spans="1:15" ht="15" thickBot="1" x14ac:dyDescent="0.4">
      <c r="A936" s="20" t="s">
        <v>1073</v>
      </c>
      <c r="B936" s="14">
        <f>SUMIFS('Hub Level'!D:D,'Hub Level'!$A:$A, 'Hub Report'!$A936)</f>
        <v>19</v>
      </c>
      <c r="C936" s="14">
        <f>SUMIFS('Hub Level'!C:C, 'Hub Level'!$A:$A, 'Hub Report'!$A936)</f>
        <v>3</v>
      </c>
      <c r="D936" s="14">
        <f>SUMIFS('Hub Level'!E:E, 'Hub Level'!$A:$A, 'Hub Report'!$A936)</f>
        <v>223</v>
      </c>
      <c r="E936" s="14">
        <f>SUMIFS('Hub Level'!B:B, 'Hub Level'!$A:$A, 'Hub Report'!$A936)</f>
        <v>394</v>
      </c>
      <c r="F936" s="14">
        <f>SUMIFS('Hub Level'!F:F, 'Hub Level'!$A:$A, 'Hub Report'!$A936)</f>
        <v>639</v>
      </c>
      <c r="G936" s="15">
        <f t="shared" si="108"/>
        <v>2.9733959311424099E-2</v>
      </c>
      <c r="H936" s="15">
        <f t="shared" si="109"/>
        <v>0.37871674491392804</v>
      </c>
      <c r="I936" s="14">
        <f>COUNTIFS('WM Level'!$D:$D,$A936,'WM Level'!$I:$I,I$140)</f>
        <v>0</v>
      </c>
      <c r="J936" s="14">
        <f>COUNTIFS('WM Level'!$D:$D,$A936,'WM Level'!$I:$I,J$140)</f>
        <v>0</v>
      </c>
      <c r="K936" s="14">
        <f>COUNTIFS('WM Level'!$D:$D,$A936,'WM Level'!$I:$I,K$140)</f>
        <v>0</v>
      </c>
      <c r="L936" s="14">
        <f t="shared" si="113"/>
        <v>0</v>
      </c>
      <c r="M936" s="16">
        <f t="shared" si="110"/>
        <v>0</v>
      </c>
      <c r="N936" s="16">
        <f t="shared" si="111"/>
        <v>0</v>
      </c>
      <c r="O936" s="16">
        <f t="shared" si="112"/>
        <v>0</v>
      </c>
    </row>
    <row r="937" spans="1:15" ht="15" thickBot="1" x14ac:dyDescent="0.4">
      <c r="A937" s="20" t="s">
        <v>1028</v>
      </c>
      <c r="B937" s="14">
        <f>SUMIFS('Hub Level'!D:D,'Hub Level'!$A:$A, 'Hub Report'!$A937)</f>
        <v>0</v>
      </c>
      <c r="C937" s="14">
        <f>SUMIFS('Hub Level'!C:C, 'Hub Level'!$A:$A, 'Hub Report'!$A937)</f>
        <v>1</v>
      </c>
      <c r="D937" s="14">
        <f>SUMIFS('Hub Level'!E:E, 'Hub Level'!$A:$A, 'Hub Report'!$A937)</f>
        <v>278</v>
      </c>
      <c r="E937" s="14">
        <f>SUMIFS('Hub Level'!B:B, 'Hub Level'!$A:$A, 'Hub Report'!$A937)</f>
        <v>147</v>
      </c>
      <c r="F937" s="14">
        <f>SUMIFS('Hub Level'!F:F, 'Hub Level'!$A:$A, 'Hub Report'!$A937)</f>
        <v>426</v>
      </c>
      <c r="G937" s="15">
        <f t="shared" si="108"/>
        <v>0</v>
      </c>
      <c r="H937" s="15">
        <f t="shared" si="109"/>
        <v>0.65258215962441313</v>
      </c>
      <c r="I937" s="14">
        <f>COUNTIFS('WM Level'!$D:$D,$A937,'WM Level'!$I:$I,I$140)</f>
        <v>0</v>
      </c>
      <c r="J937" s="14">
        <f>COUNTIFS('WM Level'!$D:$D,$A937,'WM Level'!$I:$I,J$140)</f>
        <v>0</v>
      </c>
      <c r="K937" s="14">
        <f>COUNTIFS('WM Level'!$D:$D,$A937,'WM Level'!$I:$I,K$140)</f>
        <v>0</v>
      </c>
      <c r="L937" s="14">
        <f t="shared" si="113"/>
        <v>0</v>
      </c>
      <c r="M937" s="16">
        <f t="shared" si="110"/>
        <v>0</v>
      </c>
      <c r="N937" s="16">
        <f t="shared" si="111"/>
        <v>0</v>
      </c>
      <c r="O937" s="16">
        <f t="shared" si="112"/>
        <v>0</v>
      </c>
    </row>
    <row r="938" spans="1:15" ht="15" thickBot="1" x14ac:dyDescent="0.4">
      <c r="A938" s="20" t="s">
        <v>1085</v>
      </c>
      <c r="B938" s="14">
        <f>SUMIFS('Hub Level'!D:D,'Hub Level'!$A:$A, 'Hub Report'!$A938)</f>
        <v>1</v>
      </c>
      <c r="C938" s="14">
        <f>SUMIFS('Hub Level'!C:C, 'Hub Level'!$A:$A, 'Hub Report'!$A938)</f>
        <v>0</v>
      </c>
      <c r="D938" s="14">
        <f>SUMIFS('Hub Level'!E:E, 'Hub Level'!$A:$A, 'Hub Report'!$A938)</f>
        <v>227</v>
      </c>
      <c r="E938" s="14">
        <f>SUMIFS('Hub Level'!B:B, 'Hub Level'!$A:$A, 'Hub Report'!$A938)</f>
        <v>308</v>
      </c>
      <c r="F938" s="14">
        <f>SUMIFS('Hub Level'!F:F, 'Hub Level'!$A:$A, 'Hub Report'!$A938)</f>
        <v>536</v>
      </c>
      <c r="G938" s="15">
        <f t="shared" si="108"/>
        <v>1.8656716417910447E-3</v>
      </c>
      <c r="H938" s="15">
        <f t="shared" si="109"/>
        <v>0.42537313432835822</v>
      </c>
      <c r="I938" s="14">
        <f>COUNTIFS('WM Level'!$D:$D,$A938,'WM Level'!$I:$I,I$140)</f>
        <v>0</v>
      </c>
      <c r="J938" s="14">
        <f>COUNTIFS('WM Level'!$D:$D,$A938,'WM Level'!$I:$I,J$140)</f>
        <v>0</v>
      </c>
      <c r="K938" s="14">
        <f>COUNTIFS('WM Level'!$D:$D,$A938,'WM Level'!$I:$I,K$140)</f>
        <v>0</v>
      </c>
      <c r="L938" s="14">
        <f t="shared" si="113"/>
        <v>0</v>
      </c>
      <c r="M938" s="16">
        <f t="shared" si="110"/>
        <v>0</v>
      </c>
      <c r="N938" s="16">
        <f t="shared" si="111"/>
        <v>0</v>
      </c>
      <c r="O938" s="16">
        <f t="shared" si="112"/>
        <v>0</v>
      </c>
    </row>
    <row r="939" spans="1:15" ht="15" thickBot="1" x14ac:dyDescent="0.4">
      <c r="A939" s="20" t="s">
        <v>714</v>
      </c>
      <c r="B939" s="14">
        <f>SUMIFS('Hub Level'!D:D,'Hub Level'!$A:$A, 'Hub Report'!$A939)</f>
        <v>0</v>
      </c>
      <c r="C939" s="14">
        <f>SUMIFS('Hub Level'!C:C, 'Hub Level'!$A:$A, 'Hub Report'!$A939)</f>
        <v>0</v>
      </c>
      <c r="D939" s="14">
        <f>SUMIFS('Hub Level'!E:E, 'Hub Level'!$A:$A, 'Hub Report'!$A939)</f>
        <v>56</v>
      </c>
      <c r="E939" s="14">
        <f>SUMIFS('Hub Level'!B:B, 'Hub Level'!$A:$A, 'Hub Report'!$A939)</f>
        <v>416</v>
      </c>
      <c r="F939" s="14">
        <f>SUMIFS('Hub Level'!F:F, 'Hub Level'!$A:$A, 'Hub Report'!$A939)</f>
        <v>472</v>
      </c>
      <c r="G939" s="15">
        <f t="shared" si="108"/>
        <v>0</v>
      </c>
      <c r="H939" s="15">
        <f t="shared" si="109"/>
        <v>0.11864406779661017</v>
      </c>
      <c r="I939" s="14">
        <f>COUNTIFS('WM Level'!$D:$D,$A939,'WM Level'!$I:$I,I$140)</f>
        <v>0</v>
      </c>
      <c r="J939" s="14">
        <f>COUNTIFS('WM Level'!$D:$D,$A939,'WM Level'!$I:$I,J$140)</f>
        <v>0</v>
      </c>
      <c r="K939" s="14">
        <f>COUNTIFS('WM Level'!$D:$D,$A939,'WM Level'!$I:$I,K$140)</f>
        <v>0</v>
      </c>
      <c r="L939" s="14">
        <f t="shared" si="113"/>
        <v>0</v>
      </c>
      <c r="M939" s="16">
        <f t="shared" si="110"/>
        <v>0</v>
      </c>
      <c r="N939" s="16">
        <f t="shared" si="111"/>
        <v>0</v>
      </c>
      <c r="O939" s="16">
        <f t="shared" si="112"/>
        <v>0</v>
      </c>
    </row>
    <row r="940" spans="1:15" ht="15" thickBot="1" x14ac:dyDescent="0.4">
      <c r="A940" s="20" t="s">
        <v>382</v>
      </c>
      <c r="B940" s="14">
        <f>SUMIFS('Hub Level'!D:D,'Hub Level'!$A:$A, 'Hub Report'!$A940)</f>
        <v>0</v>
      </c>
      <c r="C940" s="14">
        <f>SUMIFS('Hub Level'!C:C, 'Hub Level'!$A:$A, 'Hub Report'!$A940)</f>
        <v>0</v>
      </c>
      <c r="D940" s="14">
        <f>SUMIFS('Hub Level'!E:E, 'Hub Level'!$A:$A, 'Hub Report'!$A940)</f>
        <v>0</v>
      </c>
      <c r="E940" s="14">
        <f>SUMIFS('Hub Level'!B:B, 'Hub Level'!$A:$A, 'Hub Report'!$A940)</f>
        <v>0</v>
      </c>
      <c r="F940" s="14">
        <f>SUMIFS('Hub Level'!F:F, 'Hub Level'!$A:$A, 'Hub Report'!$A940)</f>
        <v>0</v>
      </c>
      <c r="G940" s="15" t="e">
        <f t="shared" si="108"/>
        <v>#DIV/0!</v>
      </c>
      <c r="H940" s="15" t="e">
        <f t="shared" si="109"/>
        <v>#DIV/0!</v>
      </c>
      <c r="I940" s="14">
        <f>COUNTIFS('WM Level'!$D:$D,$A940,'WM Level'!$I:$I,I$140)</f>
        <v>0</v>
      </c>
      <c r="J940" s="14">
        <f>COUNTIFS('WM Level'!$D:$D,$A940,'WM Level'!$I:$I,J$140)</f>
        <v>0</v>
      </c>
      <c r="K940" s="14">
        <f>COUNTIFS('WM Level'!$D:$D,$A940,'WM Level'!$I:$I,K$140)</f>
        <v>0</v>
      </c>
      <c r="L940" s="14">
        <f t="shared" si="113"/>
        <v>0</v>
      </c>
      <c r="M940" s="16" t="e">
        <f t="shared" si="110"/>
        <v>#DIV/0!</v>
      </c>
      <c r="N940" s="16" t="e">
        <f t="shared" si="111"/>
        <v>#DIV/0!</v>
      </c>
      <c r="O940" s="16" t="e">
        <f t="shared" si="112"/>
        <v>#DIV/0!</v>
      </c>
    </row>
    <row r="941" spans="1:15" ht="15" thickBot="1" x14ac:dyDescent="0.4">
      <c r="A941" s="20" t="s">
        <v>438</v>
      </c>
      <c r="B941" s="14">
        <f>SUMIFS('Hub Level'!D:D,'Hub Level'!$A:$A, 'Hub Report'!$A941)</f>
        <v>0</v>
      </c>
      <c r="C941" s="14">
        <f>SUMIFS('Hub Level'!C:C, 'Hub Level'!$A:$A, 'Hub Report'!$A941)</f>
        <v>1</v>
      </c>
      <c r="D941" s="14">
        <f>SUMIFS('Hub Level'!E:E, 'Hub Level'!$A:$A, 'Hub Report'!$A941)</f>
        <v>105</v>
      </c>
      <c r="E941" s="14">
        <f>SUMIFS('Hub Level'!B:B, 'Hub Level'!$A:$A, 'Hub Report'!$A941)</f>
        <v>310</v>
      </c>
      <c r="F941" s="14">
        <f>SUMIFS('Hub Level'!F:F, 'Hub Level'!$A:$A, 'Hub Report'!$A941)</f>
        <v>416</v>
      </c>
      <c r="G941" s="15">
        <f t="shared" si="108"/>
        <v>0</v>
      </c>
      <c r="H941" s="15">
        <f t="shared" si="109"/>
        <v>0.25240384615384615</v>
      </c>
      <c r="I941" s="14">
        <f>COUNTIFS('WM Level'!$D:$D,$A941,'WM Level'!$I:$I,I$140)</f>
        <v>0</v>
      </c>
      <c r="J941" s="14">
        <f>COUNTIFS('WM Level'!$D:$D,$A941,'WM Level'!$I:$I,J$140)</f>
        <v>0</v>
      </c>
      <c r="K941" s="14">
        <f>COUNTIFS('WM Level'!$D:$D,$A941,'WM Level'!$I:$I,K$140)</f>
        <v>0</v>
      </c>
      <c r="L941" s="14">
        <f t="shared" si="113"/>
        <v>0</v>
      </c>
      <c r="M941" s="16">
        <f t="shared" si="110"/>
        <v>0</v>
      </c>
      <c r="N941" s="16">
        <f t="shared" si="111"/>
        <v>0</v>
      </c>
      <c r="O941" s="16">
        <f t="shared" si="112"/>
        <v>0</v>
      </c>
    </row>
    <row r="942" spans="1:15" ht="15" thickBot="1" x14ac:dyDescent="0.4">
      <c r="A942" s="20" t="s">
        <v>184</v>
      </c>
      <c r="B942" s="14">
        <f>SUMIFS('Hub Level'!D:D,'Hub Level'!$A:$A, 'Hub Report'!$A942)</f>
        <v>0</v>
      </c>
      <c r="C942" s="14">
        <f>SUMIFS('Hub Level'!C:C, 'Hub Level'!$A:$A, 'Hub Report'!$A942)</f>
        <v>0</v>
      </c>
      <c r="D942" s="14">
        <f>SUMIFS('Hub Level'!E:E, 'Hub Level'!$A:$A, 'Hub Report'!$A942)</f>
        <v>0</v>
      </c>
      <c r="E942" s="14">
        <f>SUMIFS('Hub Level'!B:B, 'Hub Level'!$A:$A, 'Hub Report'!$A942)</f>
        <v>1</v>
      </c>
      <c r="F942" s="14">
        <f>SUMIFS('Hub Level'!F:F, 'Hub Level'!$A:$A, 'Hub Report'!$A942)</f>
        <v>1</v>
      </c>
      <c r="G942" s="15">
        <f t="shared" si="108"/>
        <v>0</v>
      </c>
      <c r="H942" s="15">
        <f t="shared" si="109"/>
        <v>0</v>
      </c>
      <c r="I942" s="14">
        <f>COUNTIFS('WM Level'!$D:$D,$A942,'WM Level'!$I:$I,I$140)</f>
        <v>0</v>
      </c>
      <c r="J942" s="14">
        <f>COUNTIFS('WM Level'!$D:$D,$A942,'WM Level'!$I:$I,J$140)</f>
        <v>0</v>
      </c>
      <c r="K942" s="14">
        <f>COUNTIFS('WM Level'!$D:$D,$A942,'WM Level'!$I:$I,K$140)</f>
        <v>0</v>
      </c>
      <c r="L942" s="14">
        <f t="shared" si="113"/>
        <v>0</v>
      </c>
      <c r="M942" s="16">
        <f t="shared" si="110"/>
        <v>0</v>
      </c>
      <c r="N942" s="16">
        <f t="shared" si="111"/>
        <v>0</v>
      </c>
      <c r="O942" s="16">
        <f t="shared" si="112"/>
        <v>0</v>
      </c>
    </row>
    <row r="943" spans="1:15" ht="15" thickBot="1" x14ac:dyDescent="0.4">
      <c r="A943" s="20" t="s">
        <v>884</v>
      </c>
      <c r="B943" s="14">
        <f>SUMIFS('Hub Level'!D:D,'Hub Level'!$A:$A, 'Hub Report'!$A943)</f>
        <v>0</v>
      </c>
      <c r="C943" s="14">
        <f>SUMIFS('Hub Level'!C:C, 'Hub Level'!$A:$A, 'Hub Report'!$A943)</f>
        <v>0</v>
      </c>
      <c r="D943" s="14">
        <f>SUMIFS('Hub Level'!E:E, 'Hub Level'!$A:$A, 'Hub Report'!$A943)</f>
        <v>102</v>
      </c>
      <c r="E943" s="14">
        <f>SUMIFS('Hub Level'!B:B, 'Hub Level'!$A:$A, 'Hub Report'!$A943)</f>
        <v>235</v>
      </c>
      <c r="F943" s="14">
        <f>SUMIFS('Hub Level'!F:F, 'Hub Level'!$A:$A, 'Hub Report'!$A943)</f>
        <v>337</v>
      </c>
      <c r="G943" s="15">
        <f t="shared" si="108"/>
        <v>0</v>
      </c>
      <c r="H943" s="15">
        <f t="shared" si="109"/>
        <v>0.30267062314540061</v>
      </c>
      <c r="I943" s="14">
        <f>COUNTIFS('WM Level'!$D:$D,$A943,'WM Level'!$I:$I,I$140)</f>
        <v>0</v>
      </c>
      <c r="J943" s="14">
        <f>COUNTIFS('WM Level'!$D:$D,$A943,'WM Level'!$I:$I,J$140)</f>
        <v>0</v>
      </c>
      <c r="K943" s="14">
        <f>COUNTIFS('WM Level'!$D:$D,$A943,'WM Level'!$I:$I,K$140)</f>
        <v>0</v>
      </c>
      <c r="L943" s="14">
        <f t="shared" si="113"/>
        <v>0</v>
      </c>
      <c r="M943" s="16">
        <f t="shared" si="110"/>
        <v>0</v>
      </c>
      <c r="N943" s="16">
        <f t="shared" si="111"/>
        <v>0</v>
      </c>
      <c r="O943" s="16">
        <f t="shared" si="112"/>
        <v>0</v>
      </c>
    </row>
    <row r="944" spans="1:15" ht="15" thickBot="1" x14ac:dyDescent="0.4">
      <c r="A944" s="20" t="s">
        <v>777</v>
      </c>
      <c r="B944" s="14">
        <f>SUMIFS('Hub Level'!D:D,'Hub Level'!$A:$A, 'Hub Report'!$A944)</f>
        <v>0</v>
      </c>
      <c r="C944" s="14">
        <f>SUMIFS('Hub Level'!C:C, 'Hub Level'!$A:$A, 'Hub Report'!$A944)</f>
        <v>0</v>
      </c>
      <c r="D944" s="14">
        <f>SUMIFS('Hub Level'!E:E, 'Hub Level'!$A:$A, 'Hub Report'!$A944)</f>
        <v>2</v>
      </c>
      <c r="E944" s="14">
        <f>SUMIFS('Hub Level'!B:B, 'Hub Level'!$A:$A, 'Hub Report'!$A944)</f>
        <v>5</v>
      </c>
      <c r="F944" s="14">
        <f>SUMIFS('Hub Level'!F:F, 'Hub Level'!$A:$A, 'Hub Report'!$A944)</f>
        <v>7</v>
      </c>
      <c r="G944" s="15">
        <f t="shared" si="108"/>
        <v>0</v>
      </c>
      <c r="H944" s="15">
        <f t="shared" si="109"/>
        <v>0.2857142857142857</v>
      </c>
      <c r="I944" s="14">
        <f>COUNTIFS('WM Level'!$D:$D,$A944,'WM Level'!$I:$I,I$140)</f>
        <v>0</v>
      </c>
      <c r="J944" s="14">
        <f>COUNTIFS('WM Level'!$D:$D,$A944,'WM Level'!$I:$I,J$140)</f>
        <v>0</v>
      </c>
      <c r="K944" s="14">
        <f>COUNTIFS('WM Level'!$D:$D,$A944,'WM Level'!$I:$I,K$140)</f>
        <v>0</v>
      </c>
      <c r="L944" s="14">
        <f t="shared" si="113"/>
        <v>0</v>
      </c>
      <c r="M944" s="16">
        <f t="shared" si="110"/>
        <v>0</v>
      </c>
      <c r="N944" s="16">
        <f t="shared" si="111"/>
        <v>0</v>
      </c>
      <c r="O944" s="16">
        <f t="shared" si="112"/>
        <v>0</v>
      </c>
    </row>
    <row r="945" spans="1:15" ht="15" thickBot="1" x14ac:dyDescent="0.4">
      <c r="A945" s="20" t="s">
        <v>638</v>
      </c>
      <c r="B945" s="14">
        <f>SUMIFS('Hub Level'!D:D,'Hub Level'!$A:$A, 'Hub Report'!$A945)</f>
        <v>0</v>
      </c>
      <c r="C945" s="14">
        <f>SUMIFS('Hub Level'!C:C, 'Hub Level'!$A:$A, 'Hub Report'!$A945)</f>
        <v>0</v>
      </c>
      <c r="D945" s="14">
        <f>SUMIFS('Hub Level'!E:E, 'Hub Level'!$A:$A, 'Hub Report'!$A945)</f>
        <v>0</v>
      </c>
      <c r="E945" s="14">
        <f>SUMIFS('Hub Level'!B:B, 'Hub Level'!$A:$A, 'Hub Report'!$A945)</f>
        <v>0</v>
      </c>
      <c r="F945" s="14">
        <f>SUMIFS('Hub Level'!F:F, 'Hub Level'!$A:$A, 'Hub Report'!$A945)</f>
        <v>0</v>
      </c>
      <c r="G945" s="15" t="e">
        <f t="shared" si="108"/>
        <v>#DIV/0!</v>
      </c>
      <c r="H945" s="15" t="e">
        <f t="shared" si="109"/>
        <v>#DIV/0!</v>
      </c>
      <c r="I945" s="14">
        <f>COUNTIFS('WM Level'!$D:$D,$A945,'WM Level'!$I:$I,I$140)</f>
        <v>0</v>
      </c>
      <c r="J945" s="14">
        <f>COUNTIFS('WM Level'!$D:$D,$A945,'WM Level'!$I:$I,J$140)</f>
        <v>0</v>
      </c>
      <c r="K945" s="14">
        <f>COUNTIFS('WM Level'!$D:$D,$A945,'WM Level'!$I:$I,K$140)</f>
        <v>0</v>
      </c>
      <c r="L945" s="14">
        <f t="shared" si="113"/>
        <v>0</v>
      </c>
      <c r="M945" s="16" t="e">
        <f t="shared" si="110"/>
        <v>#DIV/0!</v>
      </c>
      <c r="N945" s="16" t="e">
        <f t="shared" si="111"/>
        <v>#DIV/0!</v>
      </c>
      <c r="O945" s="16" t="e">
        <f t="shared" si="112"/>
        <v>#DIV/0!</v>
      </c>
    </row>
    <row r="946" spans="1:15" ht="15" thickBot="1" x14ac:dyDescent="0.4">
      <c r="A946" s="20" t="s">
        <v>817</v>
      </c>
      <c r="B946" s="14">
        <f>SUMIFS('Hub Level'!D:D,'Hub Level'!$A:$A, 'Hub Report'!$A946)</f>
        <v>0</v>
      </c>
      <c r="C946" s="14">
        <f>SUMIFS('Hub Level'!C:C, 'Hub Level'!$A:$A, 'Hub Report'!$A946)</f>
        <v>0</v>
      </c>
      <c r="D946" s="14">
        <f>SUMIFS('Hub Level'!E:E, 'Hub Level'!$A:$A, 'Hub Report'!$A946)</f>
        <v>90</v>
      </c>
      <c r="E946" s="14">
        <f>SUMIFS('Hub Level'!B:B, 'Hub Level'!$A:$A, 'Hub Report'!$A946)</f>
        <v>105</v>
      </c>
      <c r="F946" s="14">
        <f>SUMIFS('Hub Level'!F:F, 'Hub Level'!$A:$A, 'Hub Report'!$A946)</f>
        <v>195</v>
      </c>
      <c r="G946" s="15">
        <f t="shared" si="108"/>
        <v>0</v>
      </c>
      <c r="H946" s="15">
        <f t="shared" si="109"/>
        <v>0.46153846153846156</v>
      </c>
      <c r="I946" s="14">
        <f>COUNTIFS('WM Level'!$D:$D,$A946,'WM Level'!$I:$I,I$140)</f>
        <v>0</v>
      </c>
      <c r="J946" s="14">
        <f>COUNTIFS('WM Level'!$D:$D,$A946,'WM Level'!$I:$I,J$140)</f>
        <v>0</v>
      </c>
      <c r="K946" s="14">
        <f>COUNTIFS('WM Level'!$D:$D,$A946,'WM Level'!$I:$I,K$140)</f>
        <v>0</v>
      </c>
      <c r="L946" s="14">
        <f t="shared" si="113"/>
        <v>0</v>
      </c>
      <c r="M946" s="16">
        <f t="shared" si="110"/>
        <v>0</v>
      </c>
      <c r="N946" s="16">
        <f t="shared" si="111"/>
        <v>0</v>
      </c>
      <c r="O946" s="16">
        <f t="shared" si="112"/>
        <v>0</v>
      </c>
    </row>
    <row r="947" spans="1:15" ht="15" thickBot="1" x14ac:dyDescent="0.4">
      <c r="A947" s="20" t="s">
        <v>393</v>
      </c>
      <c r="B947" s="14">
        <f>SUMIFS('Hub Level'!D:D,'Hub Level'!$A:$A, 'Hub Report'!$A947)</f>
        <v>0</v>
      </c>
      <c r="C947" s="14">
        <f>SUMIFS('Hub Level'!C:C, 'Hub Level'!$A:$A, 'Hub Report'!$A947)</f>
        <v>0</v>
      </c>
      <c r="D947" s="14">
        <f>SUMIFS('Hub Level'!E:E, 'Hub Level'!$A:$A, 'Hub Report'!$A947)</f>
        <v>0</v>
      </c>
      <c r="E947" s="14">
        <f>SUMIFS('Hub Level'!B:B, 'Hub Level'!$A:$A, 'Hub Report'!$A947)</f>
        <v>0</v>
      </c>
      <c r="F947" s="14">
        <f>SUMIFS('Hub Level'!F:F, 'Hub Level'!$A:$A, 'Hub Report'!$A947)</f>
        <v>0</v>
      </c>
      <c r="G947" s="15" t="e">
        <f t="shared" si="108"/>
        <v>#DIV/0!</v>
      </c>
      <c r="H947" s="15" t="e">
        <f t="shared" si="109"/>
        <v>#DIV/0!</v>
      </c>
      <c r="I947" s="14">
        <f>COUNTIFS('WM Level'!$D:$D,$A947,'WM Level'!$I:$I,I$140)</f>
        <v>0</v>
      </c>
      <c r="J947" s="14">
        <f>COUNTIFS('WM Level'!$D:$D,$A947,'WM Level'!$I:$I,J$140)</f>
        <v>0</v>
      </c>
      <c r="K947" s="14">
        <f>COUNTIFS('WM Level'!$D:$D,$A947,'WM Level'!$I:$I,K$140)</f>
        <v>0</v>
      </c>
      <c r="L947" s="14">
        <f t="shared" si="113"/>
        <v>0</v>
      </c>
      <c r="M947" s="16" t="e">
        <f t="shared" si="110"/>
        <v>#DIV/0!</v>
      </c>
      <c r="N947" s="16" t="e">
        <f t="shared" si="111"/>
        <v>#DIV/0!</v>
      </c>
      <c r="O947" s="16" t="e">
        <f t="shared" si="112"/>
        <v>#DIV/0!</v>
      </c>
    </row>
    <row r="948" spans="1:15" ht="15" thickBot="1" x14ac:dyDescent="0.4">
      <c r="A948" s="20" t="s">
        <v>496</v>
      </c>
      <c r="B948" s="14">
        <f>SUMIFS('Hub Level'!D:D,'Hub Level'!$A:$A, 'Hub Report'!$A948)</f>
        <v>0</v>
      </c>
      <c r="C948" s="14">
        <f>SUMIFS('Hub Level'!C:C, 'Hub Level'!$A:$A, 'Hub Report'!$A948)</f>
        <v>0</v>
      </c>
      <c r="D948" s="14">
        <f>SUMIFS('Hub Level'!E:E, 'Hub Level'!$A:$A, 'Hub Report'!$A948)</f>
        <v>0</v>
      </c>
      <c r="E948" s="14">
        <f>SUMIFS('Hub Level'!B:B, 'Hub Level'!$A:$A, 'Hub Report'!$A948)</f>
        <v>0</v>
      </c>
      <c r="F948" s="14">
        <f>SUMIFS('Hub Level'!F:F, 'Hub Level'!$A:$A, 'Hub Report'!$A948)</f>
        <v>0</v>
      </c>
      <c r="G948" s="15" t="e">
        <f t="shared" si="108"/>
        <v>#DIV/0!</v>
      </c>
      <c r="H948" s="15" t="e">
        <f t="shared" si="109"/>
        <v>#DIV/0!</v>
      </c>
      <c r="I948" s="14">
        <f>COUNTIFS('WM Level'!$D:$D,$A948,'WM Level'!$I:$I,I$140)</f>
        <v>0</v>
      </c>
      <c r="J948" s="14">
        <f>COUNTIFS('WM Level'!$D:$D,$A948,'WM Level'!$I:$I,J$140)</f>
        <v>0</v>
      </c>
      <c r="K948" s="14">
        <f>COUNTIFS('WM Level'!$D:$D,$A948,'WM Level'!$I:$I,K$140)</f>
        <v>0</v>
      </c>
      <c r="L948" s="14">
        <f t="shared" si="113"/>
        <v>0</v>
      </c>
      <c r="M948" s="16" t="e">
        <f t="shared" si="110"/>
        <v>#DIV/0!</v>
      </c>
      <c r="N948" s="16" t="e">
        <f t="shared" si="111"/>
        <v>#DIV/0!</v>
      </c>
      <c r="O948" s="16" t="e">
        <f t="shared" si="112"/>
        <v>#DIV/0!</v>
      </c>
    </row>
    <row r="949" spans="1:15" ht="15" thickBot="1" x14ac:dyDescent="0.4">
      <c r="A949" s="20" t="s">
        <v>234</v>
      </c>
      <c r="B949" s="14">
        <f>SUMIFS('Hub Level'!D:D,'Hub Level'!$A:$A, 'Hub Report'!$A949)</f>
        <v>0</v>
      </c>
      <c r="C949" s="14">
        <f>SUMIFS('Hub Level'!C:C, 'Hub Level'!$A:$A, 'Hub Report'!$A949)</f>
        <v>1</v>
      </c>
      <c r="D949" s="14">
        <f>SUMIFS('Hub Level'!E:E, 'Hub Level'!$A:$A, 'Hub Report'!$A949)</f>
        <v>41</v>
      </c>
      <c r="E949" s="14">
        <f>SUMIFS('Hub Level'!B:B, 'Hub Level'!$A:$A, 'Hub Report'!$A949)</f>
        <v>291</v>
      </c>
      <c r="F949" s="14">
        <f>SUMIFS('Hub Level'!F:F, 'Hub Level'!$A:$A, 'Hub Report'!$A949)</f>
        <v>333</v>
      </c>
      <c r="G949" s="15">
        <f t="shared" si="108"/>
        <v>0</v>
      </c>
      <c r="H949" s="15">
        <f t="shared" si="109"/>
        <v>0.12312312312312312</v>
      </c>
      <c r="I949" s="14">
        <f>COUNTIFS('WM Level'!$D:$D,$A949,'WM Level'!$I:$I,I$140)</f>
        <v>0</v>
      </c>
      <c r="J949" s="14">
        <f>COUNTIFS('WM Level'!$D:$D,$A949,'WM Level'!$I:$I,J$140)</f>
        <v>0</v>
      </c>
      <c r="K949" s="14">
        <f>COUNTIFS('WM Level'!$D:$D,$A949,'WM Level'!$I:$I,K$140)</f>
        <v>0</v>
      </c>
      <c r="L949" s="14">
        <f t="shared" si="113"/>
        <v>0</v>
      </c>
      <c r="M949" s="16">
        <f t="shared" si="110"/>
        <v>0</v>
      </c>
      <c r="N949" s="16">
        <f t="shared" si="111"/>
        <v>0</v>
      </c>
      <c r="O949" s="16">
        <f t="shared" si="112"/>
        <v>0</v>
      </c>
    </row>
    <row r="950" spans="1:15" ht="15" thickBot="1" x14ac:dyDescent="0.4">
      <c r="A950" s="20" t="s">
        <v>871</v>
      </c>
      <c r="B950" s="14">
        <f>SUMIFS('Hub Level'!D:D,'Hub Level'!$A:$A, 'Hub Report'!$A950)</f>
        <v>0</v>
      </c>
      <c r="C950" s="14">
        <f>SUMIFS('Hub Level'!C:C, 'Hub Level'!$A:$A, 'Hub Report'!$A950)</f>
        <v>0</v>
      </c>
      <c r="D950" s="14">
        <f>SUMIFS('Hub Level'!E:E, 'Hub Level'!$A:$A, 'Hub Report'!$A950)</f>
        <v>0</v>
      </c>
      <c r="E950" s="14">
        <f>SUMIFS('Hub Level'!B:B, 'Hub Level'!$A:$A, 'Hub Report'!$A950)</f>
        <v>0</v>
      </c>
      <c r="F950" s="14">
        <f>SUMIFS('Hub Level'!F:F, 'Hub Level'!$A:$A, 'Hub Report'!$A950)</f>
        <v>0</v>
      </c>
      <c r="G950" s="15" t="e">
        <f t="shared" si="108"/>
        <v>#DIV/0!</v>
      </c>
      <c r="H950" s="15" t="e">
        <f t="shared" si="109"/>
        <v>#DIV/0!</v>
      </c>
      <c r="I950" s="14">
        <f>COUNTIFS('WM Level'!$D:$D,$A950,'WM Level'!$I:$I,I$140)</f>
        <v>0</v>
      </c>
      <c r="J950" s="14">
        <f>COUNTIFS('WM Level'!$D:$D,$A950,'WM Level'!$I:$I,J$140)</f>
        <v>0</v>
      </c>
      <c r="K950" s="14">
        <f>COUNTIFS('WM Level'!$D:$D,$A950,'WM Level'!$I:$I,K$140)</f>
        <v>0</v>
      </c>
      <c r="L950" s="14">
        <f t="shared" si="113"/>
        <v>0</v>
      </c>
      <c r="M950" s="16" t="e">
        <f t="shared" si="110"/>
        <v>#DIV/0!</v>
      </c>
      <c r="N950" s="16" t="e">
        <f t="shared" si="111"/>
        <v>#DIV/0!</v>
      </c>
      <c r="O950" s="16" t="e">
        <f t="shared" si="112"/>
        <v>#DIV/0!</v>
      </c>
    </row>
    <row r="951" spans="1:15" ht="15" thickBot="1" x14ac:dyDescent="0.4">
      <c r="A951" s="20" t="s">
        <v>712</v>
      </c>
      <c r="B951" s="14">
        <f>SUMIFS('Hub Level'!D:D,'Hub Level'!$A:$A, 'Hub Report'!$A951)</f>
        <v>0</v>
      </c>
      <c r="C951" s="14">
        <f>SUMIFS('Hub Level'!C:C, 'Hub Level'!$A:$A, 'Hub Report'!$A951)</f>
        <v>0</v>
      </c>
      <c r="D951" s="14">
        <f>SUMIFS('Hub Level'!E:E, 'Hub Level'!$A:$A, 'Hub Report'!$A951)</f>
        <v>0</v>
      </c>
      <c r="E951" s="14">
        <f>SUMIFS('Hub Level'!B:B, 'Hub Level'!$A:$A, 'Hub Report'!$A951)</f>
        <v>0</v>
      </c>
      <c r="F951" s="14">
        <f>SUMIFS('Hub Level'!F:F, 'Hub Level'!$A:$A, 'Hub Report'!$A951)</f>
        <v>0</v>
      </c>
      <c r="G951" s="15" t="e">
        <f t="shared" si="108"/>
        <v>#DIV/0!</v>
      </c>
      <c r="H951" s="15" t="e">
        <f t="shared" si="109"/>
        <v>#DIV/0!</v>
      </c>
      <c r="I951" s="14">
        <f>COUNTIFS('WM Level'!$D:$D,$A951,'WM Level'!$I:$I,I$140)</f>
        <v>0</v>
      </c>
      <c r="J951" s="14">
        <f>COUNTIFS('WM Level'!$D:$D,$A951,'WM Level'!$I:$I,J$140)</f>
        <v>0</v>
      </c>
      <c r="K951" s="14">
        <f>COUNTIFS('WM Level'!$D:$D,$A951,'WM Level'!$I:$I,K$140)</f>
        <v>0</v>
      </c>
      <c r="L951" s="14">
        <f t="shared" si="113"/>
        <v>0</v>
      </c>
      <c r="M951" s="16" t="e">
        <f t="shared" si="110"/>
        <v>#DIV/0!</v>
      </c>
      <c r="N951" s="16" t="e">
        <f t="shared" si="111"/>
        <v>#DIV/0!</v>
      </c>
      <c r="O951" s="16" t="e">
        <f t="shared" si="112"/>
        <v>#DIV/0!</v>
      </c>
    </row>
    <row r="952" spans="1:15" ht="15" thickBot="1" x14ac:dyDescent="0.4">
      <c r="A952" s="20" t="s">
        <v>77</v>
      </c>
      <c r="B952" s="14">
        <f>SUMIFS('Hub Level'!D:D,'Hub Level'!$A:$A, 'Hub Report'!$A952)</f>
        <v>0</v>
      </c>
      <c r="C952" s="14">
        <f>SUMIFS('Hub Level'!C:C, 'Hub Level'!$A:$A, 'Hub Report'!$A952)</f>
        <v>0</v>
      </c>
      <c r="D952" s="14">
        <f>SUMIFS('Hub Level'!E:E, 'Hub Level'!$A:$A, 'Hub Report'!$A952)</f>
        <v>0</v>
      </c>
      <c r="E952" s="14">
        <f>SUMIFS('Hub Level'!B:B, 'Hub Level'!$A:$A, 'Hub Report'!$A952)</f>
        <v>0</v>
      </c>
      <c r="F952" s="14">
        <f>SUMIFS('Hub Level'!F:F, 'Hub Level'!$A:$A, 'Hub Report'!$A952)</f>
        <v>0</v>
      </c>
      <c r="G952" s="15" t="e">
        <f t="shared" si="108"/>
        <v>#DIV/0!</v>
      </c>
      <c r="H952" s="15" t="e">
        <f t="shared" si="109"/>
        <v>#DIV/0!</v>
      </c>
      <c r="I952" s="14">
        <f>COUNTIFS('WM Level'!$D:$D,$A952,'WM Level'!$I:$I,I$140)</f>
        <v>0</v>
      </c>
      <c r="J952" s="14">
        <f>COUNTIFS('WM Level'!$D:$D,$A952,'WM Level'!$I:$I,J$140)</f>
        <v>0</v>
      </c>
      <c r="K952" s="14">
        <f>COUNTIFS('WM Level'!$D:$D,$A952,'WM Level'!$I:$I,K$140)</f>
        <v>0</v>
      </c>
      <c r="L952" s="14">
        <f t="shared" si="113"/>
        <v>0</v>
      </c>
      <c r="M952" s="16" t="e">
        <f t="shared" si="110"/>
        <v>#DIV/0!</v>
      </c>
      <c r="N952" s="16" t="e">
        <f t="shared" si="111"/>
        <v>#DIV/0!</v>
      </c>
      <c r="O952" s="16" t="e">
        <f t="shared" si="112"/>
        <v>#DIV/0!</v>
      </c>
    </row>
    <row r="953" spans="1:15" ht="15" thickBot="1" x14ac:dyDescent="0.4">
      <c r="A953" s="20" t="s">
        <v>906</v>
      </c>
      <c r="B953" s="14">
        <f>SUMIFS('Hub Level'!D:D,'Hub Level'!$A:$A, 'Hub Report'!$A953)</f>
        <v>0</v>
      </c>
      <c r="C953" s="14">
        <f>SUMIFS('Hub Level'!C:C, 'Hub Level'!$A:$A, 'Hub Report'!$A953)</f>
        <v>0</v>
      </c>
      <c r="D953" s="14">
        <f>SUMIFS('Hub Level'!E:E, 'Hub Level'!$A:$A, 'Hub Report'!$A953)</f>
        <v>0</v>
      </c>
      <c r="E953" s="14">
        <f>SUMIFS('Hub Level'!B:B, 'Hub Level'!$A:$A, 'Hub Report'!$A953)</f>
        <v>0</v>
      </c>
      <c r="F953" s="14">
        <f>SUMIFS('Hub Level'!F:F, 'Hub Level'!$A:$A, 'Hub Report'!$A953)</f>
        <v>0</v>
      </c>
      <c r="G953" s="15" t="e">
        <f t="shared" si="108"/>
        <v>#DIV/0!</v>
      </c>
      <c r="H953" s="15" t="e">
        <f t="shared" si="109"/>
        <v>#DIV/0!</v>
      </c>
      <c r="I953" s="14">
        <f>COUNTIFS('WM Level'!$D:$D,$A953,'WM Level'!$I:$I,I$140)</f>
        <v>0</v>
      </c>
      <c r="J953" s="14">
        <f>COUNTIFS('WM Level'!$D:$D,$A953,'WM Level'!$I:$I,J$140)</f>
        <v>0</v>
      </c>
      <c r="K953" s="14">
        <f>COUNTIFS('WM Level'!$D:$D,$A953,'WM Level'!$I:$I,K$140)</f>
        <v>0</v>
      </c>
      <c r="L953" s="14">
        <f t="shared" si="113"/>
        <v>0</v>
      </c>
      <c r="M953" s="16" t="e">
        <f t="shared" si="110"/>
        <v>#DIV/0!</v>
      </c>
      <c r="N953" s="16" t="e">
        <f t="shared" si="111"/>
        <v>#DIV/0!</v>
      </c>
      <c r="O953" s="16" t="e">
        <f t="shared" si="112"/>
        <v>#DIV/0!</v>
      </c>
    </row>
    <row r="954" spans="1:15" ht="15" thickBot="1" x14ac:dyDescent="0.4">
      <c r="A954" s="20" t="s">
        <v>1142</v>
      </c>
      <c r="B954" s="14">
        <f>SUMIFS('Hub Level'!D:D,'Hub Level'!$A:$A, 'Hub Report'!$A954)</f>
        <v>0</v>
      </c>
      <c r="C954" s="14">
        <f>SUMIFS('Hub Level'!C:C, 'Hub Level'!$A:$A, 'Hub Report'!$A954)</f>
        <v>0</v>
      </c>
      <c r="D954" s="14">
        <f>SUMIFS('Hub Level'!E:E, 'Hub Level'!$A:$A, 'Hub Report'!$A954)</f>
        <v>0</v>
      </c>
      <c r="E954" s="14">
        <f>SUMIFS('Hub Level'!B:B, 'Hub Level'!$A:$A, 'Hub Report'!$A954)</f>
        <v>0</v>
      </c>
      <c r="F954" s="14">
        <f>SUMIFS('Hub Level'!F:F, 'Hub Level'!$A:$A, 'Hub Report'!$A954)</f>
        <v>0</v>
      </c>
      <c r="G954" s="15" t="e">
        <f t="shared" si="108"/>
        <v>#DIV/0!</v>
      </c>
      <c r="H954" s="15" t="e">
        <f t="shared" si="109"/>
        <v>#DIV/0!</v>
      </c>
      <c r="I954" s="14">
        <f>COUNTIFS('WM Level'!$D:$D,$A954,'WM Level'!$I:$I,I$140)</f>
        <v>0</v>
      </c>
      <c r="J954" s="14">
        <f>COUNTIFS('WM Level'!$D:$D,$A954,'WM Level'!$I:$I,J$140)</f>
        <v>0</v>
      </c>
      <c r="K954" s="14">
        <f>COUNTIFS('WM Level'!$D:$D,$A954,'WM Level'!$I:$I,K$140)</f>
        <v>0</v>
      </c>
      <c r="L954" s="14">
        <f t="shared" si="113"/>
        <v>0</v>
      </c>
      <c r="M954" s="16" t="e">
        <f t="shared" si="110"/>
        <v>#DIV/0!</v>
      </c>
      <c r="N954" s="16" t="e">
        <f t="shared" si="111"/>
        <v>#DIV/0!</v>
      </c>
      <c r="O954" s="16" t="e">
        <f t="shared" si="112"/>
        <v>#DIV/0!</v>
      </c>
    </row>
    <row r="955" spans="1:15" ht="15" thickBot="1" x14ac:dyDescent="0.4">
      <c r="A955" s="20" t="s">
        <v>935</v>
      </c>
      <c r="B955" s="14">
        <f>SUMIFS('Hub Level'!D:D,'Hub Level'!$A:$A, 'Hub Report'!$A955)</f>
        <v>0</v>
      </c>
      <c r="C955" s="14">
        <f>SUMIFS('Hub Level'!C:C, 'Hub Level'!$A:$A, 'Hub Report'!$A955)</f>
        <v>0</v>
      </c>
      <c r="D955" s="14">
        <f>SUMIFS('Hub Level'!E:E, 'Hub Level'!$A:$A, 'Hub Report'!$A955)</f>
        <v>0</v>
      </c>
      <c r="E955" s="14">
        <f>SUMIFS('Hub Level'!B:B, 'Hub Level'!$A:$A, 'Hub Report'!$A955)</f>
        <v>0</v>
      </c>
      <c r="F955" s="14">
        <f>SUMIFS('Hub Level'!F:F, 'Hub Level'!$A:$A, 'Hub Report'!$A955)</f>
        <v>0</v>
      </c>
      <c r="G955" s="15" t="e">
        <f t="shared" si="108"/>
        <v>#DIV/0!</v>
      </c>
      <c r="H955" s="15" t="e">
        <f t="shared" si="109"/>
        <v>#DIV/0!</v>
      </c>
      <c r="I955" s="14">
        <f>COUNTIFS('WM Level'!$D:$D,$A955,'WM Level'!$I:$I,I$140)</f>
        <v>0</v>
      </c>
      <c r="J955" s="14">
        <f>COUNTIFS('WM Level'!$D:$D,$A955,'WM Level'!$I:$I,J$140)</f>
        <v>0</v>
      </c>
      <c r="K955" s="14">
        <f>COUNTIFS('WM Level'!$D:$D,$A955,'WM Level'!$I:$I,K$140)</f>
        <v>0</v>
      </c>
      <c r="L955" s="14">
        <f t="shared" si="113"/>
        <v>0</v>
      </c>
      <c r="M955" s="16" t="e">
        <f t="shared" si="110"/>
        <v>#DIV/0!</v>
      </c>
      <c r="N955" s="16" t="e">
        <f t="shared" si="111"/>
        <v>#DIV/0!</v>
      </c>
      <c r="O955" s="16" t="e">
        <f t="shared" si="112"/>
        <v>#DIV/0!</v>
      </c>
    </row>
    <row r="956" spans="1:15" ht="15" thickBot="1" x14ac:dyDescent="0.4">
      <c r="A956" s="20" t="s">
        <v>1212</v>
      </c>
      <c r="B956" s="14">
        <f>SUMIFS('Hub Level'!D:D,'Hub Level'!$A:$A, 'Hub Report'!$A956)</f>
        <v>1</v>
      </c>
      <c r="C956" s="14">
        <f>SUMIFS('Hub Level'!C:C, 'Hub Level'!$A:$A, 'Hub Report'!$A956)</f>
        <v>6</v>
      </c>
      <c r="D956" s="14">
        <f>SUMIFS('Hub Level'!E:E, 'Hub Level'!$A:$A, 'Hub Report'!$A956)</f>
        <v>338</v>
      </c>
      <c r="E956" s="14">
        <f>SUMIFS('Hub Level'!B:B, 'Hub Level'!$A:$A, 'Hub Report'!$A956)</f>
        <v>590</v>
      </c>
      <c r="F956" s="14">
        <f>SUMIFS('Hub Level'!F:F, 'Hub Level'!$A:$A, 'Hub Report'!$A956)</f>
        <v>935</v>
      </c>
      <c r="G956" s="15">
        <f t="shared" si="108"/>
        <v>1.0695187165775401E-3</v>
      </c>
      <c r="H956" s="15">
        <f t="shared" si="109"/>
        <v>0.36256684491978608</v>
      </c>
      <c r="I956" s="14">
        <f>COUNTIFS('WM Level'!$D:$D,$A956,'WM Level'!$I:$I,I$140)</f>
        <v>0</v>
      </c>
      <c r="J956" s="14">
        <f>COUNTIFS('WM Level'!$D:$D,$A956,'WM Level'!$I:$I,J$140)</f>
        <v>0</v>
      </c>
      <c r="K956" s="14">
        <f>COUNTIFS('WM Level'!$D:$D,$A956,'WM Level'!$I:$I,K$140)</f>
        <v>0</v>
      </c>
      <c r="L956" s="14">
        <f t="shared" si="113"/>
        <v>0</v>
      </c>
      <c r="M956" s="16">
        <f t="shared" si="110"/>
        <v>0</v>
      </c>
      <c r="N956" s="16">
        <f t="shared" si="111"/>
        <v>0</v>
      </c>
      <c r="O956" s="16">
        <f t="shared" si="112"/>
        <v>0</v>
      </c>
    </row>
    <row r="957" spans="1:15" ht="15" thickBot="1" x14ac:dyDescent="0.4">
      <c r="A957" s="20" t="s">
        <v>174</v>
      </c>
      <c r="B957" s="14">
        <f>SUMIFS('Hub Level'!D:D,'Hub Level'!$A:$A, 'Hub Report'!$A957)</f>
        <v>0</v>
      </c>
      <c r="C957" s="14">
        <f>SUMIFS('Hub Level'!C:C, 'Hub Level'!$A:$A, 'Hub Report'!$A957)</f>
        <v>0</v>
      </c>
      <c r="D957" s="14">
        <f>SUMIFS('Hub Level'!E:E, 'Hub Level'!$A:$A, 'Hub Report'!$A957)</f>
        <v>0</v>
      </c>
      <c r="E957" s="14">
        <f>SUMIFS('Hub Level'!B:B, 'Hub Level'!$A:$A, 'Hub Report'!$A957)</f>
        <v>0</v>
      </c>
      <c r="F957" s="14">
        <f>SUMIFS('Hub Level'!F:F, 'Hub Level'!$A:$A, 'Hub Report'!$A957)</f>
        <v>0</v>
      </c>
      <c r="G957" s="15" t="e">
        <f t="shared" si="108"/>
        <v>#DIV/0!</v>
      </c>
      <c r="H957" s="15" t="e">
        <f t="shared" si="109"/>
        <v>#DIV/0!</v>
      </c>
      <c r="I957" s="14">
        <f>COUNTIFS('WM Level'!$D:$D,$A957,'WM Level'!$I:$I,I$140)</f>
        <v>0</v>
      </c>
      <c r="J957" s="14">
        <f>COUNTIFS('WM Level'!$D:$D,$A957,'WM Level'!$I:$I,J$140)</f>
        <v>0</v>
      </c>
      <c r="K957" s="14">
        <f>COUNTIFS('WM Level'!$D:$D,$A957,'WM Level'!$I:$I,K$140)</f>
        <v>0</v>
      </c>
      <c r="L957" s="14">
        <f t="shared" si="113"/>
        <v>0</v>
      </c>
      <c r="M957" s="16" t="e">
        <f t="shared" si="110"/>
        <v>#DIV/0!</v>
      </c>
      <c r="N957" s="16" t="e">
        <f t="shared" si="111"/>
        <v>#DIV/0!</v>
      </c>
      <c r="O957" s="16" t="e">
        <f t="shared" si="112"/>
        <v>#DIV/0!</v>
      </c>
    </row>
    <row r="958" spans="1:15" ht="15" thickBot="1" x14ac:dyDescent="0.4">
      <c r="A958" s="20" t="s">
        <v>772</v>
      </c>
      <c r="B958" s="14">
        <f>SUMIFS('Hub Level'!D:D,'Hub Level'!$A:$A, 'Hub Report'!$A958)</f>
        <v>0</v>
      </c>
      <c r="C958" s="14">
        <f>SUMIFS('Hub Level'!C:C, 'Hub Level'!$A:$A, 'Hub Report'!$A958)</f>
        <v>0</v>
      </c>
      <c r="D958" s="14">
        <f>SUMIFS('Hub Level'!E:E, 'Hub Level'!$A:$A, 'Hub Report'!$A958)</f>
        <v>0</v>
      </c>
      <c r="E958" s="14">
        <f>SUMIFS('Hub Level'!B:B, 'Hub Level'!$A:$A, 'Hub Report'!$A958)</f>
        <v>0</v>
      </c>
      <c r="F958" s="14">
        <f>SUMIFS('Hub Level'!F:F, 'Hub Level'!$A:$A, 'Hub Report'!$A958)</f>
        <v>0</v>
      </c>
      <c r="G958" s="15" t="e">
        <f t="shared" si="108"/>
        <v>#DIV/0!</v>
      </c>
      <c r="H958" s="15" t="e">
        <f t="shared" si="109"/>
        <v>#DIV/0!</v>
      </c>
      <c r="I958" s="14">
        <f>COUNTIFS('WM Level'!$D:$D,$A958,'WM Level'!$I:$I,I$140)</f>
        <v>0</v>
      </c>
      <c r="J958" s="14">
        <f>COUNTIFS('WM Level'!$D:$D,$A958,'WM Level'!$I:$I,J$140)</f>
        <v>0</v>
      </c>
      <c r="K958" s="14">
        <f>COUNTIFS('WM Level'!$D:$D,$A958,'WM Level'!$I:$I,K$140)</f>
        <v>0</v>
      </c>
      <c r="L958" s="14">
        <f t="shared" si="113"/>
        <v>0</v>
      </c>
      <c r="M958" s="16" t="e">
        <f t="shared" si="110"/>
        <v>#DIV/0!</v>
      </c>
      <c r="N958" s="16" t="e">
        <f t="shared" si="111"/>
        <v>#DIV/0!</v>
      </c>
      <c r="O958" s="16" t="e">
        <f t="shared" si="112"/>
        <v>#DIV/0!</v>
      </c>
    </row>
    <row r="959" spans="1:15" ht="15" thickBot="1" x14ac:dyDescent="0.4">
      <c r="A959" s="20" t="s">
        <v>1141</v>
      </c>
      <c r="B959" s="14">
        <f>SUMIFS('Hub Level'!D:D,'Hub Level'!$A:$A, 'Hub Report'!$A959)</f>
        <v>0</v>
      </c>
      <c r="C959" s="14">
        <f>SUMIFS('Hub Level'!C:C, 'Hub Level'!$A:$A, 'Hub Report'!$A959)</f>
        <v>0</v>
      </c>
      <c r="D959" s="14">
        <f>SUMIFS('Hub Level'!E:E, 'Hub Level'!$A:$A, 'Hub Report'!$A959)</f>
        <v>0</v>
      </c>
      <c r="E959" s="14">
        <f>SUMIFS('Hub Level'!B:B, 'Hub Level'!$A:$A, 'Hub Report'!$A959)</f>
        <v>0</v>
      </c>
      <c r="F959" s="14">
        <f>SUMIFS('Hub Level'!F:F, 'Hub Level'!$A:$A, 'Hub Report'!$A959)</f>
        <v>0</v>
      </c>
      <c r="G959" s="15" t="e">
        <f t="shared" si="108"/>
        <v>#DIV/0!</v>
      </c>
      <c r="H959" s="15" t="e">
        <f t="shared" si="109"/>
        <v>#DIV/0!</v>
      </c>
      <c r="I959" s="14">
        <f>COUNTIFS('WM Level'!$D:$D,$A959,'WM Level'!$I:$I,I$140)</f>
        <v>0</v>
      </c>
      <c r="J959" s="14">
        <f>COUNTIFS('WM Level'!$D:$D,$A959,'WM Level'!$I:$I,J$140)</f>
        <v>0</v>
      </c>
      <c r="K959" s="14">
        <f>COUNTIFS('WM Level'!$D:$D,$A959,'WM Level'!$I:$I,K$140)</f>
        <v>0</v>
      </c>
      <c r="L959" s="14">
        <f t="shared" si="113"/>
        <v>0</v>
      </c>
      <c r="M959" s="16" t="e">
        <f t="shared" si="110"/>
        <v>#DIV/0!</v>
      </c>
      <c r="N959" s="16" t="e">
        <f t="shared" si="111"/>
        <v>#DIV/0!</v>
      </c>
      <c r="O959" s="16" t="e">
        <f t="shared" si="112"/>
        <v>#DIV/0!</v>
      </c>
    </row>
    <row r="960" spans="1:15" ht="15" thickBot="1" x14ac:dyDescent="0.4">
      <c r="A960" s="20" t="s">
        <v>1213</v>
      </c>
      <c r="B960" s="14">
        <f>SUMIFS('Hub Level'!D:D,'Hub Level'!$A:$A, 'Hub Report'!$A960)</f>
        <v>0</v>
      </c>
      <c r="C960" s="14">
        <f>SUMIFS('Hub Level'!C:C, 'Hub Level'!$A:$A, 'Hub Report'!$A960)</f>
        <v>0</v>
      </c>
      <c r="D960" s="14">
        <f>SUMIFS('Hub Level'!E:E, 'Hub Level'!$A:$A, 'Hub Report'!$A960)</f>
        <v>0</v>
      </c>
      <c r="E960" s="14">
        <f>SUMIFS('Hub Level'!B:B, 'Hub Level'!$A:$A, 'Hub Report'!$A960)</f>
        <v>0</v>
      </c>
      <c r="F960" s="14">
        <f>SUMIFS('Hub Level'!F:F, 'Hub Level'!$A:$A, 'Hub Report'!$A960)</f>
        <v>0</v>
      </c>
      <c r="G960" s="15" t="e">
        <f t="shared" si="108"/>
        <v>#DIV/0!</v>
      </c>
      <c r="H960" s="15" t="e">
        <f t="shared" si="109"/>
        <v>#DIV/0!</v>
      </c>
      <c r="I960" s="14">
        <f>COUNTIFS('WM Level'!$D:$D,$A960,'WM Level'!$I:$I,I$140)</f>
        <v>0</v>
      </c>
      <c r="J960" s="14">
        <f>COUNTIFS('WM Level'!$D:$D,$A960,'WM Level'!$I:$I,J$140)</f>
        <v>0</v>
      </c>
      <c r="K960" s="14">
        <f>COUNTIFS('WM Level'!$D:$D,$A960,'WM Level'!$I:$I,K$140)</f>
        <v>0</v>
      </c>
      <c r="L960" s="14">
        <f t="shared" si="113"/>
        <v>0</v>
      </c>
      <c r="M960" s="16" t="e">
        <f t="shared" si="110"/>
        <v>#DIV/0!</v>
      </c>
      <c r="N960" s="16" t="e">
        <f t="shared" si="111"/>
        <v>#DIV/0!</v>
      </c>
      <c r="O960" s="16" t="e">
        <f t="shared" si="112"/>
        <v>#DIV/0!</v>
      </c>
    </row>
    <row r="961" spans="1:15" ht="15" thickBot="1" x14ac:dyDescent="0.4">
      <c r="A961" s="20" t="s">
        <v>601</v>
      </c>
      <c r="B961" s="14">
        <f>SUMIFS('Hub Level'!D:D,'Hub Level'!$A:$A, 'Hub Report'!$A961)</f>
        <v>0</v>
      </c>
      <c r="C961" s="14">
        <f>SUMIFS('Hub Level'!C:C, 'Hub Level'!$A:$A, 'Hub Report'!$A961)</f>
        <v>0</v>
      </c>
      <c r="D961" s="14">
        <f>SUMIFS('Hub Level'!E:E, 'Hub Level'!$A:$A, 'Hub Report'!$A961)</f>
        <v>0</v>
      </c>
      <c r="E961" s="14">
        <f>SUMIFS('Hub Level'!B:B, 'Hub Level'!$A:$A, 'Hub Report'!$A961)</f>
        <v>0</v>
      </c>
      <c r="F961" s="14">
        <f>SUMIFS('Hub Level'!F:F, 'Hub Level'!$A:$A, 'Hub Report'!$A961)</f>
        <v>0</v>
      </c>
      <c r="G961" s="15" t="e">
        <f t="shared" si="108"/>
        <v>#DIV/0!</v>
      </c>
      <c r="H961" s="15" t="e">
        <f t="shared" si="109"/>
        <v>#DIV/0!</v>
      </c>
      <c r="I961" s="14">
        <f>COUNTIFS('WM Level'!$D:$D,$A961,'WM Level'!$I:$I,I$140)</f>
        <v>0</v>
      </c>
      <c r="J961" s="14">
        <f>COUNTIFS('WM Level'!$D:$D,$A961,'WM Level'!$I:$I,J$140)</f>
        <v>0</v>
      </c>
      <c r="K961" s="14">
        <f>COUNTIFS('WM Level'!$D:$D,$A961,'WM Level'!$I:$I,K$140)</f>
        <v>0</v>
      </c>
      <c r="L961" s="14">
        <f t="shared" si="113"/>
        <v>0</v>
      </c>
      <c r="M961" s="16" t="e">
        <f t="shared" si="110"/>
        <v>#DIV/0!</v>
      </c>
      <c r="N961" s="16" t="e">
        <f t="shared" si="111"/>
        <v>#DIV/0!</v>
      </c>
      <c r="O961" s="16" t="e">
        <f t="shared" si="112"/>
        <v>#DIV/0!</v>
      </c>
    </row>
    <row r="962" spans="1:15" ht="15" thickBot="1" x14ac:dyDescent="0.4">
      <c r="A962" s="20" t="s">
        <v>1030</v>
      </c>
      <c r="B962" s="14">
        <f>SUMIFS('Hub Level'!D:D,'Hub Level'!$A:$A, 'Hub Report'!$A962)</f>
        <v>0</v>
      </c>
      <c r="C962" s="14">
        <f>SUMIFS('Hub Level'!C:C, 'Hub Level'!$A:$A, 'Hub Report'!$A962)</f>
        <v>0</v>
      </c>
      <c r="D962" s="14">
        <f>SUMIFS('Hub Level'!E:E, 'Hub Level'!$A:$A, 'Hub Report'!$A962)</f>
        <v>0</v>
      </c>
      <c r="E962" s="14">
        <f>SUMIFS('Hub Level'!B:B, 'Hub Level'!$A:$A, 'Hub Report'!$A962)</f>
        <v>0</v>
      </c>
      <c r="F962" s="14">
        <f>SUMIFS('Hub Level'!F:F, 'Hub Level'!$A:$A, 'Hub Report'!$A962)</f>
        <v>0</v>
      </c>
      <c r="G962" s="15" t="e">
        <f t="shared" si="108"/>
        <v>#DIV/0!</v>
      </c>
      <c r="H962" s="15" t="e">
        <f t="shared" si="109"/>
        <v>#DIV/0!</v>
      </c>
      <c r="I962" s="14">
        <f>COUNTIFS('WM Level'!$D:$D,$A962,'WM Level'!$I:$I,I$140)</f>
        <v>0</v>
      </c>
      <c r="J962" s="14">
        <f>COUNTIFS('WM Level'!$D:$D,$A962,'WM Level'!$I:$I,J$140)</f>
        <v>0</v>
      </c>
      <c r="K962" s="14">
        <f>COUNTIFS('WM Level'!$D:$D,$A962,'WM Level'!$I:$I,K$140)</f>
        <v>0</v>
      </c>
      <c r="L962" s="14">
        <f t="shared" si="113"/>
        <v>0</v>
      </c>
      <c r="M962" s="16" t="e">
        <f t="shared" si="110"/>
        <v>#DIV/0!</v>
      </c>
      <c r="N962" s="16" t="e">
        <f t="shared" si="111"/>
        <v>#DIV/0!</v>
      </c>
      <c r="O962" s="16" t="e">
        <f t="shared" si="112"/>
        <v>#DIV/0!</v>
      </c>
    </row>
    <row r="963" spans="1:15" ht="15" thickBot="1" x14ac:dyDescent="0.4">
      <c r="A963" s="20" t="s">
        <v>269</v>
      </c>
      <c r="B963" s="14">
        <f>SUMIFS('Hub Level'!D:D,'Hub Level'!$A:$A, 'Hub Report'!$A963)</f>
        <v>0</v>
      </c>
      <c r="C963" s="14">
        <f>SUMIFS('Hub Level'!C:C, 'Hub Level'!$A:$A, 'Hub Report'!$A963)</f>
        <v>0</v>
      </c>
      <c r="D963" s="14">
        <f>SUMIFS('Hub Level'!E:E, 'Hub Level'!$A:$A, 'Hub Report'!$A963)</f>
        <v>0</v>
      </c>
      <c r="E963" s="14">
        <f>SUMIFS('Hub Level'!B:B, 'Hub Level'!$A:$A, 'Hub Report'!$A963)</f>
        <v>0</v>
      </c>
      <c r="F963" s="14">
        <f>SUMIFS('Hub Level'!F:F, 'Hub Level'!$A:$A, 'Hub Report'!$A963)</f>
        <v>0</v>
      </c>
      <c r="G963" s="15" t="e">
        <f t="shared" si="108"/>
        <v>#DIV/0!</v>
      </c>
      <c r="H963" s="15" t="e">
        <f t="shared" si="109"/>
        <v>#DIV/0!</v>
      </c>
      <c r="I963" s="14">
        <f>COUNTIFS('WM Level'!$D:$D,$A963,'WM Level'!$I:$I,I$140)</f>
        <v>0</v>
      </c>
      <c r="J963" s="14">
        <f>COUNTIFS('WM Level'!$D:$D,$A963,'WM Level'!$I:$I,J$140)</f>
        <v>0</v>
      </c>
      <c r="K963" s="14">
        <f>COUNTIFS('WM Level'!$D:$D,$A963,'WM Level'!$I:$I,K$140)</f>
        <v>0</v>
      </c>
      <c r="L963" s="14">
        <f t="shared" si="113"/>
        <v>0</v>
      </c>
      <c r="M963" s="16" t="e">
        <f t="shared" si="110"/>
        <v>#DIV/0!</v>
      </c>
      <c r="N963" s="16" t="e">
        <f t="shared" si="111"/>
        <v>#DIV/0!</v>
      </c>
      <c r="O963" s="16" t="e">
        <f t="shared" si="112"/>
        <v>#DIV/0!</v>
      </c>
    </row>
    <row r="964" spans="1:15" ht="15" thickBot="1" x14ac:dyDescent="0.4">
      <c r="A964" s="20" t="s">
        <v>72</v>
      </c>
      <c r="B964" s="14">
        <f>SUMIFS('Hub Level'!D:D,'Hub Level'!$A:$A, 'Hub Report'!$A964)</f>
        <v>0</v>
      </c>
      <c r="C964" s="14">
        <f>SUMIFS('Hub Level'!C:C, 'Hub Level'!$A:$A, 'Hub Report'!$A964)</f>
        <v>1</v>
      </c>
      <c r="D964" s="14">
        <f>SUMIFS('Hub Level'!E:E, 'Hub Level'!$A:$A, 'Hub Report'!$A964)</f>
        <v>49</v>
      </c>
      <c r="E964" s="14">
        <f>SUMIFS('Hub Level'!B:B, 'Hub Level'!$A:$A, 'Hub Report'!$A964)</f>
        <v>193</v>
      </c>
      <c r="F964" s="14">
        <f>SUMIFS('Hub Level'!F:F, 'Hub Level'!$A:$A, 'Hub Report'!$A964)</f>
        <v>243</v>
      </c>
      <c r="G964" s="15">
        <f t="shared" si="108"/>
        <v>0</v>
      </c>
      <c r="H964" s="15">
        <f t="shared" si="109"/>
        <v>0.20164609053497942</v>
      </c>
      <c r="I964" s="14">
        <f>COUNTIFS('WM Level'!$D:$D,$A964,'WM Level'!$I:$I,I$140)</f>
        <v>0</v>
      </c>
      <c r="J964" s="14">
        <f>COUNTIFS('WM Level'!$D:$D,$A964,'WM Level'!$I:$I,J$140)</f>
        <v>0</v>
      </c>
      <c r="K964" s="14">
        <f>COUNTIFS('WM Level'!$D:$D,$A964,'WM Level'!$I:$I,K$140)</f>
        <v>0</v>
      </c>
      <c r="L964" s="14">
        <f t="shared" si="113"/>
        <v>0</v>
      </c>
      <c r="M964" s="16">
        <f t="shared" si="110"/>
        <v>0</v>
      </c>
      <c r="N964" s="16">
        <f t="shared" si="111"/>
        <v>0</v>
      </c>
      <c r="O964" s="16">
        <f t="shared" si="112"/>
        <v>0</v>
      </c>
    </row>
    <row r="965" spans="1:15" ht="15" thickBot="1" x14ac:dyDescent="0.4">
      <c r="A965" s="20" t="s">
        <v>239</v>
      </c>
      <c r="B965" s="14">
        <f>SUMIFS('Hub Level'!D:D,'Hub Level'!$A:$A, 'Hub Report'!$A965)</f>
        <v>0</v>
      </c>
      <c r="C965" s="14">
        <f>SUMIFS('Hub Level'!C:C, 'Hub Level'!$A:$A, 'Hub Report'!$A965)</f>
        <v>0</v>
      </c>
      <c r="D965" s="14">
        <f>SUMIFS('Hub Level'!E:E, 'Hub Level'!$A:$A, 'Hub Report'!$A965)</f>
        <v>0</v>
      </c>
      <c r="E965" s="14">
        <f>SUMIFS('Hub Level'!B:B, 'Hub Level'!$A:$A, 'Hub Report'!$A965)</f>
        <v>0</v>
      </c>
      <c r="F965" s="14">
        <f>SUMIFS('Hub Level'!F:F, 'Hub Level'!$A:$A, 'Hub Report'!$A965)</f>
        <v>0</v>
      </c>
      <c r="G965" s="15" t="e">
        <f t="shared" si="108"/>
        <v>#DIV/0!</v>
      </c>
      <c r="H965" s="15" t="e">
        <f t="shared" si="109"/>
        <v>#DIV/0!</v>
      </c>
      <c r="I965" s="14">
        <f>COUNTIFS('WM Level'!$D:$D,$A965,'WM Level'!$I:$I,I$140)</f>
        <v>0</v>
      </c>
      <c r="J965" s="14">
        <f>COUNTIFS('WM Level'!$D:$D,$A965,'WM Level'!$I:$I,J$140)</f>
        <v>0</v>
      </c>
      <c r="K965" s="14">
        <f>COUNTIFS('WM Level'!$D:$D,$A965,'WM Level'!$I:$I,K$140)</f>
        <v>0</v>
      </c>
      <c r="L965" s="14">
        <f t="shared" si="113"/>
        <v>0</v>
      </c>
      <c r="M965" s="16" t="e">
        <f t="shared" si="110"/>
        <v>#DIV/0!</v>
      </c>
      <c r="N965" s="16" t="e">
        <f t="shared" si="111"/>
        <v>#DIV/0!</v>
      </c>
      <c r="O965" s="16" t="e">
        <f t="shared" si="112"/>
        <v>#DIV/0!</v>
      </c>
    </row>
    <row r="966" spans="1:15" ht="15" thickBot="1" x14ac:dyDescent="0.4">
      <c r="A966" s="20" t="s">
        <v>960</v>
      </c>
      <c r="B966" s="14">
        <f>SUMIFS('Hub Level'!D:D,'Hub Level'!$A:$A, 'Hub Report'!$A966)</f>
        <v>0</v>
      </c>
      <c r="C966" s="14">
        <f>SUMIFS('Hub Level'!C:C, 'Hub Level'!$A:$A, 'Hub Report'!$A966)</f>
        <v>0</v>
      </c>
      <c r="D966" s="14">
        <f>SUMIFS('Hub Level'!E:E, 'Hub Level'!$A:$A, 'Hub Report'!$A966)</f>
        <v>0</v>
      </c>
      <c r="E966" s="14">
        <f>SUMIFS('Hub Level'!B:B, 'Hub Level'!$A:$A, 'Hub Report'!$A966)</f>
        <v>0</v>
      </c>
      <c r="F966" s="14">
        <f>SUMIFS('Hub Level'!F:F, 'Hub Level'!$A:$A, 'Hub Report'!$A966)</f>
        <v>0</v>
      </c>
      <c r="G966" s="15" t="e">
        <f t="shared" si="108"/>
        <v>#DIV/0!</v>
      </c>
      <c r="H966" s="15" t="e">
        <f t="shared" si="109"/>
        <v>#DIV/0!</v>
      </c>
      <c r="I966" s="14">
        <f>COUNTIFS('WM Level'!$D:$D,$A966,'WM Level'!$I:$I,I$140)</f>
        <v>0</v>
      </c>
      <c r="J966" s="14">
        <f>COUNTIFS('WM Level'!$D:$D,$A966,'WM Level'!$I:$I,J$140)</f>
        <v>0</v>
      </c>
      <c r="K966" s="14">
        <f>COUNTIFS('WM Level'!$D:$D,$A966,'WM Level'!$I:$I,K$140)</f>
        <v>0</v>
      </c>
      <c r="L966" s="14">
        <f t="shared" si="113"/>
        <v>0</v>
      </c>
      <c r="M966" s="16" t="e">
        <f t="shared" si="110"/>
        <v>#DIV/0!</v>
      </c>
      <c r="N966" s="16" t="e">
        <f t="shared" si="111"/>
        <v>#DIV/0!</v>
      </c>
      <c r="O966" s="16" t="e">
        <f t="shared" si="112"/>
        <v>#DIV/0!</v>
      </c>
    </row>
    <row r="967" spans="1:15" ht="15" thickBot="1" x14ac:dyDescent="0.4">
      <c r="A967" s="20" t="s">
        <v>1214</v>
      </c>
      <c r="B967" s="14">
        <f>SUMIFS('Hub Level'!D:D,'Hub Level'!$A:$A, 'Hub Report'!$A967)</f>
        <v>0</v>
      </c>
      <c r="C967" s="14">
        <f>SUMIFS('Hub Level'!C:C, 'Hub Level'!$A:$A, 'Hub Report'!$A967)</f>
        <v>0</v>
      </c>
      <c r="D967" s="14">
        <f>SUMIFS('Hub Level'!E:E, 'Hub Level'!$A:$A, 'Hub Report'!$A967)</f>
        <v>0</v>
      </c>
      <c r="E967" s="14">
        <f>SUMIFS('Hub Level'!B:B, 'Hub Level'!$A:$A, 'Hub Report'!$A967)</f>
        <v>0</v>
      </c>
      <c r="F967" s="14">
        <f>SUMIFS('Hub Level'!F:F, 'Hub Level'!$A:$A, 'Hub Report'!$A967)</f>
        <v>0</v>
      </c>
      <c r="G967" s="15" t="e">
        <f t="shared" si="108"/>
        <v>#DIV/0!</v>
      </c>
      <c r="H967" s="15" t="e">
        <f t="shared" si="109"/>
        <v>#DIV/0!</v>
      </c>
      <c r="I967" s="14">
        <f>COUNTIFS('WM Level'!$D:$D,$A967,'WM Level'!$I:$I,I$140)</f>
        <v>0</v>
      </c>
      <c r="J967" s="14">
        <f>COUNTIFS('WM Level'!$D:$D,$A967,'WM Level'!$I:$I,J$140)</f>
        <v>0</v>
      </c>
      <c r="K967" s="14">
        <f>COUNTIFS('WM Level'!$D:$D,$A967,'WM Level'!$I:$I,K$140)</f>
        <v>0</v>
      </c>
      <c r="L967" s="14">
        <f t="shared" si="113"/>
        <v>0</v>
      </c>
      <c r="M967" s="16" t="e">
        <f t="shared" si="110"/>
        <v>#DIV/0!</v>
      </c>
      <c r="N967" s="16" t="e">
        <f t="shared" si="111"/>
        <v>#DIV/0!</v>
      </c>
      <c r="O967" s="16" t="e">
        <f t="shared" si="112"/>
        <v>#DIV/0!</v>
      </c>
    </row>
    <row r="968" spans="1:15" ht="15" thickBot="1" x14ac:dyDescent="0.4">
      <c r="A968" s="20" t="s">
        <v>236</v>
      </c>
      <c r="B968" s="14">
        <f>SUMIFS('Hub Level'!D:D,'Hub Level'!$A:$A, 'Hub Report'!$A968)</f>
        <v>0</v>
      </c>
      <c r="C968" s="14">
        <f>SUMIFS('Hub Level'!C:C, 'Hub Level'!$A:$A, 'Hub Report'!$A968)</f>
        <v>1</v>
      </c>
      <c r="D968" s="14">
        <f>SUMIFS('Hub Level'!E:E, 'Hub Level'!$A:$A, 'Hub Report'!$A968)</f>
        <v>35</v>
      </c>
      <c r="E968" s="14">
        <f>SUMIFS('Hub Level'!B:B, 'Hub Level'!$A:$A, 'Hub Report'!$A968)</f>
        <v>146</v>
      </c>
      <c r="F968" s="14">
        <f>SUMIFS('Hub Level'!F:F, 'Hub Level'!$A:$A, 'Hub Report'!$A968)</f>
        <v>182</v>
      </c>
      <c r="G968" s="15">
        <f t="shared" si="108"/>
        <v>0</v>
      </c>
      <c r="H968" s="15">
        <f t="shared" si="109"/>
        <v>0.19230769230769232</v>
      </c>
      <c r="I968" s="14">
        <f>COUNTIFS('WM Level'!$D:$D,$A968,'WM Level'!$I:$I,I$140)</f>
        <v>0</v>
      </c>
      <c r="J968" s="14">
        <f>COUNTIFS('WM Level'!$D:$D,$A968,'WM Level'!$I:$I,J$140)</f>
        <v>0</v>
      </c>
      <c r="K968" s="14">
        <f>COUNTIFS('WM Level'!$D:$D,$A968,'WM Level'!$I:$I,K$140)</f>
        <v>0</v>
      </c>
      <c r="L968" s="14">
        <f t="shared" si="113"/>
        <v>0</v>
      </c>
      <c r="M968" s="16">
        <f t="shared" si="110"/>
        <v>0</v>
      </c>
      <c r="N968" s="16">
        <f t="shared" si="111"/>
        <v>0</v>
      </c>
      <c r="O968" s="16">
        <f t="shared" si="112"/>
        <v>0</v>
      </c>
    </row>
    <row r="969" spans="1:15" ht="15" thickBot="1" x14ac:dyDescent="0.4">
      <c r="A969" s="20" t="s">
        <v>138</v>
      </c>
      <c r="B969" s="14">
        <f>SUMIFS('Hub Level'!D:D,'Hub Level'!$A:$A, 'Hub Report'!$A969)</f>
        <v>0</v>
      </c>
      <c r="C969" s="14">
        <f>SUMIFS('Hub Level'!C:C, 'Hub Level'!$A:$A, 'Hub Report'!$A969)</f>
        <v>0</v>
      </c>
      <c r="D969" s="14">
        <f>SUMIFS('Hub Level'!E:E, 'Hub Level'!$A:$A, 'Hub Report'!$A969)</f>
        <v>0</v>
      </c>
      <c r="E969" s="14">
        <f>SUMIFS('Hub Level'!B:B, 'Hub Level'!$A:$A, 'Hub Report'!$A969)</f>
        <v>0</v>
      </c>
      <c r="F969" s="14">
        <f>SUMIFS('Hub Level'!F:F, 'Hub Level'!$A:$A, 'Hub Report'!$A969)</f>
        <v>0</v>
      </c>
      <c r="G969" s="15" t="e">
        <f t="shared" si="108"/>
        <v>#DIV/0!</v>
      </c>
      <c r="H969" s="15" t="e">
        <f t="shared" si="109"/>
        <v>#DIV/0!</v>
      </c>
      <c r="I969" s="14">
        <f>COUNTIFS('WM Level'!$D:$D,$A969,'WM Level'!$I:$I,I$140)</f>
        <v>0</v>
      </c>
      <c r="J969" s="14">
        <f>COUNTIFS('WM Level'!$D:$D,$A969,'WM Level'!$I:$I,J$140)</f>
        <v>0</v>
      </c>
      <c r="K969" s="14">
        <f>COUNTIFS('WM Level'!$D:$D,$A969,'WM Level'!$I:$I,K$140)</f>
        <v>0</v>
      </c>
      <c r="L969" s="14">
        <f t="shared" si="113"/>
        <v>0</v>
      </c>
      <c r="M969" s="16" t="e">
        <f t="shared" si="110"/>
        <v>#DIV/0!</v>
      </c>
      <c r="N969" s="16" t="e">
        <f t="shared" si="111"/>
        <v>#DIV/0!</v>
      </c>
      <c r="O969" s="16" t="e">
        <f t="shared" si="112"/>
        <v>#DIV/0!</v>
      </c>
    </row>
    <row r="970" spans="1:15" ht="15" thickBot="1" x14ac:dyDescent="0.4">
      <c r="A970" s="20" t="s">
        <v>597</v>
      </c>
      <c r="B970" s="14">
        <f>SUMIFS('Hub Level'!D:D,'Hub Level'!$A:$A, 'Hub Report'!$A970)</f>
        <v>0</v>
      </c>
      <c r="C970" s="14">
        <f>SUMIFS('Hub Level'!C:C, 'Hub Level'!$A:$A, 'Hub Report'!$A970)</f>
        <v>0</v>
      </c>
      <c r="D970" s="14">
        <f>SUMIFS('Hub Level'!E:E, 'Hub Level'!$A:$A, 'Hub Report'!$A970)</f>
        <v>0</v>
      </c>
      <c r="E970" s="14">
        <f>SUMIFS('Hub Level'!B:B, 'Hub Level'!$A:$A, 'Hub Report'!$A970)</f>
        <v>0</v>
      </c>
      <c r="F970" s="14">
        <f>SUMIFS('Hub Level'!F:F, 'Hub Level'!$A:$A, 'Hub Report'!$A970)</f>
        <v>0</v>
      </c>
      <c r="G970" s="15" t="e">
        <f t="shared" si="108"/>
        <v>#DIV/0!</v>
      </c>
      <c r="H970" s="15" t="e">
        <f t="shared" si="109"/>
        <v>#DIV/0!</v>
      </c>
      <c r="I970" s="14">
        <f>COUNTIFS('WM Level'!$D:$D,$A970,'WM Level'!$I:$I,I$140)</f>
        <v>0</v>
      </c>
      <c r="J970" s="14">
        <f>COUNTIFS('WM Level'!$D:$D,$A970,'WM Level'!$I:$I,J$140)</f>
        <v>0</v>
      </c>
      <c r="K970" s="14">
        <f>COUNTIFS('WM Level'!$D:$D,$A970,'WM Level'!$I:$I,K$140)</f>
        <v>0</v>
      </c>
      <c r="L970" s="14">
        <f t="shared" si="113"/>
        <v>0</v>
      </c>
      <c r="M970" s="16" t="e">
        <f t="shared" si="110"/>
        <v>#DIV/0!</v>
      </c>
      <c r="N970" s="16" t="e">
        <f t="shared" si="111"/>
        <v>#DIV/0!</v>
      </c>
      <c r="O970" s="16" t="e">
        <f t="shared" si="112"/>
        <v>#DIV/0!</v>
      </c>
    </row>
    <row r="971" spans="1:15" ht="15" thickBot="1" x14ac:dyDescent="0.4">
      <c r="A971" s="20" t="s">
        <v>722</v>
      </c>
      <c r="B971" s="14">
        <f>SUMIFS('Hub Level'!D:D,'Hub Level'!$A:$A, 'Hub Report'!$A971)</f>
        <v>0</v>
      </c>
      <c r="C971" s="14">
        <f>SUMIFS('Hub Level'!C:C, 'Hub Level'!$A:$A, 'Hub Report'!$A971)</f>
        <v>0</v>
      </c>
      <c r="D971" s="14">
        <f>SUMIFS('Hub Level'!E:E, 'Hub Level'!$A:$A, 'Hub Report'!$A971)</f>
        <v>0</v>
      </c>
      <c r="E971" s="14">
        <f>SUMIFS('Hub Level'!B:B, 'Hub Level'!$A:$A, 'Hub Report'!$A971)</f>
        <v>0</v>
      </c>
      <c r="F971" s="14">
        <f>SUMIFS('Hub Level'!F:F, 'Hub Level'!$A:$A, 'Hub Report'!$A971)</f>
        <v>0</v>
      </c>
      <c r="G971" s="15" t="e">
        <f t="shared" si="108"/>
        <v>#DIV/0!</v>
      </c>
      <c r="H971" s="15" t="e">
        <f t="shared" si="109"/>
        <v>#DIV/0!</v>
      </c>
      <c r="I971" s="14">
        <f>COUNTIFS('WM Level'!$D:$D,$A971,'WM Level'!$I:$I,I$140)</f>
        <v>0</v>
      </c>
      <c r="J971" s="14">
        <f>COUNTIFS('WM Level'!$D:$D,$A971,'WM Level'!$I:$I,J$140)</f>
        <v>0</v>
      </c>
      <c r="K971" s="14">
        <f>COUNTIFS('WM Level'!$D:$D,$A971,'WM Level'!$I:$I,K$140)</f>
        <v>0</v>
      </c>
      <c r="L971" s="14">
        <f t="shared" si="113"/>
        <v>0</v>
      </c>
      <c r="M971" s="16" t="e">
        <f t="shared" si="110"/>
        <v>#DIV/0!</v>
      </c>
      <c r="N971" s="16" t="e">
        <f t="shared" si="111"/>
        <v>#DIV/0!</v>
      </c>
      <c r="O971" s="16" t="e">
        <f t="shared" si="112"/>
        <v>#DIV/0!</v>
      </c>
    </row>
    <row r="972" spans="1:15" ht="15" thickBot="1" x14ac:dyDescent="0.4">
      <c r="A972" s="20" t="s">
        <v>1092</v>
      </c>
      <c r="B972" s="14">
        <f>SUMIFS('Hub Level'!D:D,'Hub Level'!$A:$A, 'Hub Report'!$A972)</f>
        <v>0</v>
      </c>
      <c r="C972" s="14">
        <f>SUMIFS('Hub Level'!C:C, 'Hub Level'!$A:$A, 'Hub Report'!$A972)</f>
        <v>0</v>
      </c>
      <c r="D972" s="14">
        <f>SUMIFS('Hub Level'!E:E, 'Hub Level'!$A:$A, 'Hub Report'!$A972)</f>
        <v>0</v>
      </c>
      <c r="E972" s="14">
        <f>SUMIFS('Hub Level'!B:B, 'Hub Level'!$A:$A, 'Hub Report'!$A972)</f>
        <v>0</v>
      </c>
      <c r="F972" s="14">
        <f>SUMIFS('Hub Level'!F:F, 'Hub Level'!$A:$A, 'Hub Report'!$A972)</f>
        <v>0</v>
      </c>
      <c r="G972" s="15" t="e">
        <f t="shared" si="108"/>
        <v>#DIV/0!</v>
      </c>
      <c r="H972" s="15" t="e">
        <f t="shared" si="109"/>
        <v>#DIV/0!</v>
      </c>
      <c r="I972" s="14">
        <f>COUNTIFS('WM Level'!$D:$D,$A972,'WM Level'!$I:$I,I$140)</f>
        <v>0</v>
      </c>
      <c r="J972" s="14">
        <f>COUNTIFS('WM Level'!$D:$D,$A972,'WM Level'!$I:$I,J$140)</f>
        <v>0</v>
      </c>
      <c r="K972" s="14">
        <f>COUNTIFS('WM Level'!$D:$D,$A972,'WM Level'!$I:$I,K$140)</f>
        <v>0</v>
      </c>
      <c r="L972" s="14">
        <f t="shared" si="113"/>
        <v>0</v>
      </c>
      <c r="M972" s="16" t="e">
        <f t="shared" si="110"/>
        <v>#DIV/0!</v>
      </c>
      <c r="N972" s="16" t="e">
        <f t="shared" si="111"/>
        <v>#DIV/0!</v>
      </c>
      <c r="O972" s="16" t="e">
        <f t="shared" si="112"/>
        <v>#DIV/0!</v>
      </c>
    </row>
    <row r="973" spans="1:15" ht="15" thickBot="1" x14ac:dyDescent="0.4">
      <c r="A973" s="20" t="s">
        <v>517</v>
      </c>
      <c r="B973" s="14">
        <f>SUMIFS('Hub Level'!D:D,'Hub Level'!$A:$A, 'Hub Report'!$A973)</f>
        <v>0</v>
      </c>
      <c r="C973" s="14">
        <f>SUMIFS('Hub Level'!C:C, 'Hub Level'!$A:$A, 'Hub Report'!$A973)</f>
        <v>0</v>
      </c>
      <c r="D973" s="14">
        <f>SUMIFS('Hub Level'!E:E, 'Hub Level'!$A:$A, 'Hub Report'!$A973)</f>
        <v>0</v>
      </c>
      <c r="E973" s="14">
        <f>SUMIFS('Hub Level'!B:B, 'Hub Level'!$A:$A, 'Hub Report'!$A973)</f>
        <v>0</v>
      </c>
      <c r="F973" s="14">
        <f>SUMIFS('Hub Level'!F:F, 'Hub Level'!$A:$A, 'Hub Report'!$A973)</f>
        <v>0</v>
      </c>
      <c r="G973" s="15" t="e">
        <f t="shared" ref="G973:G1036" si="114">B973/F973</f>
        <v>#DIV/0!</v>
      </c>
      <c r="H973" s="15" t="e">
        <f t="shared" ref="H973:H1036" si="115">(B973+D973)/F973</f>
        <v>#DIV/0!</v>
      </c>
      <c r="I973" s="14">
        <f>COUNTIFS('WM Level'!$D:$D,$A973,'WM Level'!$I:$I,I$140)</f>
        <v>0</v>
      </c>
      <c r="J973" s="14">
        <f>COUNTIFS('WM Level'!$D:$D,$A973,'WM Level'!$I:$I,J$140)</f>
        <v>0</v>
      </c>
      <c r="K973" s="14">
        <f>COUNTIFS('WM Level'!$D:$D,$A973,'WM Level'!$I:$I,K$140)</f>
        <v>0</v>
      </c>
      <c r="L973" s="14">
        <f t="shared" si="113"/>
        <v>0</v>
      </c>
      <c r="M973" s="16" t="e">
        <f t="shared" ref="M973:M1036" si="116">I973/$F973</f>
        <v>#DIV/0!</v>
      </c>
      <c r="N973" s="16" t="e">
        <f t="shared" ref="N973:N1036" si="117">J973/$F973</f>
        <v>#DIV/0!</v>
      </c>
      <c r="O973" s="16" t="e">
        <f t="shared" ref="O973:O1036" si="118">K973/$F973</f>
        <v>#DIV/0!</v>
      </c>
    </row>
    <row r="974" spans="1:15" ht="15" thickBot="1" x14ac:dyDescent="0.4">
      <c r="A974" s="20" t="s">
        <v>334</v>
      </c>
      <c r="B974" s="14">
        <f>SUMIFS('Hub Level'!D:D,'Hub Level'!$A:$A, 'Hub Report'!$A974)</f>
        <v>0</v>
      </c>
      <c r="C974" s="14">
        <f>SUMIFS('Hub Level'!C:C, 'Hub Level'!$A:$A, 'Hub Report'!$A974)</f>
        <v>0</v>
      </c>
      <c r="D974" s="14">
        <f>SUMIFS('Hub Level'!E:E, 'Hub Level'!$A:$A, 'Hub Report'!$A974)</f>
        <v>0</v>
      </c>
      <c r="E974" s="14">
        <f>SUMIFS('Hub Level'!B:B, 'Hub Level'!$A:$A, 'Hub Report'!$A974)</f>
        <v>0</v>
      </c>
      <c r="F974" s="14">
        <f>SUMIFS('Hub Level'!F:F, 'Hub Level'!$A:$A, 'Hub Report'!$A974)</f>
        <v>0</v>
      </c>
      <c r="G974" s="15" t="e">
        <f t="shared" si="114"/>
        <v>#DIV/0!</v>
      </c>
      <c r="H974" s="15" t="e">
        <f t="shared" si="115"/>
        <v>#DIV/0!</v>
      </c>
      <c r="I974" s="14">
        <f>COUNTIFS('WM Level'!$D:$D,$A974,'WM Level'!$I:$I,I$140)</f>
        <v>0</v>
      </c>
      <c r="J974" s="14">
        <f>COUNTIFS('WM Level'!$D:$D,$A974,'WM Level'!$I:$I,J$140)</f>
        <v>0</v>
      </c>
      <c r="K974" s="14">
        <f>COUNTIFS('WM Level'!$D:$D,$A974,'WM Level'!$I:$I,K$140)</f>
        <v>0</v>
      </c>
      <c r="L974" s="14">
        <f t="shared" ref="L974:L1037" si="119">SUM(I974:K974)</f>
        <v>0</v>
      </c>
      <c r="M974" s="16" t="e">
        <f t="shared" si="116"/>
        <v>#DIV/0!</v>
      </c>
      <c r="N974" s="16" t="e">
        <f t="shared" si="117"/>
        <v>#DIV/0!</v>
      </c>
      <c r="O974" s="16" t="e">
        <f t="shared" si="118"/>
        <v>#DIV/0!</v>
      </c>
    </row>
    <row r="975" spans="1:15" ht="15" thickBot="1" x14ac:dyDescent="0.4">
      <c r="A975" s="20" t="s">
        <v>951</v>
      </c>
      <c r="B975" s="14">
        <f>SUMIFS('Hub Level'!D:D,'Hub Level'!$A:$A, 'Hub Report'!$A975)</f>
        <v>0</v>
      </c>
      <c r="C975" s="14">
        <f>SUMIFS('Hub Level'!C:C, 'Hub Level'!$A:$A, 'Hub Report'!$A975)</f>
        <v>2</v>
      </c>
      <c r="D975" s="14">
        <f>SUMIFS('Hub Level'!E:E, 'Hub Level'!$A:$A, 'Hub Report'!$A975)</f>
        <v>465</v>
      </c>
      <c r="E975" s="14">
        <f>SUMIFS('Hub Level'!B:B, 'Hub Level'!$A:$A, 'Hub Report'!$A975)</f>
        <v>222</v>
      </c>
      <c r="F975" s="14">
        <f>SUMIFS('Hub Level'!F:F, 'Hub Level'!$A:$A, 'Hub Report'!$A975)</f>
        <v>689</v>
      </c>
      <c r="G975" s="15">
        <f t="shared" si="114"/>
        <v>0</v>
      </c>
      <c r="H975" s="15">
        <f t="shared" si="115"/>
        <v>0.67489114658925975</v>
      </c>
      <c r="I975" s="14">
        <f>COUNTIFS('WM Level'!$D:$D,$A975,'WM Level'!$I:$I,I$140)</f>
        <v>0</v>
      </c>
      <c r="J975" s="14">
        <f>COUNTIFS('WM Level'!$D:$D,$A975,'WM Level'!$I:$I,J$140)</f>
        <v>0</v>
      </c>
      <c r="K975" s="14">
        <f>COUNTIFS('WM Level'!$D:$D,$A975,'WM Level'!$I:$I,K$140)</f>
        <v>0</v>
      </c>
      <c r="L975" s="14">
        <f t="shared" si="119"/>
        <v>0</v>
      </c>
      <c r="M975" s="16">
        <f t="shared" si="116"/>
        <v>0</v>
      </c>
      <c r="N975" s="16">
        <f t="shared" si="117"/>
        <v>0</v>
      </c>
      <c r="O975" s="16">
        <f t="shared" si="118"/>
        <v>0</v>
      </c>
    </row>
    <row r="976" spans="1:15" ht="15" thickBot="1" x14ac:dyDescent="0.4">
      <c r="A976" s="20" t="s">
        <v>791</v>
      </c>
      <c r="B976" s="14">
        <f>SUMIFS('Hub Level'!D:D,'Hub Level'!$A:$A, 'Hub Report'!$A976)</f>
        <v>0</v>
      </c>
      <c r="C976" s="14">
        <f>SUMIFS('Hub Level'!C:C, 'Hub Level'!$A:$A, 'Hub Report'!$A976)</f>
        <v>0</v>
      </c>
      <c r="D976" s="14">
        <f>SUMIFS('Hub Level'!E:E, 'Hub Level'!$A:$A, 'Hub Report'!$A976)</f>
        <v>0</v>
      </c>
      <c r="E976" s="14">
        <f>SUMIFS('Hub Level'!B:B, 'Hub Level'!$A:$A, 'Hub Report'!$A976)</f>
        <v>0</v>
      </c>
      <c r="F976" s="14">
        <f>SUMIFS('Hub Level'!F:F, 'Hub Level'!$A:$A, 'Hub Report'!$A976)</f>
        <v>0</v>
      </c>
      <c r="G976" s="15" t="e">
        <f t="shared" si="114"/>
        <v>#DIV/0!</v>
      </c>
      <c r="H976" s="15" t="e">
        <f t="shared" si="115"/>
        <v>#DIV/0!</v>
      </c>
      <c r="I976" s="14">
        <f>COUNTIFS('WM Level'!$D:$D,$A976,'WM Level'!$I:$I,I$140)</f>
        <v>0</v>
      </c>
      <c r="J976" s="14">
        <f>COUNTIFS('WM Level'!$D:$D,$A976,'WM Level'!$I:$I,J$140)</f>
        <v>0</v>
      </c>
      <c r="K976" s="14">
        <f>COUNTIFS('WM Level'!$D:$D,$A976,'WM Level'!$I:$I,K$140)</f>
        <v>0</v>
      </c>
      <c r="L976" s="14">
        <f t="shared" si="119"/>
        <v>0</v>
      </c>
      <c r="M976" s="16" t="e">
        <f t="shared" si="116"/>
        <v>#DIV/0!</v>
      </c>
      <c r="N976" s="16" t="e">
        <f t="shared" si="117"/>
        <v>#DIV/0!</v>
      </c>
      <c r="O976" s="16" t="e">
        <f t="shared" si="118"/>
        <v>#DIV/0!</v>
      </c>
    </row>
    <row r="977" spans="1:15" ht="15" thickBot="1" x14ac:dyDescent="0.4">
      <c r="A977" s="20" t="s">
        <v>728</v>
      </c>
      <c r="B977" s="14">
        <f>SUMIFS('Hub Level'!D:D,'Hub Level'!$A:$A, 'Hub Report'!$A977)</f>
        <v>0</v>
      </c>
      <c r="C977" s="14">
        <f>SUMIFS('Hub Level'!C:C, 'Hub Level'!$A:$A, 'Hub Report'!$A977)</f>
        <v>0</v>
      </c>
      <c r="D977" s="14">
        <f>SUMIFS('Hub Level'!E:E, 'Hub Level'!$A:$A, 'Hub Report'!$A977)</f>
        <v>0</v>
      </c>
      <c r="E977" s="14">
        <f>SUMIFS('Hub Level'!B:B, 'Hub Level'!$A:$A, 'Hub Report'!$A977)</f>
        <v>0</v>
      </c>
      <c r="F977" s="14">
        <f>SUMIFS('Hub Level'!F:F, 'Hub Level'!$A:$A, 'Hub Report'!$A977)</f>
        <v>0</v>
      </c>
      <c r="G977" s="15" t="e">
        <f t="shared" si="114"/>
        <v>#DIV/0!</v>
      </c>
      <c r="H977" s="15" t="e">
        <f t="shared" si="115"/>
        <v>#DIV/0!</v>
      </c>
      <c r="I977" s="14">
        <f>COUNTIFS('WM Level'!$D:$D,$A977,'WM Level'!$I:$I,I$140)</f>
        <v>0</v>
      </c>
      <c r="J977" s="14">
        <f>COUNTIFS('WM Level'!$D:$D,$A977,'WM Level'!$I:$I,J$140)</f>
        <v>0</v>
      </c>
      <c r="K977" s="14">
        <f>COUNTIFS('WM Level'!$D:$D,$A977,'WM Level'!$I:$I,K$140)</f>
        <v>0</v>
      </c>
      <c r="L977" s="14">
        <f t="shared" si="119"/>
        <v>0</v>
      </c>
      <c r="M977" s="16" t="e">
        <f t="shared" si="116"/>
        <v>#DIV/0!</v>
      </c>
      <c r="N977" s="16" t="e">
        <f t="shared" si="117"/>
        <v>#DIV/0!</v>
      </c>
      <c r="O977" s="16" t="e">
        <f t="shared" si="118"/>
        <v>#DIV/0!</v>
      </c>
    </row>
    <row r="978" spans="1:15" ht="15" thickBot="1" x14ac:dyDescent="0.4">
      <c r="A978" s="20" t="s">
        <v>1079</v>
      </c>
      <c r="B978" s="14">
        <f>SUMIFS('Hub Level'!D:D,'Hub Level'!$A:$A, 'Hub Report'!$A978)</f>
        <v>0</v>
      </c>
      <c r="C978" s="14">
        <f>SUMIFS('Hub Level'!C:C, 'Hub Level'!$A:$A, 'Hub Report'!$A978)</f>
        <v>0</v>
      </c>
      <c r="D978" s="14">
        <f>SUMIFS('Hub Level'!E:E, 'Hub Level'!$A:$A, 'Hub Report'!$A978)</f>
        <v>0</v>
      </c>
      <c r="E978" s="14">
        <f>SUMIFS('Hub Level'!B:B, 'Hub Level'!$A:$A, 'Hub Report'!$A978)</f>
        <v>0</v>
      </c>
      <c r="F978" s="14">
        <f>SUMIFS('Hub Level'!F:F, 'Hub Level'!$A:$A, 'Hub Report'!$A978)</f>
        <v>0</v>
      </c>
      <c r="G978" s="15" t="e">
        <f t="shared" si="114"/>
        <v>#DIV/0!</v>
      </c>
      <c r="H978" s="15" t="e">
        <f t="shared" si="115"/>
        <v>#DIV/0!</v>
      </c>
      <c r="I978" s="14">
        <f>COUNTIFS('WM Level'!$D:$D,$A978,'WM Level'!$I:$I,I$140)</f>
        <v>0</v>
      </c>
      <c r="J978" s="14">
        <f>COUNTIFS('WM Level'!$D:$D,$A978,'WM Level'!$I:$I,J$140)</f>
        <v>0</v>
      </c>
      <c r="K978" s="14">
        <f>COUNTIFS('WM Level'!$D:$D,$A978,'WM Level'!$I:$I,K$140)</f>
        <v>0</v>
      </c>
      <c r="L978" s="14">
        <f t="shared" si="119"/>
        <v>0</v>
      </c>
      <c r="M978" s="16" t="e">
        <f t="shared" si="116"/>
        <v>#DIV/0!</v>
      </c>
      <c r="N978" s="16" t="e">
        <f t="shared" si="117"/>
        <v>#DIV/0!</v>
      </c>
      <c r="O978" s="16" t="e">
        <f t="shared" si="118"/>
        <v>#DIV/0!</v>
      </c>
    </row>
    <row r="979" spans="1:15" ht="15" thickBot="1" x14ac:dyDescent="0.4">
      <c r="A979" s="20" t="s">
        <v>822</v>
      </c>
      <c r="B979" s="14">
        <f>SUMIFS('Hub Level'!D:D,'Hub Level'!$A:$A, 'Hub Report'!$A979)</f>
        <v>0</v>
      </c>
      <c r="C979" s="14">
        <f>SUMIFS('Hub Level'!C:C, 'Hub Level'!$A:$A, 'Hub Report'!$A979)</f>
        <v>0</v>
      </c>
      <c r="D979" s="14">
        <f>SUMIFS('Hub Level'!E:E, 'Hub Level'!$A:$A, 'Hub Report'!$A979)</f>
        <v>0</v>
      </c>
      <c r="E979" s="14">
        <f>SUMIFS('Hub Level'!B:B, 'Hub Level'!$A:$A, 'Hub Report'!$A979)</f>
        <v>0</v>
      </c>
      <c r="F979" s="14">
        <f>SUMIFS('Hub Level'!F:F, 'Hub Level'!$A:$A, 'Hub Report'!$A979)</f>
        <v>0</v>
      </c>
      <c r="G979" s="15" t="e">
        <f t="shared" si="114"/>
        <v>#DIV/0!</v>
      </c>
      <c r="H979" s="15" t="e">
        <f t="shared" si="115"/>
        <v>#DIV/0!</v>
      </c>
      <c r="I979" s="14">
        <f>COUNTIFS('WM Level'!$D:$D,$A979,'WM Level'!$I:$I,I$140)</f>
        <v>0</v>
      </c>
      <c r="J979" s="14">
        <f>COUNTIFS('WM Level'!$D:$D,$A979,'WM Level'!$I:$I,J$140)</f>
        <v>0</v>
      </c>
      <c r="K979" s="14">
        <f>COUNTIFS('WM Level'!$D:$D,$A979,'WM Level'!$I:$I,K$140)</f>
        <v>0</v>
      </c>
      <c r="L979" s="14">
        <f t="shared" si="119"/>
        <v>0</v>
      </c>
      <c r="M979" s="16" t="e">
        <f t="shared" si="116"/>
        <v>#DIV/0!</v>
      </c>
      <c r="N979" s="16" t="e">
        <f t="shared" si="117"/>
        <v>#DIV/0!</v>
      </c>
      <c r="O979" s="16" t="e">
        <f t="shared" si="118"/>
        <v>#DIV/0!</v>
      </c>
    </row>
    <row r="980" spans="1:15" ht="15" thickBot="1" x14ac:dyDescent="0.4">
      <c r="A980" s="20" t="s">
        <v>783</v>
      </c>
      <c r="B980" s="14">
        <f>SUMIFS('Hub Level'!D:D,'Hub Level'!$A:$A, 'Hub Report'!$A980)</f>
        <v>0</v>
      </c>
      <c r="C980" s="14">
        <f>SUMIFS('Hub Level'!C:C, 'Hub Level'!$A:$A, 'Hub Report'!$A980)</f>
        <v>0</v>
      </c>
      <c r="D980" s="14">
        <f>SUMIFS('Hub Level'!E:E, 'Hub Level'!$A:$A, 'Hub Report'!$A980)</f>
        <v>0</v>
      </c>
      <c r="E980" s="14">
        <f>SUMIFS('Hub Level'!B:B, 'Hub Level'!$A:$A, 'Hub Report'!$A980)</f>
        <v>0</v>
      </c>
      <c r="F980" s="14">
        <f>SUMIFS('Hub Level'!F:F, 'Hub Level'!$A:$A, 'Hub Report'!$A980)</f>
        <v>0</v>
      </c>
      <c r="G980" s="15" t="e">
        <f t="shared" si="114"/>
        <v>#DIV/0!</v>
      </c>
      <c r="H980" s="15" t="e">
        <f t="shared" si="115"/>
        <v>#DIV/0!</v>
      </c>
      <c r="I980" s="14">
        <f>COUNTIFS('WM Level'!$D:$D,$A980,'WM Level'!$I:$I,I$140)</f>
        <v>0</v>
      </c>
      <c r="J980" s="14">
        <f>COUNTIFS('WM Level'!$D:$D,$A980,'WM Level'!$I:$I,J$140)</f>
        <v>0</v>
      </c>
      <c r="K980" s="14">
        <f>COUNTIFS('WM Level'!$D:$D,$A980,'WM Level'!$I:$I,K$140)</f>
        <v>0</v>
      </c>
      <c r="L980" s="14">
        <f t="shared" si="119"/>
        <v>0</v>
      </c>
      <c r="M980" s="16" t="e">
        <f t="shared" si="116"/>
        <v>#DIV/0!</v>
      </c>
      <c r="N980" s="16" t="e">
        <f t="shared" si="117"/>
        <v>#DIV/0!</v>
      </c>
      <c r="O980" s="16" t="e">
        <f t="shared" si="118"/>
        <v>#DIV/0!</v>
      </c>
    </row>
    <row r="981" spans="1:15" ht="15" thickBot="1" x14ac:dyDescent="0.4">
      <c r="A981" s="20" t="s">
        <v>986</v>
      </c>
      <c r="B981" s="14">
        <f>SUMIFS('Hub Level'!D:D,'Hub Level'!$A:$A, 'Hub Report'!$A981)</f>
        <v>0</v>
      </c>
      <c r="C981" s="14">
        <f>SUMIFS('Hub Level'!C:C, 'Hub Level'!$A:$A, 'Hub Report'!$A981)</f>
        <v>0</v>
      </c>
      <c r="D981" s="14">
        <f>SUMIFS('Hub Level'!E:E, 'Hub Level'!$A:$A, 'Hub Report'!$A981)</f>
        <v>0</v>
      </c>
      <c r="E981" s="14">
        <f>SUMIFS('Hub Level'!B:B, 'Hub Level'!$A:$A, 'Hub Report'!$A981)</f>
        <v>0</v>
      </c>
      <c r="F981" s="14">
        <f>SUMIFS('Hub Level'!F:F, 'Hub Level'!$A:$A, 'Hub Report'!$A981)</f>
        <v>0</v>
      </c>
      <c r="G981" s="15" t="e">
        <f t="shared" si="114"/>
        <v>#DIV/0!</v>
      </c>
      <c r="H981" s="15" t="e">
        <f t="shared" si="115"/>
        <v>#DIV/0!</v>
      </c>
      <c r="I981" s="14">
        <f>COUNTIFS('WM Level'!$D:$D,$A981,'WM Level'!$I:$I,I$140)</f>
        <v>0</v>
      </c>
      <c r="J981" s="14">
        <f>COUNTIFS('WM Level'!$D:$D,$A981,'WM Level'!$I:$I,J$140)</f>
        <v>0</v>
      </c>
      <c r="K981" s="14">
        <f>COUNTIFS('WM Level'!$D:$D,$A981,'WM Level'!$I:$I,K$140)</f>
        <v>0</v>
      </c>
      <c r="L981" s="14">
        <f t="shared" si="119"/>
        <v>0</v>
      </c>
      <c r="M981" s="16" t="e">
        <f t="shared" si="116"/>
        <v>#DIV/0!</v>
      </c>
      <c r="N981" s="16" t="e">
        <f t="shared" si="117"/>
        <v>#DIV/0!</v>
      </c>
      <c r="O981" s="16" t="e">
        <f t="shared" si="118"/>
        <v>#DIV/0!</v>
      </c>
    </row>
    <row r="982" spans="1:15" ht="15" thickBot="1" x14ac:dyDescent="0.4">
      <c r="A982" s="20" t="s">
        <v>197</v>
      </c>
      <c r="B982" s="14">
        <f>SUMIFS('Hub Level'!D:D,'Hub Level'!$A:$A, 'Hub Report'!$A982)</f>
        <v>0</v>
      </c>
      <c r="C982" s="14">
        <f>SUMIFS('Hub Level'!C:C, 'Hub Level'!$A:$A, 'Hub Report'!$A982)</f>
        <v>0</v>
      </c>
      <c r="D982" s="14">
        <f>SUMIFS('Hub Level'!E:E, 'Hub Level'!$A:$A, 'Hub Report'!$A982)</f>
        <v>0</v>
      </c>
      <c r="E982" s="14">
        <f>SUMIFS('Hub Level'!B:B, 'Hub Level'!$A:$A, 'Hub Report'!$A982)</f>
        <v>0</v>
      </c>
      <c r="F982" s="14">
        <f>SUMIFS('Hub Level'!F:F, 'Hub Level'!$A:$A, 'Hub Report'!$A982)</f>
        <v>0</v>
      </c>
      <c r="G982" s="15" t="e">
        <f t="shared" si="114"/>
        <v>#DIV/0!</v>
      </c>
      <c r="H982" s="15" t="e">
        <f t="shared" si="115"/>
        <v>#DIV/0!</v>
      </c>
      <c r="I982" s="14">
        <f>COUNTIFS('WM Level'!$D:$D,$A982,'WM Level'!$I:$I,I$140)</f>
        <v>0</v>
      </c>
      <c r="J982" s="14">
        <f>COUNTIFS('WM Level'!$D:$D,$A982,'WM Level'!$I:$I,J$140)</f>
        <v>0</v>
      </c>
      <c r="K982" s="14">
        <f>COUNTIFS('WM Level'!$D:$D,$A982,'WM Level'!$I:$I,K$140)</f>
        <v>0</v>
      </c>
      <c r="L982" s="14">
        <f t="shared" si="119"/>
        <v>0</v>
      </c>
      <c r="M982" s="16" t="e">
        <f t="shared" si="116"/>
        <v>#DIV/0!</v>
      </c>
      <c r="N982" s="16" t="e">
        <f t="shared" si="117"/>
        <v>#DIV/0!</v>
      </c>
      <c r="O982" s="16" t="e">
        <f t="shared" si="118"/>
        <v>#DIV/0!</v>
      </c>
    </row>
    <row r="983" spans="1:15" ht="15" thickBot="1" x14ac:dyDescent="0.4">
      <c r="A983" s="20" t="s">
        <v>258</v>
      </c>
      <c r="B983" s="14">
        <f>SUMIFS('Hub Level'!D:D,'Hub Level'!$A:$A, 'Hub Report'!$A983)</f>
        <v>0</v>
      </c>
      <c r="C983" s="14">
        <f>SUMIFS('Hub Level'!C:C, 'Hub Level'!$A:$A, 'Hub Report'!$A983)</f>
        <v>0</v>
      </c>
      <c r="D983" s="14">
        <f>SUMIFS('Hub Level'!E:E, 'Hub Level'!$A:$A, 'Hub Report'!$A983)</f>
        <v>0</v>
      </c>
      <c r="E983" s="14">
        <f>SUMIFS('Hub Level'!B:B, 'Hub Level'!$A:$A, 'Hub Report'!$A983)</f>
        <v>0</v>
      </c>
      <c r="F983" s="14">
        <f>SUMIFS('Hub Level'!F:F, 'Hub Level'!$A:$A, 'Hub Report'!$A983)</f>
        <v>0</v>
      </c>
      <c r="G983" s="15" t="e">
        <f t="shared" si="114"/>
        <v>#DIV/0!</v>
      </c>
      <c r="H983" s="15" t="e">
        <f t="shared" si="115"/>
        <v>#DIV/0!</v>
      </c>
      <c r="I983" s="14">
        <f>COUNTIFS('WM Level'!$D:$D,$A983,'WM Level'!$I:$I,I$140)</f>
        <v>0</v>
      </c>
      <c r="J983" s="14">
        <f>COUNTIFS('WM Level'!$D:$D,$A983,'WM Level'!$I:$I,J$140)</f>
        <v>0</v>
      </c>
      <c r="K983" s="14">
        <f>COUNTIFS('WM Level'!$D:$D,$A983,'WM Level'!$I:$I,K$140)</f>
        <v>0</v>
      </c>
      <c r="L983" s="14">
        <f t="shared" si="119"/>
        <v>0</v>
      </c>
      <c r="M983" s="16" t="e">
        <f t="shared" si="116"/>
        <v>#DIV/0!</v>
      </c>
      <c r="N983" s="16" t="e">
        <f t="shared" si="117"/>
        <v>#DIV/0!</v>
      </c>
      <c r="O983" s="16" t="e">
        <f t="shared" si="118"/>
        <v>#DIV/0!</v>
      </c>
    </row>
    <row r="984" spans="1:15" ht="15" thickBot="1" x14ac:dyDescent="0.4">
      <c r="A984" s="20" t="s">
        <v>437</v>
      </c>
      <c r="B984" s="14">
        <f>SUMIFS('Hub Level'!D:D,'Hub Level'!$A:$A, 'Hub Report'!$A984)</f>
        <v>0</v>
      </c>
      <c r="C984" s="14">
        <f>SUMIFS('Hub Level'!C:C, 'Hub Level'!$A:$A, 'Hub Report'!$A984)</f>
        <v>0</v>
      </c>
      <c r="D984" s="14">
        <f>SUMIFS('Hub Level'!E:E, 'Hub Level'!$A:$A, 'Hub Report'!$A984)</f>
        <v>0</v>
      </c>
      <c r="E984" s="14">
        <f>SUMIFS('Hub Level'!B:B, 'Hub Level'!$A:$A, 'Hub Report'!$A984)</f>
        <v>0</v>
      </c>
      <c r="F984" s="14">
        <f>SUMIFS('Hub Level'!F:F, 'Hub Level'!$A:$A, 'Hub Report'!$A984)</f>
        <v>0</v>
      </c>
      <c r="G984" s="15" t="e">
        <f t="shared" si="114"/>
        <v>#DIV/0!</v>
      </c>
      <c r="H984" s="15" t="e">
        <f t="shared" si="115"/>
        <v>#DIV/0!</v>
      </c>
      <c r="I984" s="14">
        <f>COUNTIFS('WM Level'!$D:$D,$A984,'WM Level'!$I:$I,I$140)</f>
        <v>0</v>
      </c>
      <c r="J984" s="14">
        <f>COUNTIFS('WM Level'!$D:$D,$A984,'WM Level'!$I:$I,J$140)</f>
        <v>0</v>
      </c>
      <c r="K984" s="14">
        <f>COUNTIFS('WM Level'!$D:$D,$A984,'WM Level'!$I:$I,K$140)</f>
        <v>0</v>
      </c>
      <c r="L984" s="14">
        <f t="shared" si="119"/>
        <v>0</v>
      </c>
      <c r="M984" s="16" t="e">
        <f t="shared" si="116"/>
        <v>#DIV/0!</v>
      </c>
      <c r="N984" s="16" t="e">
        <f t="shared" si="117"/>
        <v>#DIV/0!</v>
      </c>
      <c r="O984" s="16" t="e">
        <f t="shared" si="118"/>
        <v>#DIV/0!</v>
      </c>
    </row>
    <row r="985" spans="1:15" ht="15" thickBot="1" x14ac:dyDescent="0.4">
      <c r="A985" s="20" t="s">
        <v>493</v>
      </c>
      <c r="B985" s="14">
        <f>SUMIFS('Hub Level'!D:D,'Hub Level'!$A:$A, 'Hub Report'!$A985)</f>
        <v>0</v>
      </c>
      <c r="C985" s="14">
        <f>SUMIFS('Hub Level'!C:C, 'Hub Level'!$A:$A, 'Hub Report'!$A985)</f>
        <v>0</v>
      </c>
      <c r="D985" s="14">
        <f>SUMIFS('Hub Level'!E:E, 'Hub Level'!$A:$A, 'Hub Report'!$A985)</f>
        <v>0</v>
      </c>
      <c r="E985" s="14">
        <f>SUMIFS('Hub Level'!B:B, 'Hub Level'!$A:$A, 'Hub Report'!$A985)</f>
        <v>0</v>
      </c>
      <c r="F985" s="14">
        <f>SUMIFS('Hub Level'!F:F, 'Hub Level'!$A:$A, 'Hub Report'!$A985)</f>
        <v>0</v>
      </c>
      <c r="G985" s="15" t="e">
        <f t="shared" si="114"/>
        <v>#DIV/0!</v>
      </c>
      <c r="H985" s="15" t="e">
        <f t="shared" si="115"/>
        <v>#DIV/0!</v>
      </c>
      <c r="I985" s="14">
        <f>COUNTIFS('WM Level'!$D:$D,$A985,'WM Level'!$I:$I,I$140)</f>
        <v>0</v>
      </c>
      <c r="J985" s="14">
        <f>COUNTIFS('WM Level'!$D:$D,$A985,'WM Level'!$I:$I,J$140)</f>
        <v>0</v>
      </c>
      <c r="K985" s="14">
        <f>COUNTIFS('WM Level'!$D:$D,$A985,'WM Level'!$I:$I,K$140)</f>
        <v>0</v>
      </c>
      <c r="L985" s="14">
        <f t="shared" si="119"/>
        <v>0</v>
      </c>
      <c r="M985" s="16" t="e">
        <f t="shared" si="116"/>
        <v>#DIV/0!</v>
      </c>
      <c r="N985" s="16" t="e">
        <f t="shared" si="117"/>
        <v>#DIV/0!</v>
      </c>
      <c r="O985" s="16" t="e">
        <f t="shared" si="118"/>
        <v>#DIV/0!</v>
      </c>
    </row>
    <row r="986" spans="1:15" ht="15" thickBot="1" x14ac:dyDescent="0.4">
      <c r="A986" s="20" t="s">
        <v>1215</v>
      </c>
      <c r="B986" s="14">
        <f>SUMIFS('Hub Level'!D:D,'Hub Level'!$A:$A, 'Hub Report'!$A986)</f>
        <v>0</v>
      </c>
      <c r="C986" s="14">
        <f>SUMIFS('Hub Level'!C:C, 'Hub Level'!$A:$A, 'Hub Report'!$A986)</f>
        <v>0</v>
      </c>
      <c r="D986" s="14">
        <f>SUMIFS('Hub Level'!E:E, 'Hub Level'!$A:$A, 'Hub Report'!$A986)</f>
        <v>0</v>
      </c>
      <c r="E986" s="14">
        <f>SUMIFS('Hub Level'!B:B, 'Hub Level'!$A:$A, 'Hub Report'!$A986)</f>
        <v>0</v>
      </c>
      <c r="F986" s="14">
        <f>SUMIFS('Hub Level'!F:F, 'Hub Level'!$A:$A, 'Hub Report'!$A986)</f>
        <v>0</v>
      </c>
      <c r="G986" s="15" t="e">
        <f t="shared" si="114"/>
        <v>#DIV/0!</v>
      </c>
      <c r="H986" s="15" t="e">
        <f t="shared" si="115"/>
        <v>#DIV/0!</v>
      </c>
      <c r="I986" s="14">
        <f>COUNTIFS('WM Level'!$D:$D,$A986,'WM Level'!$I:$I,I$140)</f>
        <v>0</v>
      </c>
      <c r="J986" s="14">
        <f>COUNTIFS('WM Level'!$D:$D,$A986,'WM Level'!$I:$I,J$140)</f>
        <v>0</v>
      </c>
      <c r="K986" s="14">
        <f>COUNTIFS('WM Level'!$D:$D,$A986,'WM Level'!$I:$I,K$140)</f>
        <v>0</v>
      </c>
      <c r="L986" s="14">
        <f t="shared" si="119"/>
        <v>0</v>
      </c>
      <c r="M986" s="16" t="e">
        <f t="shared" si="116"/>
        <v>#DIV/0!</v>
      </c>
      <c r="N986" s="16" t="e">
        <f t="shared" si="117"/>
        <v>#DIV/0!</v>
      </c>
      <c r="O986" s="16" t="e">
        <f t="shared" si="118"/>
        <v>#DIV/0!</v>
      </c>
    </row>
    <row r="987" spans="1:15" ht="15" thickBot="1" x14ac:dyDescent="0.4">
      <c r="A987" s="20" t="s">
        <v>525</v>
      </c>
      <c r="B987" s="14">
        <f>SUMIFS('Hub Level'!D:D,'Hub Level'!$A:$A, 'Hub Report'!$A987)</f>
        <v>0</v>
      </c>
      <c r="C987" s="14">
        <f>SUMIFS('Hub Level'!C:C, 'Hub Level'!$A:$A, 'Hub Report'!$A987)</f>
        <v>0</v>
      </c>
      <c r="D987" s="14">
        <f>SUMIFS('Hub Level'!E:E, 'Hub Level'!$A:$A, 'Hub Report'!$A987)</f>
        <v>0</v>
      </c>
      <c r="E987" s="14">
        <f>SUMIFS('Hub Level'!B:B, 'Hub Level'!$A:$A, 'Hub Report'!$A987)</f>
        <v>0</v>
      </c>
      <c r="F987" s="14">
        <f>SUMIFS('Hub Level'!F:F, 'Hub Level'!$A:$A, 'Hub Report'!$A987)</f>
        <v>0</v>
      </c>
      <c r="G987" s="15" t="e">
        <f t="shared" si="114"/>
        <v>#DIV/0!</v>
      </c>
      <c r="H987" s="15" t="e">
        <f t="shared" si="115"/>
        <v>#DIV/0!</v>
      </c>
      <c r="I987" s="14">
        <f>COUNTIFS('WM Level'!$D:$D,$A987,'WM Level'!$I:$I,I$140)</f>
        <v>0</v>
      </c>
      <c r="J987" s="14">
        <f>COUNTIFS('WM Level'!$D:$D,$A987,'WM Level'!$I:$I,J$140)</f>
        <v>0</v>
      </c>
      <c r="K987" s="14">
        <f>COUNTIFS('WM Level'!$D:$D,$A987,'WM Level'!$I:$I,K$140)</f>
        <v>0</v>
      </c>
      <c r="L987" s="14">
        <f t="shared" si="119"/>
        <v>0</v>
      </c>
      <c r="M987" s="16" t="e">
        <f t="shared" si="116"/>
        <v>#DIV/0!</v>
      </c>
      <c r="N987" s="16" t="e">
        <f t="shared" si="117"/>
        <v>#DIV/0!</v>
      </c>
      <c r="O987" s="16" t="e">
        <f t="shared" si="118"/>
        <v>#DIV/0!</v>
      </c>
    </row>
    <row r="988" spans="1:15" ht="15" thickBot="1" x14ac:dyDescent="0.4">
      <c r="A988" s="20" t="s">
        <v>1216</v>
      </c>
      <c r="B988" s="14">
        <f>SUMIFS('Hub Level'!D:D,'Hub Level'!$A:$A, 'Hub Report'!$A988)</f>
        <v>0</v>
      </c>
      <c r="C988" s="14">
        <f>SUMIFS('Hub Level'!C:C, 'Hub Level'!$A:$A, 'Hub Report'!$A988)</f>
        <v>0</v>
      </c>
      <c r="D988" s="14">
        <f>SUMIFS('Hub Level'!E:E, 'Hub Level'!$A:$A, 'Hub Report'!$A988)</f>
        <v>0</v>
      </c>
      <c r="E988" s="14">
        <f>SUMIFS('Hub Level'!B:B, 'Hub Level'!$A:$A, 'Hub Report'!$A988)</f>
        <v>0</v>
      </c>
      <c r="F988" s="14">
        <f>SUMIFS('Hub Level'!F:F, 'Hub Level'!$A:$A, 'Hub Report'!$A988)</f>
        <v>0</v>
      </c>
      <c r="G988" s="15" t="e">
        <f t="shared" si="114"/>
        <v>#DIV/0!</v>
      </c>
      <c r="H988" s="15" t="e">
        <f t="shared" si="115"/>
        <v>#DIV/0!</v>
      </c>
      <c r="I988" s="14">
        <f>COUNTIFS('WM Level'!$D:$D,$A988,'WM Level'!$I:$I,I$140)</f>
        <v>0</v>
      </c>
      <c r="J988" s="14">
        <f>COUNTIFS('WM Level'!$D:$D,$A988,'WM Level'!$I:$I,J$140)</f>
        <v>0</v>
      </c>
      <c r="K988" s="14">
        <f>COUNTIFS('WM Level'!$D:$D,$A988,'WM Level'!$I:$I,K$140)</f>
        <v>0</v>
      </c>
      <c r="L988" s="14">
        <f t="shared" si="119"/>
        <v>0</v>
      </c>
      <c r="M988" s="16" t="e">
        <f t="shared" si="116"/>
        <v>#DIV/0!</v>
      </c>
      <c r="N988" s="16" t="e">
        <f t="shared" si="117"/>
        <v>#DIV/0!</v>
      </c>
      <c r="O988" s="16" t="e">
        <f t="shared" si="118"/>
        <v>#DIV/0!</v>
      </c>
    </row>
    <row r="989" spans="1:15" ht="15" thickBot="1" x14ac:dyDescent="0.4">
      <c r="A989" s="20" t="s">
        <v>451</v>
      </c>
      <c r="B989" s="14">
        <f>SUMIFS('Hub Level'!D:D,'Hub Level'!$A:$A, 'Hub Report'!$A989)</f>
        <v>0</v>
      </c>
      <c r="C989" s="14">
        <f>SUMIFS('Hub Level'!C:C, 'Hub Level'!$A:$A, 'Hub Report'!$A989)</f>
        <v>0</v>
      </c>
      <c r="D989" s="14">
        <f>SUMIFS('Hub Level'!E:E, 'Hub Level'!$A:$A, 'Hub Report'!$A989)</f>
        <v>0</v>
      </c>
      <c r="E989" s="14">
        <f>SUMIFS('Hub Level'!B:B, 'Hub Level'!$A:$A, 'Hub Report'!$A989)</f>
        <v>0</v>
      </c>
      <c r="F989" s="14">
        <f>SUMIFS('Hub Level'!F:F, 'Hub Level'!$A:$A, 'Hub Report'!$A989)</f>
        <v>0</v>
      </c>
      <c r="G989" s="15" t="e">
        <f t="shared" si="114"/>
        <v>#DIV/0!</v>
      </c>
      <c r="H989" s="15" t="e">
        <f t="shared" si="115"/>
        <v>#DIV/0!</v>
      </c>
      <c r="I989" s="14">
        <f>COUNTIFS('WM Level'!$D:$D,$A989,'WM Level'!$I:$I,I$140)</f>
        <v>0</v>
      </c>
      <c r="J989" s="14">
        <f>COUNTIFS('WM Level'!$D:$D,$A989,'WM Level'!$I:$I,J$140)</f>
        <v>0</v>
      </c>
      <c r="K989" s="14">
        <f>COUNTIFS('WM Level'!$D:$D,$A989,'WM Level'!$I:$I,K$140)</f>
        <v>0</v>
      </c>
      <c r="L989" s="14">
        <f t="shared" si="119"/>
        <v>0</v>
      </c>
      <c r="M989" s="16" t="e">
        <f t="shared" si="116"/>
        <v>#DIV/0!</v>
      </c>
      <c r="N989" s="16" t="e">
        <f t="shared" si="117"/>
        <v>#DIV/0!</v>
      </c>
      <c r="O989" s="16" t="e">
        <f t="shared" si="118"/>
        <v>#DIV/0!</v>
      </c>
    </row>
    <row r="990" spans="1:15" ht="15" thickBot="1" x14ac:dyDescent="0.4">
      <c r="A990" s="20" t="s">
        <v>1156</v>
      </c>
      <c r="B990" s="14">
        <f>SUMIFS('Hub Level'!D:D,'Hub Level'!$A:$A, 'Hub Report'!$A990)</f>
        <v>0</v>
      </c>
      <c r="C990" s="14">
        <f>SUMIFS('Hub Level'!C:C, 'Hub Level'!$A:$A, 'Hub Report'!$A990)</f>
        <v>0</v>
      </c>
      <c r="D990" s="14">
        <f>SUMIFS('Hub Level'!E:E, 'Hub Level'!$A:$A, 'Hub Report'!$A990)</f>
        <v>0</v>
      </c>
      <c r="E990" s="14">
        <f>SUMIFS('Hub Level'!B:B, 'Hub Level'!$A:$A, 'Hub Report'!$A990)</f>
        <v>0</v>
      </c>
      <c r="F990" s="14">
        <f>SUMIFS('Hub Level'!F:F, 'Hub Level'!$A:$A, 'Hub Report'!$A990)</f>
        <v>0</v>
      </c>
      <c r="G990" s="15" t="e">
        <f t="shared" si="114"/>
        <v>#DIV/0!</v>
      </c>
      <c r="H990" s="15" t="e">
        <f t="shared" si="115"/>
        <v>#DIV/0!</v>
      </c>
      <c r="I990" s="14">
        <f>COUNTIFS('WM Level'!$D:$D,$A990,'WM Level'!$I:$I,I$140)</f>
        <v>0</v>
      </c>
      <c r="J990" s="14">
        <f>COUNTIFS('WM Level'!$D:$D,$A990,'WM Level'!$I:$I,J$140)</f>
        <v>0</v>
      </c>
      <c r="K990" s="14">
        <f>COUNTIFS('WM Level'!$D:$D,$A990,'WM Level'!$I:$I,K$140)</f>
        <v>0</v>
      </c>
      <c r="L990" s="14">
        <f t="shared" si="119"/>
        <v>0</v>
      </c>
      <c r="M990" s="16" t="e">
        <f t="shared" si="116"/>
        <v>#DIV/0!</v>
      </c>
      <c r="N990" s="16" t="e">
        <f t="shared" si="117"/>
        <v>#DIV/0!</v>
      </c>
      <c r="O990" s="16" t="e">
        <f t="shared" si="118"/>
        <v>#DIV/0!</v>
      </c>
    </row>
    <row r="991" spans="1:15" ht="15" thickBot="1" x14ac:dyDescent="0.4">
      <c r="A991" s="20" t="s">
        <v>110</v>
      </c>
      <c r="B991" s="14">
        <f>SUMIFS('Hub Level'!D:D,'Hub Level'!$A:$A, 'Hub Report'!$A991)</f>
        <v>0</v>
      </c>
      <c r="C991" s="14">
        <f>SUMIFS('Hub Level'!C:C, 'Hub Level'!$A:$A, 'Hub Report'!$A991)</f>
        <v>0</v>
      </c>
      <c r="D991" s="14">
        <f>SUMIFS('Hub Level'!E:E, 'Hub Level'!$A:$A, 'Hub Report'!$A991)</f>
        <v>0</v>
      </c>
      <c r="E991" s="14">
        <f>SUMIFS('Hub Level'!B:B, 'Hub Level'!$A:$A, 'Hub Report'!$A991)</f>
        <v>0</v>
      </c>
      <c r="F991" s="14">
        <f>SUMIFS('Hub Level'!F:F, 'Hub Level'!$A:$A, 'Hub Report'!$A991)</f>
        <v>0</v>
      </c>
      <c r="G991" s="15" t="e">
        <f t="shared" si="114"/>
        <v>#DIV/0!</v>
      </c>
      <c r="H991" s="15" t="e">
        <f t="shared" si="115"/>
        <v>#DIV/0!</v>
      </c>
      <c r="I991" s="14">
        <f>COUNTIFS('WM Level'!$D:$D,$A991,'WM Level'!$I:$I,I$140)</f>
        <v>0</v>
      </c>
      <c r="J991" s="14">
        <f>COUNTIFS('WM Level'!$D:$D,$A991,'WM Level'!$I:$I,J$140)</f>
        <v>0</v>
      </c>
      <c r="K991" s="14">
        <f>COUNTIFS('WM Level'!$D:$D,$A991,'WM Level'!$I:$I,K$140)</f>
        <v>0</v>
      </c>
      <c r="L991" s="14">
        <f t="shared" si="119"/>
        <v>0</v>
      </c>
      <c r="M991" s="16" t="e">
        <f t="shared" si="116"/>
        <v>#DIV/0!</v>
      </c>
      <c r="N991" s="16" t="e">
        <f t="shared" si="117"/>
        <v>#DIV/0!</v>
      </c>
      <c r="O991" s="16" t="e">
        <f t="shared" si="118"/>
        <v>#DIV/0!</v>
      </c>
    </row>
    <row r="992" spans="1:15" ht="15" thickBot="1" x14ac:dyDescent="0.4">
      <c r="A992" s="20" t="s">
        <v>1217</v>
      </c>
      <c r="B992" s="14">
        <f>SUMIFS('Hub Level'!D:D,'Hub Level'!$A:$A, 'Hub Report'!$A992)</f>
        <v>0</v>
      </c>
      <c r="C992" s="14">
        <f>SUMIFS('Hub Level'!C:C, 'Hub Level'!$A:$A, 'Hub Report'!$A992)</f>
        <v>0</v>
      </c>
      <c r="D992" s="14">
        <f>SUMIFS('Hub Level'!E:E, 'Hub Level'!$A:$A, 'Hub Report'!$A992)</f>
        <v>0</v>
      </c>
      <c r="E992" s="14">
        <f>SUMIFS('Hub Level'!B:B, 'Hub Level'!$A:$A, 'Hub Report'!$A992)</f>
        <v>0</v>
      </c>
      <c r="F992" s="14">
        <f>SUMIFS('Hub Level'!F:F, 'Hub Level'!$A:$A, 'Hub Report'!$A992)</f>
        <v>0</v>
      </c>
      <c r="G992" s="15" t="e">
        <f t="shared" si="114"/>
        <v>#DIV/0!</v>
      </c>
      <c r="H992" s="15" t="e">
        <f t="shared" si="115"/>
        <v>#DIV/0!</v>
      </c>
      <c r="I992" s="14">
        <f>COUNTIFS('WM Level'!$D:$D,$A992,'WM Level'!$I:$I,I$140)</f>
        <v>0</v>
      </c>
      <c r="J992" s="14">
        <f>COUNTIFS('WM Level'!$D:$D,$A992,'WM Level'!$I:$I,J$140)</f>
        <v>0</v>
      </c>
      <c r="K992" s="14">
        <f>COUNTIFS('WM Level'!$D:$D,$A992,'WM Level'!$I:$I,K$140)</f>
        <v>0</v>
      </c>
      <c r="L992" s="14">
        <f t="shared" si="119"/>
        <v>0</v>
      </c>
      <c r="M992" s="16" t="e">
        <f t="shared" si="116"/>
        <v>#DIV/0!</v>
      </c>
      <c r="N992" s="16" t="e">
        <f t="shared" si="117"/>
        <v>#DIV/0!</v>
      </c>
      <c r="O992" s="16" t="e">
        <f t="shared" si="118"/>
        <v>#DIV/0!</v>
      </c>
    </row>
    <row r="993" spans="1:15" ht="15" thickBot="1" x14ac:dyDescent="0.4">
      <c r="A993" s="20" t="s">
        <v>945</v>
      </c>
      <c r="B993" s="14">
        <f>SUMIFS('Hub Level'!D:D,'Hub Level'!$A:$A, 'Hub Report'!$A993)</f>
        <v>0</v>
      </c>
      <c r="C993" s="14">
        <f>SUMIFS('Hub Level'!C:C, 'Hub Level'!$A:$A, 'Hub Report'!$A993)</f>
        <v>0</v>
      </c>
      <c r="D993" s="14">
        <f>SUMIFS('Hub Level'!E:E, 'Hub Level'!$A:$A, 'Hub Report'!$A993)</f>
        <v>0</v>
      </c>
      <c r="E993" s="14">
        <f>SUMIFS('Hub Level'!B:B, 'Hub Level'!$A:$A, 'Hub Report'!$A993)</f>
        <v>0</v>
      </c>
      <c r="F993" s="14">
        <f>SUMIFS('Hub Level'!F:F, 'Hub Level'!$A:$A, 'Hub Report'!$A993)</f>
        <v>0</v>
      </c>
      <c r="G993" s="15" t="e">
        <f t="shared" si="114"/>
        <v>#DIV/0!</v>
      </c>
      <c r="H993" s="15" t="e">
        <f t="shared" si="115"/>
        <v>#DIV/0!</v>
      </c>
      <c r="I993" s="14">
        <f>COUNTIFS('WM Level'!$D:$D,$A993,'WM Level'!$I:$I,I$140)</f>
        <v>0</v>
      </c>
      <c r="J993" s="14">
        <f>COUNTIFS('WM Level'!$D:$D,$A993,'WM Level'!$I:$I,J$140)</f>
        <v>0</v>
      </c>
      <c r="K993" s="14">
        <f>COUNTIFS('WM Level'!$D:$D,$A993,'WM Level'!$I:$I,K$140)</f>
        <v>0</v>
      </c>
      <c r="L993" s="14">
        <f t="shared" si="119"/>
        <v>0</v>
      </c>
      <c r="M993" s="16" t="e">
        <f t="shared" si="116"/>
        <v>#DIV/0!</v>
      </c>
      <c r="N993" s="16" t="e">
        <f t="shared" si="117"/>
        <v>#DIV/0!</v>
      </c>
      <c r="O993" s="16" t="e">
        <f t="shared" si="118"/>
        <v>#DIV/0!</v>
      </c>
    </row>
    <row r="994" spans="1:15" ht="15" thickBot="1" x14ac:dyDescent="0.4">
      <c r="A994" s="20" t="s">
        <v>723</v>
      </c>
      <c r="B994" s="14">
        <f>SUMIFS('Hub Level'!D:D,'Hub Level'!$A:$A, 'Hub Report'!$A994)</f>
        <v>0</v>
      </c>
      <c r="C994" s="14">
        <f>SUMIFS('Hub Level'!C:C, 'Hub Level'!$A:$A, 'Hub Report'!$A994)</f>
        <v>0</v>
      </c>
      <c r="D994" s="14">
        <f>SUMIFS('Hub Level'!E:E, 'Hub Level'!$A:$A, 'Hub Report'!$A994)</f>
        <v>0</v>
      </c>
      <c r="E994" s="14">
        <f>SUMIFS('Hub Level'!B:B, 'Hub Level'!$A:$A, 'Hub Report'!$A994)</f>
        <v>0</v>
      </c>
      <c r="F994" s="14">
        <f>SUMIFS('Hub Level'!F:F, 'Hub Level'!$A:$A, 'Hub Report'!$A994)</f>
        <v>0</v>
      </c>
      <c r="G994" s="15" t="e">
        <f t="shared" si="114"/>
        <v>#DIV/0!</v>
      </c>
      <c r="H994" s="15" t="e">
        <f t="shared" si="115"/>
        <v>#DIV/0!</v>
      </c>
      <c r="I994" s="14">
        <f>COUNTIFS('WM Level'!$D:$D,$A994,'WM Level'!$I:$I,I$140)</f>
        <v>0</v>
      </c>
      <c r="J994" s="14">
        <f>COUNTIFS('WM Level'!$D:$D,$A994,'WM Level'!$I:$I,J$140)</f>
        <v>0</v>
      </c>
      <c r="K994" s="14">
        <f>COUNTIFS('WM Level'!$D:$D,$A994,'WM Level'!$I:$I,K$140)</f>
        <v>0</v>
      </c>
      <c r="L994" s="14">
        <f t="shared" si="119"/>
        <v>0</v>
      </c>
      <c r="M994" s="16" t="e">
        <f t="shared" si="116"/>
        <v>#DIV/0!</v>
      </c>
      <c r="N994" s="16" t="e">
        <f t="shared" si="117"/>
        <v>#DIV/0!</v>
      </c>
      <c r="O994" s="16" t="e">
        <f t="shared" si="118"/>
        <v>#DIV/0!</v>
      </c>
    </row>
    <row r="995" spans="1:15" ht="15" thickBot="1" x14ac:dyDescent="0.4">
      <c r="A995" s="20" t="s">
        <v>879</v>
      </c>
      <c r="B995" s="14">
        <f>SUMIFS('Hub Level'!D:D,'Hub Level'!$A:$A, 'Hub Report'!$A995)</f>
        <v>0</v>
      </c>
      <c r="C995" s="14">
        <f>SUMIFS('Hub Level'!C:C, 'Hub Level'!$A:$A, 'Hub Report'!$A995)</f>
        <v>0</v>
      </c>
      <c r="D995" s="14">
        <f>SUMIFS('Hub Level'!E:E, 'Hub Level'!$A:$A, 'Hub Report'!$A995)</f>
        <v>0</v>
      </c>
      <c r="E995" s="14">
        <f>SUMIFS('Hub Level'!B:B, 'Hub Level'!$A:$A, 'Hub Report'!$A995)</f>
        <v>0</v>
      </c>
      <c r="F995" s="14">
        <f>SUMIFS('Hub Level'!F:F, 'Hub Level'!$A:$A, 'Hub Report'!$A995)</f>
        <v>0</v>
      </c>
      <c r="G995" s="15" t="e">
        <f t="shared" si="114"/>
        <v>#DIV/0!</v>
      </c>
      <c r="H995" s="15" t="e">
        <f t="shared" si="115"/>
        <v>#DIV/0!</v>
      </c>
      <c r="I995" s="14">
        <f>COUNTIFS('WM Level'!$D:$D,$A995,'WM Level'!$I:$I,I$140)</f>
        <v>0</v>
      </c>
      <c r="J995" s="14">
        <f>COUNTIFS('WM Level'!$D:$D,$A995,'WM Level'!$I:$I,J$140)</f>
        <v>0</v>
      </c>
      <c r="K995" s="14">
        <f>COUNTIFS('WM Level'!$D:$D,$A995,'WM Level'!$I:$I,K$140)</f>
        <v>0</v>
      </c>
      <c r="L995" s="14">
        <f t="shared" si="119"/>
        <v>0</v>
      </c>
      <c r="M995" s="16" t="e">
        <f t="shared" si="116"/>
        <v>#DIV/0!</v>
      </c>
      <c r="N995" s="16" t="e">
        <f t="shared" si="117"/>
        <v>#DIV/0!</v>
      </c>
      <c r="O995" s="16" t="e">
        <f t="shared" si="118"/>
        <v>#DIV/0!</v>
      </c>
    </row>
    <row r="996" spans="1:15" ht="15" thickBot="1" x14ac:dyDescent="0.4">
      <c r="A996" s="20" t="s">
        <v>310</v>
      </c>
      <c r="B996" s="14">
        <f>SUMIFS('Hub Level'!D:D,'Hub Level'!$A:$A, 'Hub Report'!$A996)</f>
        <v>0</v>
      </c>
      <c r="C996" s="14">
        <f>SUMIFS('Hub Level'!C:C, 'Hub Level'!$A:$A, 'Hub Report'!$A996)</f>
        <v>0</v>
      </c>
      <c r="D996" s="14">
        <f>SUMIFS('Hub Level'!E:E, 'Hub Level'!$A:$A, 'Hub Report'!$A996)</f>
        <v>0</v>
      </c>
      <c r="E996" s="14">
        <f>SUMIFS('Hub Level'!B:B, 'Hub Level'!$A:$A, 'Hub Report'!$A996)</f>
        <v>0</v>
      </c>
      <c r="F996" s="14">
        <f>SUMIFS('Hub Level'!F:F, 'Hub Level'!$A:$A, 'Hub Report'!$A996)</f>
        <v>0</v>
      </c>
      <c r="G996" s="15" t="e">
        <f t="shared" si="114"/>
        <v>#DIV/0!</v>
      </c>
      <c r="H996" s="15" t="e">
        <f t="shared" si="115"/>
        <v>#DIV/0!</v>
      </c>
      <c r="I996" s="14">
        <f>COUNTIFS('WM Level'!$D:$D,$A996,'WM Level'!$I:$I,I$140)</f>
        <v>0</v>
      </c>
      <c r="J996" s="14">
        <f>COUNTIFS('WM Level'!$D:$D,$A996,'WM Level'!$I:$I,J$140)</f>
        <v>0</v>
      </c>
      <c r="K996" s="14">
        <f>COUNTIFS('WM Level'!$D:$D,$A996,'WM Level'!$I:$I,K$140)</f>
        <v>0</v>
      </c>
      <c r="L996" s="14">
        <f t="shared" si="119"/>
        <v>0</v>
      </c>
      <c r="M996" s="16" t="e">
        <f t="shared" si="116"/>
        <v>#DIV/0!</v>
      </c>
      <c r="N996" s="16" t="e">
        <f t="shared" si="117"/>
        <v>#DIV/0!</v>
      </c>
      <c r="O996" s="16" t="e">
        <f t="shared" si="118"/>
        <v>#DIV/0!</v>
      </c>
    </row>
    <row r="997" spans="1:15" ht="15" thickBot="1" x14ac:dyDescent="0.4">
      <c r="A997" s="20" t="s">
        <v>649</v>
      </c>
      <c r="B997" s="14">
        <f>SUMIFS('Hub Level'!D:D,'Hub Level'!$A:$A, 'Hub Report'!$A997)</f>
        <v>0</v>
      </c>
      <c r="C997" s="14">
        <f>SUMIFS('Hub Level'!C:C, 'Hub Level'!$A:$A, 'Hub Report'!$A997)</f>
        <v>0</v>
      </c>
      <c r="D997" s="14">
        <f>SUMIFS('Hub Level'!E:E, 'Hub Level'!$A:$A, 'Hub Report'!$A997)</f>
        <v>0</v>
      </c>
      <c r="E997" s="14">
        <f>SUMIFS('Hub Level'!B:B, 'Hub Level'!$A:$A, 'Hub Report'!$A997)</f>
        <v>0</v>
      </c>
      <c r="F997" s="14">
        <f>SUMIFS('Hub Level'!F:F, 'Hub Level'!$A:$A, 'Hub Report'!$A997)</f>
        <v>0</v>
      </c>
      <c r="G997" s="15" t="e">
        <f t="shared" si="114"/>
        <v>#DIV/0!</v>
      </c>
      <c r="H997" s="15" t="e">
        <f t="shared" si="115"/>
        <v>#DIV/0!</v>
      </c>
      <c r="I997" s="14">
        <f>COUNTIFS('WM Level'!$D:$D,$A997,'WM Level'!$I:$I,I$140)</f>
        <v>0</v>
      </c>
      <c r="J997" s="14">
        <f>COUNTIFS('WM Level'!$D:$D,$A997,'WM Level'!$I:$I,J$140)</f>
        <v>0</v>
      </c>
      <c r="K997" s="14">
        <f>COUNTIFS('WM Level'!$D:$D,$A997,'WM Level'!$I:$I,K$140)</f>
        <v>0</v>
      </c>
      <c r="L997" s="14">
        <f t="shared" si="119"/>
        <v>0</v>
      </c>
      <c r="M997" s="16" t="e">
        <f t="shared" si="116"/>
        <v>#DIV/0!</v>
      </c>
      <c r="N997" s="16" t="e">
        <f t="shared" si="117"/>
        <v>#DIV/0!</v>
      </c>
      <c r="O997" s="16" t="e">
        <f t="shared" si="118"/>
        <v>#DIV/0!</v>
      </c>
    </row>
    <row r="998" spans="1:15" ht="15" thickBot="1" x14ac:dyDescent="0.4">
      <c r="A998" s="20" t="s">
        <v>452</v>
      </c>
      <c r="B998" s="14">
        <f>SUMIFS('Hub Level'!D:D,'Hub Level'!$A:$A, 'Hub Report'!$A998)</f>
        <v>0</v>
      </c>
      <c r="C998" s="14">
        <f>SUMIFS('Hub Level'!C:C, 'Hub Level'!$A:$A, 'Hub Report'!$A998)</f>
        <v>0</v>
      </c>
      <c r="D998" s="14">
        <f>SUMIFS('Hub Level'!E:E, 'Hub Level'!$A:$A, 'Hub Report'!$A998)</f>
        <v>0</v>
      </c>
      <c r="E998" s="14">
        <f>SUMIFS('Hub Level'!B:B, 'Hub Level'!$A:$A, 'Hub Report'!$A998)</f>
        <v>0</v>
      </c>
      <c r="F998" s="14">
        <f>SUMIFS('Hub Level'!F:F, 'Hub Level'!$A:$A, 'Hub Report'!$A998)</f>
        <v>0</v>
      </c>
      <c r="G998" s="15" t="e">
        <f t="shared" si="114"/>
        <v>#DIV/0!</v>
      </c>
      <c r="H998" s="15" t="e">
        <f t="shared" si="115"/>
        <v>#DIV/0!</v>
      </c>
      <c r="I998" s="14">
        <f>COUNTIFS('WM Level'!$D:$D,$A998,'WM Level'!$I:$I,I$140)</f>
        <v>0</v>
      </c>
      <c r="J998" s="14">
        <f>COUNTIFS('WM Level'!$D:$D,$A998,'WM Level'!$I:$I,J$140)</f>
        <v>0</v>
      </c>
      <c r="K998" s="14">
        <f>COUNTIFS('WM Level'!$D:$D,$A998,'WM Level'!$I:$I,K$140)</f>
        <v>0</v>
      </c>
      <c r="L998" s="14">
        <f t="shared" si="119"/>
        <v>0</v>
      </c>
      <c r="M998" s="16" t="e">
        <f t="shared" si="116"/>
        <v>#DIV/0!</v>
      </c>
      <c r="N998" s="16" t="e">
        <f t="shared" si="117"/>
        <v>#DIV/0!</v>
      </c>
      <c r="O998" s="16" t="e">
        <f t="shared" si="118"/>
        <v>#DIV/0!</v>
      </c>
    </row>
    <row r="999" spans="1:15" ht="15" thickBot="1" x14ac:dyDescent="0.4">
      <c r="A999" s="20" t="s">
        <v>88</v>
      </c>
      <c r="B999" s="14">
        <f>SUMIFS('Hub Level'!D:D,'Hub Level'!$A:$A, 'Hub Report'!$A999)</f>
        <v>46</v>
      </c>
      <c r="C999" s="14">
        <f>SUMIFS('Hub Level'!C:C, 'Hub Level'!$A:$A, 'Hub Report'!$A999)</f>
        <v>17</v>
      </c>
      <c r="D999" s="14">
        <f>SUMIFS('Hub Level'!E:E, 'Hub Level'!$A:$A, 'Hub Report'!$A999)</f>
        <v>421</v>
      </c>
      <c r="E999" s="14">
        <f>SUMIFS('Hub Level'!B:B, 'Hub Level'!$A:$A, 'Hub Report'!$A999)</f>
        <v>642</v>
      </c>
      <c r="F999" s="14">
        <f>SUMIFS('Hub Level'!F:F, 'Hub Level'!$A:$A, 'Hub Report'!$A999)</f>
        <v>1126</v>
      </c>
      <c r="G999" s="15">
        <f t="shared" si="114"/>
        <v>4.0852575488454709E-2</v>
      </c>
      <c r="H999" s="15">
        <f t="shared" si="115"/>
        <v>0.41474245115452929</v>
      </c>
      <c r="I999" s="14">
        <f>COUNTIFS('WM Level'!$D:$D,$A999,'WM Level'!$I:$I,I$140)</f>
        <v>0</v>
      </c>
      <c r="J999" s="14">
        <f>COUNTIFS('WM Level'!$D:$D,$A999,'WM Level'!$I:$I,J$140)</f>
        <v>0</v>
      </c>
      <c r="K999" s="14">
        <f>COUNTIFS('WM Level'!$D:$D,$A999,'WM Level'!$I:$I,K$140)</f>
        <v>0</v>
      </c>
      <c r="L999" s="14">
        <f t="shared" si="119"/>
        <v>0</v>
      </c>
      <c r="M999" s="16">
        <f t="shared" si="116"/>
        <v>0</v>
      </c>
      <c r="N999" s="16">
        <f t="shared" si="117"/>
        <v>0</v>
      </c>
      <c r="O999" s="16">
        <f t="shared" si="118"/>
        <v>0</v>
      </c>
    </row>
    <row r="1000" spans="1:15" ht="15" thickBot="1" x14ac:dyDescent="0.4">
      <c r="A1000" s="20" t="s">
        <v>146</v>
      </c>
      <c r="B1000" s="14">
        <f>SUMIFS('Hub Level'!D:D,'Hub Level'!$A:$A, 'Hub Report'!$A1000)</f>
        <v>50</v>
      </c>
      <c r="C1000" s="14">
        <f>SUMIFS('Hub Level'!C:C, 'Hub Level'!$A:$A, 'Hub Report'!$A1000)</f>
        <v>3</v>
      </c>
      <c r="D1000" s="14">
        <f>SUMIFS('Hub Level'!E:E, 'Hub Level'!$A:$A, 'Hub Report'!$A1000)</f>
        <v>225</v>
      </c>
      <c r="E1000" s="14">
        <f>SUMIFS('Hub Level'!B:B, 'Hub Level'!$A:$A, 'Hub Report'!$A1000)</f>
        <v>249</v>
      </c>
      <c r="F1000" s="14">
        <f>SUMIFS('Hub Level'!F:F, 'Hub Level'!$A:$A, 'Hub Report'!$A1000)</f>
        <v>527</v>
      </c>
      <c r="G1000" s="15">
        <f t="shared" si="114"/>
        <v>9.4876660341555979E-2</v>
      </c>
      <c r="H1000" s="15">
        <f t="shared" si="115"/>
        <v>0.5218216318785579</v>
      </c>
      <c r="I1000" s="14">
        <f>COUNTIFS('WM Level'!$D:$D,$A1000,'WM Level'!$I:$I,I$140)</f>
        <v>0</v>
      </c>
      <c r="J1000" s="14">
        <f>COUNTIFS('WM Level'!$D:$D,$A1000,'WM Level'!$I:$I,J$140)</f>
        <v>0</v>
      </c>
      <c r="K1000" s="14">
        <f>COUNTIFS('WM Level'!$D:$D,$A1000,'WM Level'!$I:$I,K$140)</f>
        <v>0</v>
      </c>
      <c r="L1000" s="14">
        <f t="shared" si="119"/>
        <v>0</v>
      </c>
      <c r="M1000" s="16">
        <f t="shared" si="116"/>
        <v>0</v>
      </c>
      <c r="N1000" s="16">
        <f t="shared" si="117"/>
        <v>0</v>
      </c>
      <c r="O1000" s="16">
        <f t="shared" si="118"/>
        <v>0</v>
      </c>
    </row>
    <row r="1001" spans="1:15" ht="15" thickBot="1" x14ac:dyDescent="0.4">
      <c r="A1001" s="20" t="s">
        <v>1080</v>
      </c>
      <c r="B1001" s="14">
        <f>SUMIFS('Hub Level'!D:D,'Hub Level'!$A:$A, 'Hub Report'!$A1001)</f>
        <v>5</v>
      </c>
      <c r="C1001" s="14">
        <f>SUMIFS('Hub Level'!C:C, 'Hub Level'!$A:$A, 'Hub Report'!$A1001)</f>
        <v>7</v>
      </c>
      <c r="D1001" s="14">
        <f>SUMIFS('Hub Level'!E:E, 'Hub Level'!$A:$A, 'Hub Report'!$A1001)</f>
        <v>282</v>
      </c>
      <c r="E1001" s="14">
        <f>SUMIFS('Hub Level'!B:B, 'Hub Level'!$A:$A, 'Hub Report'!$A1001)</f>
        <v>346</v>
      </c>
      <c r="F1001" s="14">
        <f>SUMIFS('Hub Level'!F:F, 'Hub Level'!$A:$A, 'Hub Report'!$A1001)</f>
        <v>640</v>
      </c>
      <c r="G1001" s="15">
        <f t="shared" si="114"/>
        <v>7.8125E-3</v>
      </c>
      <c r="H1001" s="15">
        <f t="shared" si="115"/>
        <v>0.44843749999999999</v>
      </c>
      <c r="I1001" s="14">
        <f>COUNTIFS('WM Level'!$D:$D,$A1001,'WM Level'!$I:$I,I$140)</f>
        <v>0</v>
      </c>
      <c r="J1001" s="14">
        <f>COUNTIFS('WM Level'!$D:$D,$A1001,'WM Level'!$I:$I,J$140)</f>
        <v>0</v>
      </c>
      <c r="K1001" s="14">
        <f>COUNTIFS('WM Level'!$D:$D,$A1001,'WM Level'!$I:$I,K$140)</f>
        <v>0</v>
      </c>
      <c r="L1001" s="14">
        <f t="shared" si="119"/>
        <v>0</v>
      </c>
      <c r="M1001" s="16">
        <f t="shared" si="116"/>
        <v>0</v>
      </c>
      <c r="N1001" s="16">
        <f t="shared" si="117"/>
        <v>0</v>
      </c>
      <c r="O1001" s="16">
        <f t="shared" si="118"/>
        <v>0</v>
      </c>
    </row>
    <row r="1002" spans="1:15" ht="15" thickBot="1" x14ac:dyDescent="0.4">
      <c r="A1002" s="20" t="s">
        <v>314</v>
      </c>
      <c r="B1002" s="14">
        <f>SUMIFS('Hub Level'!D:D,'Hub Level'!$A:$A, 'Hub Report'!$A1002)</f>
        <v>16</v>
      </c>
      <c r="C1002" s="14">
        <f>SUMIFS('Hub Level'!C:C, 'Hub Level'!$A:$A, 'Hub Report'!$A1002)</f>
        <v>2</v>
      </c>
      <c r="D1002" s="14">
        <f>SUMIFS('Hub Level'!E:E, 'Hub Level'!$A:$A, 'Hub Report'!$A1002)</f>
        <v>341</v>
      </c>
      <c r="E1002" s="14">
        <f>SUMIFS('Hub Level'!B:B, 'Hub Level'!$A:$A, 'Hub Report'!$A1002)</f>
        <v>357</v>
      </c>
      <c r="F1002" s="14">
        <f>SUMIFS('Hub Level'!F:F, 'Hub Level'!$A:$A, 'Hub Report'!$A1002)</f>
        <v>716</v>
      </c>
      <c r="G1002" s="15">
        <f t="shared" si="114"/>
        <v>2.23463687150838E-2</v>
      </c>
      <c r="H1002" s="15">
        <f t="shared" si="115"/>
        <v>0.49860335195530725</v>
      </c>
      <c r="I1002" s="14">
        <f>COUNTIFS('WM Level'!$D:$D,$A1002,'WM Level'!$I:$I,I$140)</f>
        <v>0</v>
      </c>
      <c r="J1002" s="14">
        <f>COUNTIFS('WM Level'!$D:$D,$A1002,'WM Level'!$I:$I,J$140)</f>
        <v>0</v>
      </c>
      <c r="K1002" s="14">
        <f>COUNTIFS('WM Level'!$D:$D,$A1002,'WM Level'!$I:$I,K$140)</f>
        <v>0</v>
      </c>
      <c r="L1002" s="14">
        <f t="shared" si="119"/>
        <v>0</v>
      </c>
      <c r="M1002" s="16">
        <f t="shared" si="116"/>
        <v>0</v>
      </c>
      <c r="N1002" s="16">
        <f t="shared" si="117"/>
        <v>0</v>
      </c>
      <c r="O1002" s="16">
        <f t="shared" si="118"/>
        <v>0</v>
      </c>
    </row>
    <row r="1003" spans="1:15" ht="15" thickBot="1" x14ac:dyDescent="0.4">
      <c r="A1003" s="20" t="s">
        <v>1034</v>
      </c>
      <c r="B1003" s="14">
        <f>SUMIFS('Hub Level'!D:D,'Hub Level'!$A:$A, 'Hub Report'!$A1003)</f>
        <v>0</v>
      </c>
      <c r="C1003" s="14">
        <f>SUMIFS('Hub Level'!C:C, 'Hub Level'!$A:$A, 'Hub Report'!$A1003)</f>
        <v>0</v>
      </c>
      <c r="D1003" s="14">
        <f>SUMIFS('Hub Level'!E:E, 'Hub Level'!$A:$A, 'Hub Report'!$A1003)</f>
        <v>0</v>
      </c>
      <c r="E1003" s="14">
        <f>SUMIFS('Hub Level'!B:B, 'Hub Level'!$A:$A, 'Hub Report'!$A1003)</f>
        <v>0</v>
      </c>
      <c r="F1003" s="14">
        <f>SUMIFS('Hub Level'!F:F, 'Hub Level'!$A:$A, 'Hub Report'!$A1003)</f>
        <v>0</v>
      </c>
      <c r="G1003" s="15" t="e">
        <f t="shared" si="114"/>
        <v>#DIV/0!</v>
      </c>
      <c r="H1003" s="15" t="e">
        <f t="shared" si="115"/>
        <v>#DIV/0!</v>
      </c>
      <c r="I1003" s="14">
        <f>COUNTIFS('WM Level'!$D:$D,$A1003,'WM Level'!$I:$I,I$140)</f>
        <v>0</v>
      </c>
      <c r="J1003" s="14">
        <f>COUNTIFS('WM Level'!$D:$D,$A1003,'WM Level'!$I:$I,J$140)</f>
        <v>0</v>
      </c>
      <c r="K1003" s="14">
        <f>COUNTIFS('WM Level'!$D:$D,$A1003,'WM Level'!$I:$I,K$140)</f>
        <v>0</v>
      </c>
      <c r="L1003" s="14">
        <f t="shared" si="119"/>
        <v>0</v>
      </c>
      <c r="M1003" s="16" t="e">
        <f t="shared" si="116"/>
        <v>#DIV/0!</v>
      </c>
      <c r="N1003" s="16" t="e">
        <f t="shared" si="117"/>
        <v>#DIV/0!</v>
      </c>
      <c r="O1003" s="16" t="e">
        <f t="shared" si="118"/>
        <v>#DIV/0!</v>
      </c>
    </row>
    <row r="1004" spans="1:15" ht="15" thickBot="1" x14ac:dyDescent="0.4">
      <c r="A1004" s="20" t="s">
        <v>267</v>
      </c>
      <c r="B1004" s="14">
        <f>SUMIFS('Hub Level'!D:D,'Hub Level'!$A:$A, 'Hub Report'!$A1004)</f>
        <v>0</v>
      </c>
      <c r="C1004" s="14">
        <f>SUMIFS('Hub Level'!C:C, 'Hub Level'!$A:$A, 'Hub Report'!$A1004)</f>
        <v>0</v>
      </c>
      <c r="D1004" s="14">
        <f>SUMIFS('Hub Level'!E:E, 'Hub Level'!$A:$A, 'Hub Report'!$A1004)</f>
        <v>0</v>
      </c>
      <c r="E1004" s="14">
        <f>SUMIFS('Hub Level'!B:B, 'Hub Level'!$A:$A, 'Hub Report'!$A1004)</f>
        <v>0</v>
      </c>
      <c r="F1004" s="14">
        <f>SUMIFS('Hub Level'!F:F, 'Hub Level'!$A:$A, 'Hub Report'!$A1004)</f>
        <v>0</v>
      </c>
      <c r="G1004" s="15" t="e">
        <f t="shared" si="114"/>
        <v>#DIV/0!</v>
      </c>
      <c r="H1004" s="15" t="e">
        <f t="shared" si="115"/>
        <v>#DIV/0!</v>
      </c>
      <c r="I1004" s="14">
        <f>COUNTIFS('WM Level'!$D:$D,$A1004,'WM Level'!$I:$I,I$140)</f>
        <v>0</v>
      </c>
      <c r="J1004" s="14">
        <f>COUNTIFS('WM Level'!$D:$D,$A1004,'WM Level'!$I:$I,J$140)</f>
        <v>0</v>
      </c>
      <c r="K1004" s="14">
        <f>COUNTIFS('WM Level'!$D:$D,$A1004,'WM Level'!$I:$I,K$140)</f>
        <v>0</v>
      </c>
      <c r="L1004" s="14">
        <f t="shared" si="119"/>
        <v>0</v>
      </c>
      <c r="M1004" s="16" t="e">
        <f t="shared" si="116"/>
        <v>#DIV/0!</v>
      </c>
      <c r="N1004" s="16" t="e">
        <f t="shared" si="117"/>
        <v>#DIV/0!</v>
      </c>
      <c r="O1004" s="16" t="e">
        <f t="shared" si="118"/>
        <v>#DIV/0!</v>
      </c>
    </row>
    <row r="1005" spans="1:15" ht="15" thickBot="1" x14ac:dyDescent="0.4">
      <c r="A1005" s="20" t="s">
        <v>942</v>
      </c>
      <c r="B1005" s="14">
        <f>SUMIFS('Hub Level'!D:D,'Hub Level'!$A:$A, 'Hub Report'!$A1005)</f>
        <v>0</v>
      </c>
      <c r="C1005" s="14">
        <f>SUMIFS('Hub Level'!C:C, 'Hub Level'!$A:$A, 'Hub Report'!$A1005)</f>
        <v>0</v>
      </c>
      <c r="D1005" s="14">
        <f>SUMIFS('Hub Level'!E:E, 'Hub Level'!$A:$A, 'Hub Report'!$A1005)</f>
        <v>0</v>
      </c>
      <c r="E1005" s="14">
        <f>SUMIFS('Hub Level'!B:B, 'Hub Level'!$A:$A, 'Hub Report'!$A1005)</f>
        <v>0</v>
      </c>
      <c r="F1005" s="14">
        <f>SUMIFS('Hub Level'!F:F, 'Hub Level'!$A:$A, 'Hub Report'!$A1005)</f>
        <v>0</v>
      </c>
      <c r="G1005" s="15" t="e">
        <f t="shared" si="114"/>
        <v>#DIV/0!</v>
      </c>
      <c r="H1005" s="15" t="e">
        <f t="shared" si="115"/>
        <v>#DIV/0!</v>
      </c>
      <c r="I1005" s="14">
        <f>COUNTIFS('WM Level'!$D:$D,$A1005,'WM Level'!$I:$I,I$140)</f>
        <v>0</v>
      </c>
      <c r="J1005" s="14">
        <f>COUNTIFS('WM Level'!$D:$D,$A1005,'WM Level'!$I:$I,J$140)</f>
        <v>0</v>
      </c>
      <c r="K1005" s="14">
        <f>COUNTIFS('WM Level'!$D:$D,$A1005,'WM Level'!$I:$I,K$140)</f>
        <v>0</v>
      </c>
      <c r="L1005" s="14">
        <f t="shared" si="119"/>
        <v>0</v>
      </c>
      <c r="M1005" s="16" t="e">
        <f t="shared" si="116"/>
        <v>#DIV/0!</v>
      </c>
      <c r="N1005" s="16" t="e">
        <f t="shared" si="117"/>
        <v>#DIV/0!</v>
      </c>
      <c r="O1005" s="16" t="e">
        <f t="shared" si="118"/>
        <v>#DIV/0!</v>
      </c>
    </row>
    <row r="1006" spans="1:15" ht="15" thickBot="1" x14ac:dyDescent="0.4">
      <c r="A1006" s="20" t="s">
        <v>76</v>
      </c>
      <c r="B1006" s="14">
        <f>SUMIFS('Hub Level'!D:D,'Hub Level'!$A:$A, 'Hub Report'!$A1006)</f>
        <v>0</v>
      </c>
      <c r="C1006" s="14">
        <f>SUMIFS('Hub Level'!C:C, 'Hub Level'!$A:$A, 'Hub Report'!$A1006)</f>
        <v>0</v>
      </c>
      <c r="D1006" s="14">
        <f>SUMIFS('Hub Level'!E:E, 'Hub Level'!$A:$A, 'Hub Report'!$A1006)</f>
        <v>50</v>
      </c>
      <c r="E1006" s="14">
        <f>SUMIFS('Hub Level'!B:B, 'Hub Level'!$A:$A, 'Hub Report'!$A1006)</f>
        <v>101</v>
      </c>
      <c r="F1006" s="14">
        <f>SUMIFS('Hub Level'!F:F, 'Hub Level'!$A:$A, 'Hub Report'!$A1006)</f>
        <v>151</v>
      </c>
      <c r="G1006" s="15">
        <f t="shared" si="114"/>
        <v>0</v>
      </c>
      <c r="H1006" s="15">
        <f t="shared" si="115"/>
        <v>0.33112582781456956</v>
      </c>
      <c r="I1006" s="14">
        <f>COUNTIFS('WM Level'!$D:$D,$A1006,'WM Level'!$I:$I,I$140)</f>
        <v>0</v>
      </c>
      <c r="J1006" s="14">
        <f>COUNTIFS('WM Level'!$D:$D,$A1006,'WM Level'!$I:$I,J$140)</f>
        <v>0</v>
      </c>
      <c r="K1006" s="14">
        <f>COUNTIFS('WM Level'!$D:$D,$A1006,'WM Level'!$I:$I,K$140)</f>
        <v>0</v>
      </c>
      <c r="L1006" s="14">
        <f t="shared" si="119"/>
        <v>0</v>
      </c>
      <c r="M1006" s="16">
        <f t="shared" si="116"/>
        <v>0</v>
      </c>
      <c r="N1006" s="16">
        <f t="shared" si="117"/>
        <v>0</v>
      </c>
      <c r="O1006" s="16">
        <f t="shared" si="118"/>
        <v>0</v>
      </c>
    </row>
    <row r="1007" spans="1:15" ht="15" thickBot="1" x14ac:dyDescent="0.4">
      <c r="A1007" s="20" t="s">
        <v>692</v>
      </c>
      <c r="B1007" s="14">
        <f>SUMIFS('Hub Level'!D:D,'Hub Level'!$A:$A, 'Hub Report'!$A1007)</f>
        <v>0</v>
      </c>
      <c r="C1007" s="14">
        <f>SUMIFS('Hub Level'!C:C, 'Hub Level'!$A:$A, 'Hub Report'!$A1007)</f>
        <v>0</v>
      </c>
      <c r="D1007" s="14">
        <f>SUMIFS('Hub Level'!E:E, 'Hub Level'!$A:$A, 'Hub Report'!$A1007)</f>
        <v>0</v>
      </c>
      <c r="E1007" s="14">
        <f>SUMIFS('Hub Level'!B:B, 'Hub Level'!$A:$A, 'Hub Report'!$A1007)</f>
        <v>0</v>
      </c>
      <c r="F1007" s="14">
        <f>SUMIFS('Hub Level'!F:F, 'Hub Level'!$A:$A, 'Hub Report'!$A1007)</f>
        <v>0</v>
      </c>
      <c r="G1007" s="15" t="e">
        <f t="shared" si="114"/>
        <v>#DIV/0!</v>
      </c>
      <c r="H1007" s="15" t="e">
        <f t="shared" si="115"/>
        <v>#DIV/0!</v>
      </c>
      <c r="I1007" s="14">
        <f>COUNTIFS('WM Level'!$D:$D,$A1007,'WM Level'!$I:$I,I$140)</f>
        <v>0</v>
      </c>
      <c r="J1007" s="14">
        <f>COUNTIFS('WM Level'!$D:$D,$A1007,'WM Level'!$I:$I,J$140)</f>
        <v>0</v>
      </c>
      <c r="K1007" s="14">
        <f>COUNTIFS('WM Level'!$D:$D,$A1007,'WM Level'!$I:$I,K$140)</f>
        <v>0</v>
      </c>
      <c r="L1007" s="14">
        <f t="shared" si="119"/>
        <v>0</v>
      </c>
      <c r="M1007" s="16" t="e">
        <f t="shared" si="116"/>
        <v>#DIV/0!</v>
      </c>
      <c r="N1007" s="16" t="e">
        <f t="shared" si="117"/>
        <v>#DIV/0!</v>
      </c>
      <c r="O1007" s="16" t="e">
        <f t="shared" si="118"/>
        <v>#DIV/0!</v>
      </c>
    </row>
    <row r="1008" spans="1:15" ht="15" thickBot="1" x14ac:dyDescent="0.4">
      <c r="A1008" s="20" t="s">
        <v>396</v>
      </c>
      <c r="B1008" s="14">
        <f>SUMIFS('Hub Level'!D:D,'Hub Level'!$A:$A, 'Hub Report'!$A1008)</f>
        <v>0</v>
      </c>
      <c r="C1008" s="14">
        <f>SUMIFS('Hub Level'!C:C, 'Hub Level'!$A:$A, 'Hub Report'!$A1008)</f>
        <v>0</v>
      </c>
      <c r="D1008" s="14">
        <f>SUMIFS('Hub Level'!E:E, 'Hub Level'!$A:$A, 'Hub Report'!$A1008)</f>
        <v>0</v>
      </c>
      <c r="E1008" s="14">
        <f>SUMIFS('Hub Level'!B:B, 'Hub Level'!$A:$A, 'Hub Report'!$A1008)</f>
        <v>0</v>
      </c>
      <c r="F1008" s="14">
        <f>SUMIFS('Hub Level'!F:F, 'Hub Level'!$A:$A, 'Hub Report'!$A1008)</f>
        <v>0</v>
      </c>
      <c r="G1008" s="15" t="e">
        <f t="shared" si="114"/>
        <v>#DIV/0!</v>
      </c>
      <c r="H1008" s="15" t="e">
        <f t="shared" si="115"/>
        <v>#DIV/0!</v>
      </c>
      <c r="I1008" s="14">
        <f>COUNTIFS('WM Level'!$D:$D,$A1008,'WM Level'!$I:$I,I$140)</f>
        <v>0</v>
      </c>
      <c r="J1008" s="14">
        <f>COUNTIFS('WM Level'!$D:$D,$A1008,'WM Level'!$I:$I,J$140)</f>
        <v>0</v>
      </c>
      <c r="K1008" s="14">
        <f>COUNTIFS('WM Level'!$D:$D,$A1008,'WM Level'!$I:$I,K$140)</f>
        <v>0</v>
      </c>
      <c r="L1008" s="14">
        <f t="shared" si="119"/>
        <v>0</v>
      </c>
      <c r="M1008" s="16" t="e">
        <f t="shared" si="116"/>
        <v>#DIV/0!</v>
      </c>
      <c r="N1008" s="16" t="e">
        <f t="shared" si="117"/>
        <v>#DIV/0!</v>
      </c>
      <c r="O1008" s="16" t="e">
        <f t="shared" si="118"/>
        <v>#DIV/0!</v>
      </c>
    </row>
    <row r="1009" spans="1:15" ht="15" thickBot="1" x14ac:dyDescent="0.4">
      <c r="A1009" s="20" t="s">
        <v>1082</v>
      </c>
      <c r="B1009" s="14">
        <f>SUMIFS('Hub Level'!D:D,'Hub Level'!$A:$A, 'Hub Report'!$A1009)</f>
        <v>20</v>
      </c>
      <c r="C1009" s="14">
        <f>SUMIFS('Hub Level'!C:C, 'Hub Level'!$A:$A, 'Hub Report'!$A1009)</f>
        <v>0</v>
      </c>
      <c r="D1009" s="14">
        <f>SUMIFS('Hub Level'!E:E, 'Hub Level'!$A:$A, 'Hub Report'!$A1009)</f>
        <v>106</v>
      </c>
      <c r="E1009" s="14">
        <f>SUMIFS('Hub Level'!B:B, 'Hub Level'!$A:$A, 'Hub Report'!$A1009)</f>
        <v>76</v>
      </c>
      <c r="F1009" s="14">
        <f>SUMIFS('Hub Level'!F:F, 'Hub Level'!$A:$A, 'Hub Report'!$A1009)</f>
        <v>202</v>
      </c>
      <c r="G1009" s="15">
        <f t="shared" si="114"/>
        <v>9.9009900990099015E-2</v>
      </c>
      <c r="H1009" s="15">
        <f t="shared" si="115"/>
        <v>0.62376237623762376</v>
      </c>
      <c r="I1009" s="14">
        <f>COUNTIFS('WM Level'!$D:$D,$A1009,'WM Level'!$I:$I,I$140)</f>
        <v>0</v>
      </c>
      <c r="J1009" s="14">
        <f>COUNTIFS('WM Level'!$D:$D,$A1009,'WM Level'!$I:$I,J$140)</f>
        <v>0</v>
      </c>
      <c r="K1009" s="14">
        <f>COUNTIFS('WM Level'!$D:$D,$A1009,'WM Level'!$I:$I,K$140)</f>
        <v>0</v>
      </c>
      <c r="L1009" s="14">
        <f t="shared" si="119"/>
        <v>0</v>
      </c>
      <c r="M1009" s="16">
        <f t="shared" si="116"/>
        <v>0</v>
      </c>
      <c r="N1009" s="16">
        <f t="shared" si="117"/>
        <v>0</v>
      </c>
      <c r="O1009" s="16">
        <f t="shared" si="118"/>
        <v>0</v>
      </c>
    </row>
    <row r="1010" spans="1:15" ht="15" thickBot="1" x14ac:dyDescent="0.4">
      <c r="A1010" s="20" t="s">
        <v>842</v>
      </c>
      <c r="B1010" s="14">
        <f>SUMIFS('Hub Level'!D:D,'Hub Level'!$A:$A, 'Hub Report'!$A1010)</f>
        <v>0</v>
      </c>
      <c r="C1010" s="14">
        <f>SUMIFS('Hub Level'!C:C, 'Hub Level'!$A:$A, 'Hub Report'!$A1010)</f>
        <v>0</v>
      </c>
      <c r="D1010" s="14">
        <f>SUMIFS('Hub Level'!E:E, 'Hub Level'!$A:$A, 'Hub Report'!$A1010)</f>
        <v>0</v>
      </c>
      <c r="E1010" s="14">
        <f>SUMIFS('Hub Level'!B:B, 'Hub Level'!$A:$A, 'Hub Report'!$A1010)</f>
        <v>0</v>
      </c>
      <c r="F1010" s="14">
        <f>SUMIFS('Hub Level'!F:F, 'Hub Level'!$A:$A, 'Hub Report'!$A1010)</f>
        <v>0</v>
      </c>
      <c r="G1010" s="15" t="e">
        <f t="shared" si="114"/>
        <v>#DIV/0!</v>
      </c>
      <c r="H1010" s="15" t="e">
        <f t="shared" si="115"/>
        <v>#DIV/0!</v>
      </c>
      <c r="I1010" s="14">
        <f>COUNTIFS('WM Level'!$D:$D,$A1010,'WM Level'!$I:$I,I$140)</f>
        <v>0</v>
      </c>
      <c r="J1010" s="14">
        <f>COUNTIFS('WM Level'!$D:$D,$A1010,'WM Level'!$I:$I,J$140)</f>
        <v>0</v>
      </c>
      <c r="K1010" s="14">
        <f>COUNTIFS('WM Level'!$D:$D,$A1010,'WM Level'!$I:$I,K$140)</f>
        <v>0</v>
      </c>
      <c r="L1010" s="14">
        <f t="shared" si="119"/>
        <v>0</v>
      </c>
      <c r="M1010" s="16" t="e">
        <f t="shared" si="116"/>
        <v>#DIV/0!</v>
      </c>
      <c r="N1010" s="16" t="e">
        <f t="shared" si="117"/>
        <v>#DIV/0!</v>
      </c>
      <c r="O1010" s="16" t="e">
        <f t="shared" si="118"/>
        <v>#DIV/0!</v>
      </c>
    </row>
    <row r="1011" spans="1:15" ht="15" thickBot="1" x14ac:dyDescent="0.4">
      <c r="A1011" s="20" t="s">
        <v>602</v>
      </c>
      <c r="B1011" s="14">
        <f>SUMIFS('Hub Level'!D:D,'Hub Level'!$A:$A, 'Hub Report'!$A1011)</f>
        <v>0</v>
      </c>
      <c r="C1011" s="14">
        <f>SUMIFS('Hub Level'!C:C, 'Hub Level'!$A:$A, 'Hub Report'!$A1011)</f>
        <v>0</v>
      </c>
      <c r="D1011" s="14">
        <f>SUMIFS('Hub Level'!E:E, 'Hub Level'!$A:$A, 'Hub Report'!$A1011)</f>
        <v>0</v>
      </c>
      <c r="E1011" s="14">
        <f>SUMIFS('Hub Level'!B:B, 'Hub Level'!$A:$A, 'Hub Report'!$A1011)</f>
        <v>0</v>
      </c>
      <c r="F1011" s="14">
        <f>SUMIFS('Hub Level'!F:F, 'Hub Level'!$A:$A, 'Hub Report'!$A1011)</f>
        <v>0</v>
      </c>
      <c r="G1011" s="15" t="e">
        <f t="shared" si="114"/>
        <v>#DIV/0!</v>
      </c>
      <c r="H1011" s="15" t="e">
        <f t="shared" si="115"/>
        <v>#DIV/0!</v>
      </c>
      <c r="I1011" s="14">
        <f>COUNTIFS('WM Level'!$D:$D,$A1011,'WM Level'!$I:$I,I$140)</f>
        <v>0</v>
      </c>
      <c r="J1011" s="14">
        <f>COUNTIFS('WM Level'!$D:$D,$A1011,'WM Level'!$I:$I,J$140)</f>
        <v>0</v>
      </c>
      <c r="K1011" s="14">
        <f>COUNTIFS('WM Level'!$D:$D,$A1011,'WM Level'!$I:$I,K$140)</f>
        <v>0</v>
      </c>
      <c r="L1011" s="14">
        <f t="shared" si="119"/>
        <v>0</v>
      </c>
      <c r="M1011" s="16" t="e">
        <f t="shared" si="116"/>
        <v>#DIV/0!</v>
      </c>
      <c r="N1011" s="16" t="e">
        <f t="shared" si="117"/>
        <v>#DIV/0!</v>
      </c>
      <c r="O1011" s="16" t="e">
        <f t="shared" si="118"/>
        <v>#DIV/0!</v>
      </c>
    </row>
    <row r="1012" spans="1:15" ht="15" thickBot="1" x14ac:dyDescent="0.4">
      <c r="A1012" s="20" t="s">
        <v>324</v>
      </c>
      <c r="B1012" s="14">
        <f>SUMIFS('Hub Level'!D:D,'Hub Level'!$A:$A, 'Hub Report'!$A1012)</f>
        <v>0</v>
      </c>
      <c r="C1012" s="14">
        <f>SUMIFS('Hub Level'!C:C, 'Hub Level'!$A:$A, 'Hub Report'!$A1012)</f>
        <v>0</v>
      </c>
      <c r="D1012" s="14">
        <f>SUMIFS('Hub Level'!E:E, 'Hub Level'!$A:$A, 'Hub Report'!$A1012)</f>
        <v>0</v>
      </c>
      <c r="E1012" s="14">
        <f>SUMIFS('Hub Level'!B:B, 'Hub Level'!$A:$A, 'Hub Report'!$A1012)</f>
        <v>0</v>
      </c>
      <c r="F1012" s="14">
        <f>SUMIFS('Hub Level'!F:F, 'Hub Level'!$A:$A, 'Hub Report'!$A1012)</f>
        <v>0</v>
      </c>
      <c r="G1012" s="15" t="e">
        <f t="shared" si="114"/>
        <v>#DIV/0!</v>
      </c>
      <c r="H1012" s="15" t="e">
        <f t="shared" si="115"/>
        <v>#DIV/0!</v>
      </c>
      <c r="I1012" s="14">
        <f>COUNTIFS('WM Level'!$D:$D,$A1012,'WM Level'!$I:$I,I$140)</f>
        <v>0</v>
      </c>
      <c r="J1012" s="14">
        <f>COUNTIFS('WM Level'!$D:$D,$A1012,'WM Level'!$I:$I,J$140)</f>
        <v>0</v>
      </c>
      <c r="K1012" s="14">
        <f>COUNTIFS('WM Level'!$D:$D,$A1012,'WM Level'!$I:$I,K$140)</f>
        <v>0</v>
      </c>
      <c r="L1012" s="14">
        <f t="shared" si="119"/>
        <v>0</v>
      </c>
      <c r="M1012" s="16" t="e">
        <f t="shared" si="116"/>
        <v>#DIV/0!</v>
      </c>
      <c r="N1012" s="16" t="e">
        <f t="shared" si="117"/>
        <v>#DIV/0!</v>
      </c>
      <c r="O1012" s="16" t="e">
        <f t="shared" si="118"/>
        <v>#DIV/0!</v>
      </c>
    </row>
    <row r="1013" spans="1:15" ht="15" thickBot="1" x14ac:dyDescent="0.4">
      <c r="A1013" s="20" t="s">
        <v>921</v>
      </c>
      <c r="B1013" s="14">
        <f>SUMIFS('Hub Level'!D:D,'Hub Level'!$A:$A, 'Hub Report'!$A1013)</f>
        <v>0</v>
      </c>
      <c r="C1013" s="14">
        <f>SUMIFS('Hub Level'!C:C, 'Hub Level'!$A:$A, 'Hub Report'!$A1013)</f>
        <v>0</v>
      </c>
      <c r="D1013" s="14">
        <f>SUMIFS('Hub Level'!E:E, 'Hub Level'!$A:$A, 'Hub Report'!$A1013)</f>
        <v>0</v>
      </c>
      <c r="E1013" s="14">
        <f>SUMIFS('Hub Level'!B:B, 'Hub Level'!$A:$A, 'Hub Report'!$A1013)</f>
        <v>0</v>
      </c>
      <c r="F1013" s="14">
        <f>SUMIFS('Hub Level'!F:F, 'Hub Level'!$A:$A, 'Hub Report'!$A1013)</f>
        <v>0</v>
      </c>
      <c r="G1013" s="15" t="e">
        <f t="shared" si="114"/>
        <v>#DIV/0!</v>
      </c>
      <c r="H1013" s="15" t="e">
        <f t="shared" si="115"/>
        <v>#DIV/0!</v>
      </c>
      <c r="I1013" s="14">
        <f>COUNTIFS('WM Level'!$D:$D,$A1013,'WM Level'!$I:$I,I$140)</f>
        <v>0</v>
      </c>
      <c r="J1013" s="14">
        <f>COUNTIFS('WM Level'!$D:$D,$A1013,'WM Level'!$I:$I,J$140)</f>
        <v>0</v>
      </c>
      <c r="K1013" s="14">
        <f>COUNTIFS('WM Level'!$D:$D,$A1013,'WM Level'!$I:$I,K$140)</f>
        <v>0</v>
      </c>
      <c r="L1013" s="14">
        <f t="shared" si="119"/>
        <v>0</v>
      </c>
      <c r="M1013" s="16" t="e">
        <f t="shared" si="116"/>
        <v>#DIV/0!</v>
      </c>
      <c r="N1013" s="16" t="e">
        <f t="shared" si="117"/>
        <v>#DIV/0!</v>
      </c>
      <c r="O1013" s="16" t="e">
        <f t="shared" si="118"/>
        <v>#DIV/0!</v>
      </c>
    </row>
    <row r="1014" spans="1:15" ht="15" thickBot="1" x14ac:dyDescent="0.4">
      <c r="A1014" s="20" t="s">
        <v>907</v>
      </c>
      <c r="B1014" s="14">
        <f>SUMIFS('Hub Level'!D:D,'Hub Level'!$A:$A, 'Hub Report'!$A1014)</f>
        <v>0</v>
      </c>
      <c r="C1014" s="14">
        <f>SUMIFS('Hub Level'!C:C, 'Hub Level'!$A:$A, 'Hub Report'!$A1014)</f>
        <v>0</v>
      </c>
      <c r="D1014" s="14">
        <f>SUMIFS('Hub Level'!E:E, 'Hub Level'!$A:$A, 'Hub Report'!$A1014)</f>
        <v>0</v>
      </c>
      <c r="E1014" s="14">
        <f>SUMIFS('Hub Level'!B:B, 'Hub Level'!$A:$A, 'Hub Report'!$A1014)</f>
        <v>0</v>
      </c>
      <c r="F1014" s="14">
        <f>SUMIFS('Hub Level'!F:F, 'Hub Level'!$A:$A, 'Hub Report'!$A1014)</f>
        <v>0</v>
      </c>
      <c r="G1014" s="15" t="e">
        <f t="shared" si="114"/>
        <v>#DIV/0!</v>
      </c>
      <c r="H1014" s="15" t="e">
        <f t="shared" si="115"/>
        <v>#DIV/0!</v>
      </c>
      <c r="I1014" s="14">
        <f>COUNTIFS('WM Level'!$D:$D,$A1014,'WM Level'!$I:$I,I$140)</f>
        <v>0</v>
      </c>
      <c r="J1014" s="14">
        <f>COUNTIFS('WM Level'!$D:$D,$A1014,'WM Level'!$I:$I,J$140)</f>
        <v>0</v>
      </c>
      <c r="K1014" s="14">
        <f>COUNTIFS('WM Level'!$D:$D,$A1014,'WM Level'!$I:$I,K$140)</f>
        <v>0</v>
      </c>
      <c r="L1014" s="14">
        <f t="shared" si="119"/>
        <v>0</v>
      </c>
      <c r="M1014" s="16" t="e">
        <f t="shared" si="116"/>
        <v>#DIV/0!</v>
      </c>
      <c r="N1014" s="16" t="e">
        <f t="shared" si="117"/>
        <v>#DIV/0!</v>
      </c>
      <c r="O1014" s="16" t="e">
        <f t="shared" si="118"/>
        <v>#DIV/0!</v>
      </c>
    </row>
    <row r="1015" spans="1:15" ht="15" thickBot="1" x14ac:dyDescent="0.4">
      <c r="A1015" s="20" t="s">
        <v>937</v>
      </c>
      <c r="B1015" s="14">
        <f>SUMIFS('Hub Level'!D:D,'Hub Level'!$A:$A, 'Hub Report'!$A1015)</f>
        <v>0</v>
      </c>
      <c r="C1015" s="14">
        <f>SUMIFS('Hub Level'!C:C, 'Hub Level'!$A:$A, 'Hub Report'!$A1015)</f>
        <v>0</v>
      </c>
      <c r="D1015" s="14">
        <f>SUMIFS('Hub Level'!E:E, 'Hub Level'!$A:$A, 'Hub Report'!$A1015)</f>
        <v>0</v>
      </c>
      <c r="E1015" s="14">
        <f>SUMIFS('Hub Level'!B:B, 'Hub Level'!$A:$A, 'Hub Report'!$A1015)</f>
        <v>0</v>
      </c>
      <c r="F1015" s="14">
        <f>SUMIFS('Hub Level'!F:F, 'Hub Level'!$A:$A, 'Hub Report'!$A1015)</f>
        <v>0</v>
      </c>
      <c r="G1015" s="15" t="e">
        <f t="shared" si="114"/>
        <v>#DIV/0!</v>
      </c>
      <c r="H1015" s="15" t="e">
        <f t="shared" si="115"/>
        <v>#DIV/0!</v>
      </c>
      <c r="I1015" s="14">
        <f>COUNTIFS('WM Level'!$D:$D,$A1015,'WM Level'!$I:$I,I$140)</f>
        <v>0</v>
      </c>
      <c r="J1015" s="14">
        <f>COUNTIFS('WM Level'!$D:$D,$A1015,'WM Level'!$I:$I,J$140)</f>
        <v>0</v>
      </c>
      <c r="K1015" s="14">
        <f>COUNTIFS('WM Level'!$D:$D,$A1015,'WM Level'!$I:$I,K$140)</f>
        <v>0</v>
      </c>
      <c r="L1015" s="14">
        <f t="shared" si="119"/>
        <v>0</v>
      </c>
      <c r="M1015" s="16" t="e">
        <f t="shared" si="116"/>
        <v>#DIV/0!</v>
      </c>
      <c r="N1015" s="16" t="e">
        <f t="shared" si="117"/>
        <v>#DIV/0!</v>
      </c>
      <c r="O1015" s="16" t="e">
        <f t="shared" si="118"/>
        <v>#DIV/0!</v>
      </c>
    </row>
    <row r="1016" spans="1:15" ht="15" thickBot="1" x14ac:dyDescent="0.4">
      <c r="A1016" s="20" t="s">
        <v>746</v>
      </c>
      <c r="B1016" s="14">
        <f>SUMIFS('Hub Level'!D:D,'Hub Level'!$A:$A, 'Hub Report'!$A1016)</f>
        <v>0</v>
      </c>
      <c r="C1016" s="14">
        <f>SUMIFS('Hub Level'!C:C, 'Hub Level'!$A:$A, 'Hub Report'!$A1016)</f>
        <v>0</v>
      </c>
      <c r="D1016" s="14">
        <f>SUMIFS('Hub Level'!E:E, 'Hub Level'!$A:$A, 'Hub Report'!$A1016)</f>
        <v>0</v>
      </c>
      <c r="E1016" s="14">
        <f>SUMIFS('Hub Level'!B:B, 'Hub Level'!$A:$A, 'Hub Report'!$A1016)</f>
        <v>0</v>
      </c>
      <c r="F1016" s="14">
        <f>SUMIFS('Hub Level'!F:F, 'Hub Level'!$A:$A, 'Hub Report'!$A1016)</f>
        <v>0</v>
      </c>
      <c r="G1016" s="15" t="e">
        <f t="shared" si="114"/>
        <v>#DIV/0!</v>
      </c>
      <c r="H1016" s="15" t="e">
        <f t="shared" si="115"/>
        <v>#DIV/0!</v>
      </c>
      <c r="I1016" s="14">
        <f>COUNTIFS('WM Level'!$D:$D,$A1016,'WM Level'!$I:$I,I$140)</f>
        <v>0</v>
      </c>
      <c r="J1016" s="14">
        <f>COUNTIFS('WM Level'!$D:$D,$A1016,'WM Level'!$I:$I,J$140)</f>
        <v>0</v>
      </c>
      <c r="K1016" s="14">
        <f>COUNTIFS('WM Level'!$D:$D,$A1016,'WM Level'!$I:$I,K$140)</f>
        <v>0</v>
      </c>
      <c r="L1016" s="14">
        <f t="shared" si="119"/>
        <v>0</v>
      </c>
      <c r="M1016" s="16" t="e">
        <f t="shared" si="116"/>
        <v>#DIV/0!</v>
      </c>
      <c r="N1016" s="16" t="e">
        <f t="shared" si="117"/>
        <v>#DIV/0!</v>
      </c>
      <c r="O1016" s="16" t="e">
        <f t="shared" si="118"/>
        <v>#DIV/0!</v>
      </c>
    </row>
    <row r="1017" spans="1:15" ht="15" thickBot="1" x14ac:dyDescent="0.4">
      <c r="A1017" s="20" t="s">
        <v>815</v>
      </c>
      <c r="B1017" s="14">
        <f>SUMIFS('Hub Level'!D:D,'Hub Level'!$A:$A, 'Hub Report'!$A1017)</f>
        <v>0</v>
      </c>
      <c r="C1017" s="14">
        <f>SUMIFS('Hub Level'!C:C, 'Hub Level'!$A:$A, 'Hub Report'!$A1017)</f>
        <v>0</v>
      </c>
      <c r="D1017" s="14">
        <f>SUMIFS('Hub Level'!E:E, 'Hub Level'!$A:$A, 'Hub Report'!$A1017)</f>
        <v>0</v>
      </c>
      <c r="E1017" s="14">
        <f>SUMIFS('Hub Level'!B:B, 'Hub Level'!$A:$A, 'Hub Report'!$A1017)</f>
        <v>0</v>
      </c>
      <c r="F1017" s="14">
        <f>SUMIFS('Hub Level'!F:F, 'Hub Level'!$A:$A, 'Hub Report'!$A1017)</f>
        <v>0</v>
      </c>
      <c r="G1017" s="15" t="e">
        <f t="shared" si="114"/>
        <v>#DIV/0!</v>
      </c>
      <c r="H1017" s="15" t="e">
        <f t="shared" si="115"/>
        <v>#DIV/0!</v>
      </c>
      <c r="I1017" s="14">
        <f>COUNTIFS('WM Level'!$D:$D,$A1017,'WM Level'!$I:$I,I$140)</f>
        <v>0</v>
      </c>
      <c r="J1017" s="14">
        <f>COUNTIFS('WM Level'!$D:$D,$A1017,'WM Level'!$I:$I,J$140)</f>
        <v>0</v>
      </c>
      <c r="K1017" s="14">
        <f>COUNTIFS('WM Level'!$D:$D,$A1017,'WM Level'!$I:$I,K$140)</f>
        <v>0</v>
      </c>
      <c r="L1017" s="14">
        <f t="shared" si="119"/>
        <v>0</v>
      </c>
      <c r="M1017" s="16" t="e">
        <f t="shared" si="116"/>
        <v>#DIV/0!</v>
      </c>
      <c r="N1017" s="16" t="e">
        <f t="shared" si="117"/>
        <v>#DIV/0!</v>
      </c>
      <c r="O1017" s="16" t="e">
        <f t="shared" si="118"/>
        <v>#DIV/0!</v>
      </c>
    </row>
    <row r="1018" spans="1:15" ht="15" thickBot="1" x14ac:dyDescent="0.4">
      <c r="A1018" s="20" t="s">
        <v>132</v>
      </c>
      <c r="B1018" s="14">
        <f>SUMIFS('Hub Level'!D:D,'Hub Level'!$A:$A, 'Hub Report'!$A1018)</f>
        <v>0</v>
      </c>
      <c r="C1018" s="14">
        <f>SUMIFS('Hub Level'!C:C, 'Hub Level'!$A:$A, 'Hub Report'!$A1018)</f>
        <v>0</v>
      </c>
      <c r="D1018" s="14">
        <f>SUMIFS('Hub Level'!E:E, 'Hub Level'!$A:$A, 'Hub Report'!$A1018)</f>
        <v>0</v>
      </c>
      <c r="E1018" s="14">
        <f>SUMIFS('Hub Level'!B:B, 'Hub Level'!$A:$A, 'Hub Report'!$A1018)</f>
        <v>0</v>
      </c>
      <c r="F1018" s="14">
        <f>SUMIFS('Hub Level'!F:F, 'Hub Level'!$A:$A, 'Hub Report'!$A1018)</f>
        <v>0</v>
      </c>
      <c r="G1018" s="15" t="e">
        <f t="shared" si="114"/>
        <v>#DIV/0!</v>
      </c>
      <c r="H1018" s="15" t="e">
        <f t="shared" si="115"/>
        <v>#DIV/0!</v>
      </c>
      <c r="I1018" s="14">
        <f>COUNTIFS('WM Level'!$D:$D,$A1018,'WM Level'!$I:$I,I$140)</f>
        <v>0</v>
      </c>
      <c r="J1018" s="14">
        <f>COUNTIFS('WM Level'!$D:$D,$A1018,'WM Level'!$I:$I,J$140)</f>
        <v>0</v>
      </c>
      <c r="K1018" s="14">
        <f>COUNTIFS('WM Level'!$D:$D,$A1018,'WM Level'!$I:$I,K$140)</f>
        <v>0</v>
      </c>
      <c r="L1018" s="14">
        <f t="shared" si="119"/>
        <v>0</v>
      </c>
      <c r="M1018" s="16" t="e">
        <f t="shared" si="116"/>
        <v>#DIV/0!</v>
      </c>
      <c r="N1018" s="16" t="e">
        <f t="shared" si="117"/>
        <v>#DIV/0!</v>
      </c>
      <c r="O1018" s="16" t="e">
        <f t="shared" si="118"/>
        <v>#DIV/0!</v>
      </c>
    </row>
    <row r="1019" spans="1:15" ht="15" thickBot="1" x14ac:dyDescent="0.4">
      <c r="A1019" s="20" t="s">
        <v>944</v>
      </c>
      <c r="B1019" s="14">
        <f>SUMIFS('Hub Level'!D:D,'Hub Level'!$A:$A, 'Hub Report'!$A1019)</f>
        <v>0</v>
      </c>
      <c r="C1019" s="14">
        <f>SUMIFS('Hub Level'!C:C, 'Hub Level'!$A:$A, 'Hub Report'!$A1019)</f>
        <v>0</v>
      </c>
      <c r="D1019" s="14">
        <f>SUMIFS('Hub Level'!E:E, 'Hub Level'!$A:$A, 'Hub Report'!$A1019)</f>
        <v>0</v>
      </c>
      <c r="E1019" s="14">
        <f>SUMIFS('Hub Level'!B:B, 'Hub Level'!$A:$A, 'Hub Report'!$A1019)</f>
        <v>0</v>
      </c>
      <c r="F1019" s="14">
        <f>SUMIFS('Hub Level'!F:F, 'Hub Level'!$A:$A, 'Hub Report'!$A1019)</f>
        <v>0</v>
      </c>
      <c r="G1019" s="15" t="e">
        <f t="shared" si="114"/>
        <v>#DIV/0!</v>
      </c>
      <c r="H1019" s="15" t="e">
        <f t="shared" si="115"/>
        <v>#DIV/0!</v>
      </c>
      <c r="I1019" s="14">
        <f>COUNTIFS('WM Level'!$D:$D,$A1019,'WM Level'!$I:$I,I$140)</f>
        <v>0</v>
      </c>
      <c r="J1019" s="14">
        <f>COUNTIFS('WM Level'!$D:$D,$A1019,'WM Level'!$I:$I,J$140)</f>
        <v>0</v>
      </c>
      <c r="K1019" s="14">
        <f>COUNTIFS('WM Level'!$D:$D,$A1019,'WM Level'!$I:$I,K$140)</f>
        <v>0</v>
      </c>
      <c r="L1019" s="14">
        <f t="shared" si="119"/>
        <v>0</v>
      </c>
      <c r="M1019" s="16" t="e">
        <f t="shared" si="116"/>
        <v>#DIV/0!</v>
      </c>
      <c r="N1019" s="16" t="e">
        <f t="shared" si="117"/>
        <v>#DIV/0!</v>
      </c>
      <c r="O1019" s="16" t="e">
        <f t="shared" si="118"/>
        <v>#DIV/0!</v>
      </c>
    </row>
    <row r="1020" spans="1:15" ht="15" thickBot="1" x14ac:dyDescent="0.4">
      <c r="A1020" s="20" t="s">
        <v>515</v>
      </c>
      <c r="B1020" s="14">
        <f>SUMIFS('Hub Level'!D:D,'Hub Level'!$A:$A, 'Hub Report'!$A1020)</f>
        <v>0</v>
      </c>
      <c r="C1020" s="14">
        <f>SUMIFS('Hub Level'!C:C, 'Hub Level'!$A:$A, 'Hub Report'!$A1020)</f>
        <v>0</v>
      </c>
      <c r="D1020" s="14">
        <f>SUMIFS('Hub Level'!E:E, 'Hub Level'!$A:$A, 'Hub Report'!$A1020)</f>
        <v>0</v>
      </c>
      <c r="E1020" s="14">
        <f>SUMIFS('Hub Level'!B:B, 'Hub Level'!$A:$A, 'Hub Report'!$A1020)</f>
        <v>0</v>
      </c>
      <c r="F1020" s="14">
        <f>SUMIFS('Hub Level'!F:F, 'Hub Level'!$A:$A, 'Hub Report'!$A1020)</f>
        <v>0</v>
      </c>
      <c r="G1020" s="15" t="e">
        <f t="shared" si="114"/>
        <v>#DIV/0!</v>
      </c>
      <c r="H1020" s="15" t="e">
        <f t="shared" si="115"/>
        <v>#DIV/0!</v>
      </c>
      <c r="I1020" s="14">
        <f>COUNTIFS('WM Level'!$D:$D,$A1020,'WM Level'!$I:$I,I$140)</f>
        <v>0</v>
      </c>
      <c r="J1020" s="14">
        <f>COUNTIFS('WM Level'!$D:$D,$A1020,'WM Level'!$I:$I,J$140)</f>
        <v>0</v>
      </c>
      <c r="K1020" s="14">
        <f>COUNTIFS('WM Level'!$D:$D,$A1020,'WM Level'!$I:$I,K$140)</f>
        <v>0</v>
      </c>
      <c r="L1020" s="14">
        <f t="shared" si="119"/>
        <v>0</v>
      </c>
      <c r="M1020" s="16" t="e">
        <f t="shared" si="116"/>
        <v>#DIV/0!</v>
      </c>
      <c r="N1020" s="16" t="e">
        <f t="shared" si="117"/>
        <v>#DIV/0!</v>
      </c>
      <c r="O1020" s="16" t="e">
        <f t="shared" si="118"/>
        <v>#DIV/0!</v>
      </c>
    </row>
    <row r="1021" spans="1:15" ht="15" thickBot="1" x14ac:dyDescent="0.4">
      <c r="A1021" s="20" t="s">
        <v>1006</v>
      </c>
      <c r="B1021" s="14">
        <f>SUMIFS('Hub Level'!D:D,'Hub Level'!$A:$A, 'Hub Report'!$A1021)</f>
        <v>0</v>
      </c>
      <c r="C1021" s="14">
        <f>SUMIFS('Hub Level'!C:C, 'Hub Level'!$A:$A, 'Hub Report'!$A1021)</f>
        <v>0</v>
      </c>
      <c r="D1021" s="14">
        <f>SUMIFS('Hub Level'!E:E, 'Hub Level'!$A:$A, 'Hub Report'!$A1021)</f>
        <v>0</v>
      </c>
      <c r="E1021" s="14">
        <f>SUMIFS('Hub Level'!B:B, 'Hub Level'!$A:$A, 'Hub Report'!$A1021)</f>
        <v>0</v>
      </c>
      <c r="F1021" s="14">
        <f>SUMIFS('Hub Level'!F:F, 'Hub Level'!$A:$A, 'Hub Report'!$A1021)</f>
        <v>0</v>
      </c>
      <c r="G1021" s="15" t="e">
        <f t="shared" si="114"/>
        <v>#DIV/0!</v>
      </c>
      <c r="H1021" s="15" t="e">
        <f t="shared" si="115"/>
        <v>#DIV/0!</v>
      </c>
      <c r="I1021" s="14">
        <f>COUNTIFS('WM Level'!$D:$D,$A1021,'WM Level'!$I:$I,I$140)</f>
        <v>0</v>
      </c>
      <c r="J1021" s="14">
        <f>COUNTIFS('WM Level'!$D:$D,$A1021,'WM Level'!$I:$I,J$140)</f>
        <v>0</v>
      </c>
      <c r="K1021" s="14">
        <f>COUNTIFS('WM Level'!$D:$D,$A1021,'WM Level'!$I:$I,K$140)</f>
        <v>0</v>
      </c>
      <c r="L1021" s="14">
        <f t="shared" si="119"/>
        <v>0</v>
      </c>
      <c r="M1021" s="16" t="e">
        <f t="shared" si="116"/>
        <v>#DIV/0!</v>
      </c>
      <c r="N1021" s="16" t="e">
        <f t="shared" si="117"/>
        <v>#DIV/0!</v>
      </c>
      <c r="O1021" s="16" t="e">
        <f t="shared" si="118"/>
        <v>#DIV/0!</v>
      </c>
    </row>
    <row r="1022" spans="1:15" ht="15" thickBot="1" x14ac:dyDescent="0.4">
      <c r="A1022" s="20" t="s">
        <v>938</v>
      </c>
      <c r="B1022" s="14">
        <f>SUMIFS('Hub Level'!D:D,'Hub Level'!$A:$A, 'Hub Report'!$A1022)</f>
        <v>0</v>
      </c>
      <c r="C1022" s="14">
        <f>SUMIFS('Hub Level'!C:C, 'Hub Level'!$A:$A, 'Hub Report'!$A1022)</f>
        <v>0</v>
      </c>
      <c r="D1022" s="14">
        <f>SUMIFS('Hub Level'!E:E, 'Hub Level'!$A:$A, 'Hub Report'!$A1022)</f>
        <v>0</v>
      </c>
      <c r="E1022" s="14">
        <f>SUMIFS('Hub Level'!B:B, 'Hub Level'!$A:$A, 'Hub Report'!$A1022)</f>
        <v>0</v>
      </c>
      <c r="F1022" s="14">
        <f>SUMIFS('Hub Level'!F:F, 'Hub Level'!$A:$A, 'Hub Report'!$A1022)</f>
        <v>0</v>
      </c>
      <c r="G1022" s="15" t="e">
        <f t="shared" si="114"/>
        <v>#DIV/0!</v>
      </c>
      <c r="H1022" s="15" t="e">
        <f t="shared" si="115"/>
        <v>#DIV/0!</v>
      </c>
      <c r="I1022" s="14">
        <f>COUNTIFS('WM Level'!$D:$D,$A1022,'WM Level'!$I:$I,I$140)</f>
        <v>0</v>
      </c>
      <c r="J1022" s="14">
        <f>COUNTIFS('WM Level'!$D:$D,$A1022,'WM Level'!$I:$I,J$140)</f>
        <v>0</v>
      </c>
      <c r="K1022" s="14">
        <f>COUNTIFS('WM Level'!$D:$D,$A1022,'WM Level'!$I:$I,K$140)</f>
        <v>0</v>
      </c>
      <c r="L1022" s="14">
        <f t="shared" si="119"/>
        <v>0</v>
      </c>
      <c r="M1022" s="16" t="e">
        <f t="shared" si="116"/>
        <v>#DIV/0!</v>
      </c>
      <c r="N1022" s="16" t="e">
        <f t="shared" si="117"/>
        <v>#DIV/0!</v>
      </c>
      <c r="O1022" s="16" t="e">
        <f t="shared" si="118"/>
        <v>#DIV/0!</v>
      </c>
    </row>
    <row r="1023" spans="1:15" ht="15" thickBot="1" x14ac:dyDescent="0.4">
      <c r="A1023" s="20" t="s">
        <v>372</v>
      </c>
      <c r="B1023" s="14">
        <f>SUMIFS('Hub Level'!D:D,'Hub Level'!$A:$A, 'Hub Report'!$A1023)</f>
        <v>0</v>
      </c>
      <c r="C1023" s="14">
        <f>SUMIFS('Hub Level'!C:C, 'Hub Level'!$A:$A, 'Hub Report'!$A1023)</f>
        <v>0</v>
      </c>
      <c r="D1023" s="14">
        <f>SUMIFS('Hub Level'!E:E, 'Hub Level'!$A:$A, 'Hub Report'!$A1023)</f>
        <v>0</v>
      </c>
      <c r="E1023" s="14">
        <f>SUMIFS('Hub Level'!B:B, 'Hub Level'!$A:$A, 'Hub Report'!$A1023)</f>
        <v>0</v>
      </c>
      <c r="F1023" s="14">
        <f>SUMIFS('Hub Level'!F:F, 'Hub Level'!$A:$A, 'Hub Report'!$A1023)</f>
        <v>0</v>
      </c>
      <c r="G1023" s="15" t="e">
        <f t="shared" si="114"/>
        <v>#DIV/0!</v>
      </c>
      <c r="H1023" s="15" t="e">
        <f t="shared" si="115"/>
        <v>#DIV/0!</v>
      </c>
      <c r="I1023" s="14">
        <f>COUNTIFS('WM Level'!$D:$D,$A1023,'WM Level'!$I:$I,I$140)</f>
        <v>0</v>
      </c>
      <c r="J1023" s="14">
        <f>COUNTIFS('WM Level'!$D:$D,$A1023,'WM Level'!$I:$I,J$140)</f>
        <v>0</v>
      </c>
      <c r="K1023" s="14">
        <f>COUNTIFS('WM Level'!$D:$D,$A1023,'WM Level'!$I:$I,K$140)</f>
        <v>0</v>
      </c>
      <c r="L1023" s="14">
        <f t="shared" si="119"/>
        <v>0</v>
      </c>
      <c r="M1023" s="16" t="e">
        <f t="shared" si="116"/>
        <v>#DIV/0!</v>
      </c>
      <c r="N1023" s="16" t="e">
        <f t="shared" si="117"/>
        <v>#DIV/0!</v>
      </c>
      <c r="O1023" s="16" t="e">
        <f t="shared" si="118"/>
        <v>#DIV/0!</v>
      </c>
    </row>
    <row r="1024" spans="1:15" ht="15" thickBot="1" x14ac:dyDescent="0.4">
      <c r="A1024" s="20" t="s">
        <v>874</v>
      </c>
      <c r="B1024" s="14">
        <f>SUMIFS('Hub Level'!D:D,'Hub Level'!$A:$A, 'Hub Report'!$A1024)</f>
        <v>0</v>
      </c>
      <c r="C1024" s="14">
        <f>SUMIFS('Hub Level'!C:C, 'Hub Level'!$A:$A, 'Hub Report'!$A1024)</f>
        <v>0</v>
      </c>
      <c r="D1024" s="14">
        <f>SUMIFS('Hub Level'!E:E, 'Hub Level'!$A:$A, 'Hub Report'!$A1024)</f>
        <v>0</v>
      </c>
      <c r="E1024" s="14">
        <f>SUMIFS('Hub Level'!B:B, 'Hub Level'!$A:$A, 'Hub Report'!$A1024)</f>
        <v>0</v>
      </c>
      <c r="F1024" s="14">
        <f>SUMIFS('Hub Level'!F:F, 'Hub Level'!$A:$A, 'Hub Report'!$A1024)</f>
        <v>0</v>
      </c>
      <c r="G1024" s="15" t="e">
        <f t="shared" si="114"/>
        <v>#DIV/0!</v>
      </c>
      <c r="H1024" s="15" t="e">
        <f t="shared" si="115"/>
        <v>#DIV/0!</v>
      </c>
      <c r="I1024" s="14">
        <f>COUNTIFS('WM Level'!$D:$D,$A1024,'WM Level'!$I:$I,I$140)</f>
        <v>0</v>
      </c>
      <c r="J1024" s="14">
        <f>COUNTIFS('WM Level'!$D:$D,$A1024,'WM Level'!$I:$I,J$140)</f>
        <v>0</v>
      </c>
      <c r="K1024" s="14">
        <f>COUNTIFS('WM Level'!$D:$D,$A1024,'WM Level'!$I:$I,K$140)</f>
        <v>0</v>
      </c>
      <c r="L1024" s="14">
        <f t="shared" si="119"/>
        <v>0</v>
      </c>
      <c r="M1024" s="16" t="e">
        <f t="shared" si="116"/>
        <v>#DIV/0!</v>
      </c>
      <c r="N1024" s="16" t="e">
        <f t="shared" si="117"/>
        <v>#DIV/0!</v>
      </c>
      <c r="O1024" s="16" t="e">
        <f t="shared" si="118"/>
        <v>#DIV/0!</v>
      </c>
    </row>
    <row r="1025" spans="1:15" ht="15" thickBot="1" x14ac:dyDescent="0.4">
      <c r="A1025" s="20" t="s">
        <v>512</v>
      </c>
      <c r="B1025" s="14">
        <f>SUMIFS('Hub Level'!D:D,'Hub Level'!$A:$A, 'Hub Report'!$A1025)</f>
        <v>0</v>
      </c>
      <c r="C1025" s="14">
        <f>SUMIFS('Hub Level'!C:C, 'Hub Level'!$A:$A, 'Hub Report'!$A1025)</f>
        <v>0</v>
      </c>
      <c r="D1025" s="14">
        <f>SUMIFS('Hub Level'!E:E, 'Hub Level'!$A:$A, 'Hub Report'!$A1025)</f>
        <v>0</v>
      </c>
      <c r="E1025" s="14">
        <f>SUMIFS('Hub Level'!B:B, 'Hub Level'!$A:$A, 'Hub Report'!$A1025)</f>
        <v>0</v>
      </c>
      <c r="F1025" s="14">
        <f>SUMIFS('Hub Level'!F:F, 'Hub Level'!$A:$A, 'Hub Report'!$A1025)</f>
        <v>0</v>
      </c>
      <c r="G1025" s="15" t="e">
        <f t="shared" si="114"/>
        <v>#DIV/0!</v>
      </c>
      <c r="H1025" s="15" t="e">
        <f t="shared" si="115"/>
        <v>#DIV/0!</v>
      </c>
      <c r="I1025" s="14">
        <f>COUNTIFS('WM Level'!$D:$D,$A1025,'WM Level'!$I:$I,I$140)</f>
        <v>0</v>
      </c>
      <c r="J1025" s="14">
        <f>COUNTIFS('WM Level'!$D:$D,$A1025,'WM Level'!$I:$I,J$140)</f>
        <v>0</v>
      </c>
      <c r="K1025" s="14">
        <f>COUNTIFS('WM Level'!$D:$D,$A1025,'WM Level'!$I:$I,K$140)</f>
        <v>0</v>
      </c>
      <c r="L1025" s="14">
        <f t="shared" si="119"/>
        <v>0</v>
      </c>
      <c r="M1025" s="16" t="e">
        <f t="shared" si="116"/>
        <v>#DIV/0!</v>
      </c>
      <c r="N1025" s="16" t="e">
        <f t="shared" si="117"/>
        <v>#DIV/0!</v>
      </c>
      <c r="O1025" s="16" t="e">
        <f t="shared" si="118"/>
        <v>#DIV/0!</v>
      </c>
    </row>
    <row r="1026" spans="1:15" ht="15" thickBot="1" x14ac:dyDescent="0.4">
      <c r="A1026" s="20" t="s">
        <v>351</v>
      </c>
      <c r="B1026" s="14">
        <f>SUMIFS('Hub Level'!D:D,'Hub Level'!$A:$A, 'Hub Report'!$A1026)</f>
        <v>0</v>
      </c>
      <c r="C1026" s="14">
        <f>SUMIFS('Hub Level'!C:C, 'Hub Level'!$A:$A, 'Hub Report'!$A1026)</f>
        <v>0</v>
      </c>
      <c r="D1026" s="14">
        <f>SUMIFS('Hub Level'!E:E, 'Hub Level'!$A:$A, 'Hub Report'!$A1026)</f>
        <v>0</v>
      </c>
      <c r="E1026" s="14">
        <f>SUMIFS('Hub Level'!B:B, 'Hub Level'!$A:$A, 'Hub Report'!$A1026)</f>
        <v>0</v>
      </c>
      <c r="F1026" s="14">
        <f>SUMIFS('Hub Level'!F:F, 'Hub Level'!$A:$A, 'Hub Report'!$A1026)</f>
        <v>0</v>
      </c>
      <c r="G1026" s="15" t="e">
        <f t="shared" si="114"/>
        <v>#DIV/0!</v>
      </c>
      <c r="H1026" s="15" t="e">
        <f t="shared" si="115"/>
        <v>#DIV/0!</v>
      </c>
      <c r="I1026" s="14">
        <f>COUNTIFS('WM Level'!$D:$D,$A1026,'WM Level'!$I:$I,I$140)</f>
        <v>0</v>
      </c>
      <c r="J1026" s="14">
        <f>COUNTIFS('WM Level'!$D:$D,$A1026,'WM Level'!$I:$I,J$140)</f>
        <v>0</v>
      </c>
      <c r="K1026" s="14">
        <f>COUNTIFS('WM Level'!$D:$D,$A1026,'WM Level'!$I:$I,K$140)</f>
        <v>0</v>
      </c>
      <c r="L1026" s="14">
        <f t="shared" si="119"/>
        <v>0</v>
      </c>
      <c r="M1026" s="16" t="e">
        <f t="shared" si="116"/>
        <v>#DIV/0!</v>
      </c>
      <c r="N1026" s="16" t="e">
        <f t="shared" si="117"/>
        <v>#DIV/0!</v>
      </c>
      <c r="O1026" s="16" t="e">
        <f t="shared" si="118"/>
        <v>#DIV/0!</v>
      </c>
    </row>
    <row r="1027" spans="1:15" ht="15" thickBot="1" x14ac:dyDescent="0.4">
      <c r="A1027" s="20" t="s">
        <v>450</v>
      </c>
      <c r="B1027" s="14">
        <f>SUMIFS('Hub Level'!D:D,'Hub Level'!$A:$A, 'Hub Report'!$A1027)</f>
        <v>0</v>
      </c>
      <c r="C1027" s="14">
        <f>SUMIFS('Hub Level'!C:C, 'Hub Level'!$A:$A, 'Hub Report'!$A1027)</f>
        <v>0</v>
      </c>
      <c r="D1027" s="14">
        <f>SUMIFS('Hub Level'!E:E, 'Hub Level'!$A:$A, 'Hub Report'!$A1027)</f>
        <v>0</v>
      </c>
      <c r="E1027" s="14">
        <f>SUMIFS('Hub Level'!B:B, 'Hub Level'!$A:$A, 'Hub Report'!$A1027)</f>
        <v>0</v>
      </c>
      <c r="F1027" s="14">
        <f>SUMIFS('Hub Level'!F:F, 'Hub Level'!$A:$A, 'Hub Report'!$A1027)</f>
        <v>0</v>
      </c>
      <c r="G1027" s="15" t="e">
        <f t="shared" si="114"/>
        <v>#DIV/0!</v>
      </c>
      <c r="H1027" s="15" t="e">
        <f t="shared" si="115"/>
        <v>#DIV/0!</v>
      </c>
      <c r="I1027" s="14">
        <f>COUNTIFS('WM Level'!$D:$D,$A1027,'WM Level'!$I:$I,I$140)</f>
        <v>0</v>
      </c>
      <c r="J1027" s="14">
        <f>COUNTIFS('WM Level'!$D:$D,$A1027,'WM Level'!$I:$I,J$140)</f>
        <v>0</v>
      </c>
      <c r="K1027" s="14">
        <f>COUNTIFS('WM Level'!$D:$D,$A1027,'WM Level'!$I:$I,K$140)</f>
        <v>0</v>
      </c>
      <c r="L1027" s="14">
        <f t="shared" si="119"/>
        <v>0</v>
      </c>
      <c r="M1027" s="16" t="e">
        <f t="shared" si="116"/>
        <v>#DIV/0!</v>
      </c>
      <c r="N1027" s="16" t="e">
        <f t="shared" si="117"/>
        <v>#DIV/0!</v>
      </c>
      <c r="O1027" s="16" t="e">
        <f t="shared" si="118"/>
        <v>#DIV/0!</v>
      </c>
    </row>
    <row r="1028" spans="1:15" ht="15" thickBot="1" x14ac:dyDescent="0.4">
      <c r="A1028" s="20" t="s">
        <v>75</v>
      </c>
      <c r="B1028" s="14">
        <f>SUMIFS('Hub Level'!D:D,'Hub Level'!$A:$A, 'Hub Report'!$A1028)</f>
        <v>0</v>
      </c>
      <c r="C1028" s="14">
        <f>SUMIFS('Hub Level'!C:C, 'Hub Level'!$A:$A, 'Hub Report'!$A1028)</f>
        <v>0</v>
      </c>
      <c r="D1028" s="14">
        <f>SUMIFS('Hub Level'!E:E, 'Hub Level'!$A:$A, 'Hub Report'!$A1028)</f>
        <v>0</v>
      </c>
      <c r="E1028" s="14">
        <f>SUMIFS('Hub Level'!B:B, 'Hub Level'!$A:$A, 'Hub Report'!$A1028)</f>
        <v>0</v>
      </c>
      <c r="F1028" s="14">
        <f>SUMIFS('Hub Level'!F:F, 'Hub Level'!$A:$A, 'Hub Report'!$A1028)</f>
        <v>0</v>
      </c>
      <c r="G1028" s="15" t="e">
        <f t="shared" si="114"/>
        <v>#DIV/0!</v>
      </c>
      <c r="H1028" s="15" t="e">
        <f t="shared" si="115"/>
        <v>#DIV/0!</v>
      </c>
      <c r="I1028" s="14">
        <f>COUNTIFS('WM Level'!$D:$D,$A1028,'WM Level'!$I:$I,I$140)</f>
        <v>0</v>
      </c>
      <c r="J1028" s="14">
        <f>COUNTIFS('WM Level'!$D:$D,$A1028,'WM Level'!$I:$I,J$140)</f>
        <v>0</v>
      </c>
      <c r="K1028" s="14">
        <f>COUNTIFS('WM Level'!$D:$D,$A1028,'WM Level'!$I:$I,K$140)</f>
        <v>0</v>
      </c>
      <c r="L1028" s="14">
        <f t="shared" si="119"/>
        <v>0</v>
      </c>
      <c r="M1028" s="16" t="e">
        <f t="shared" si="116"/>
        <v>#DIV/0!</v>
      </c>
      <c r="N1028" s="16" t="e">
        <f t="shared" si="117"/>
        <v>#DIV/0!</v>
      </c>
      <c r="O1028" s="16" t="e">
        <f t="shared" si="118"/>
        <v>#DIV/0!</v>
      </c>
    </row>
    <row r="1029" spans="1:15" ht="15" thickBot="1" x14ac:dyDescent="0.4">
      <c r="A1029" s="20" t="s">
        <v>240</v>
      </c>
      <c r="B1029" s="14">
        <f>SUMIFS('Hub Level'!D:D,'Hub Level'!$A:$A, 'Hub Report'!$A1029)</f>
        <v>0</v>
      </c>
      <c r="C1029" s="14">
        <f>SUMIFS('Hub Level'!C:C, 'Hub Level'!$A:$A, 'Hub Report'!$A1029)</f>
        <v>0</v>
      </c>
      <c r="D1029" s="14">
        <f>SUMIFS('Hub Level'!E:E, 'Hub Level'!$A:$A, 'Hub Report'!$A1029)</f>
        <v>0</v>
      </c>
      <c r="E1029" s="14">
        <f>SUMIFS('Hub Level'!B:B, 'Hub Level'!$A:$A, 'Hub Report'!$A1029)</f>
        <v>0</v>
      </c>
      <c r="F1029" s="14">
        <f>SUMIFS('Hub Level'!F:F, 'Hub Level'!$A:$A, 'Hub Report'!$A1029)</f>
        <v>0</v>
      </c>
      <c r="G1029" s="15" t="e">
        <f t="shared" si="114"/>
        <v>#DIV/0!</v>
      </c>
      <c r="H1029" s="15" t="e">
        <f t="shared" si="115"/>
        <v>#DIV/0!</v>
      </c>
      <c r="I1029" s="14">
        <f>COUNTIFS('WM Level'!$D:$D,$A1029,'WM Level'!$I:$I,I$140)</f>
        <v>0</v>
      </c>
      <c r="J1029" s="14">
        <f>COUNTIFS('WM Level'!$D:$D,$A1029,'WM Level'!$I:$I,J$140)</f>
        <v>0</v>
      </c>
      <c r="K1029" s="14">
        <f>COUNTIFS('WM Level'!$D:$D,$A1029,'WM Level'!$I:$I,K$140)</f>
        <v>0</v>
      </c>
      <c r="L1029" s="14">
        <f t="shared" si="119"/>
        <v>0</v>
      </c>
      <c r="M1029" s="16" t="e">
        <f t="shared" si="116"/>
        <v>#DIV/0!</v>
      </c>
      <c r="N1029" s="16" t="e">
        <f t="shared" si="117"/>
        <v>#DIV/0!</v>
      </c>
      <c r="O1029" s="16" t="e">
        <f t="shared" si="118"/>
        <v>#DIV/0!</v>
      </c>
    </row>
    <row r="1030" spans="1:15" ht="15" thickBot="1" x14ac:dyDescent="0.4">
      <c r="A1030" s="20" t="s">
        <v>771</v>
      </c>
      <c r="B1030" s="14">
        <f>SUMIFS('Hub Level'!D:D,'Hub Level'!$A:$A, 'Hub Report'!$A1030)</f>
        <v>0</v>
      </c>
      <c r="C1030" s="14">
        <f>SUMIFS('Hub Level'!C:C, 'Hub Level'!$A:$A, 'Hub Report'!$A1030)</f>
        <v>0</v>
      </c>
      <c r="D1030" s="14">
        <f>SUMIFS('Hub Level'!E:E, 'Hub Level'!$A:$A, 'Hub Report'!$A1030)</f>
        <v>0</v>
      </c>
      <c r="E1030" s="14">
        <f>SUMIFS('Hub Level'!B:B, 'Hub Level'!$A:$A, 'Hub Report'!$A1030)</f>
        <v>0</v>
      </c>
      <c r="F1030" s="14">
        <f>SUMIFS('Hub Level'!F:F, 'Hub Level'!$A:$A, 'Hub Report'!$A1030)</f>
        <v>0</v>
      </c>
      <c r="G1030" s="15" t="e">
        <f t="shared" si="114"/>
        <v>#DIV/0!</v>
      </c>
      <c r="H1030" s="15" t="e">
        <f t="shared" si="115"/>
        <v>#DIV/0!</v>
      </c>
      <c r="I1030" s="14">
        <f>COUNTIFS('WM Level'!$D:$D,$A1030,'WM Level'!$I:$I,I$140)</f>
        <v>0</v>
      </c>
      <c r="J1030" s="14">
        <f>COUNTIFS('WM Level'!$D:$D,$A1030,'WM Level'!$I:$I,J$140)</f>
        <v>0</v>
      </c>
      <c r="K1030" s="14">
        <f>COUNTIFS('WM Level'!$D:$D,$A1030,'WM Level'!$I:$I,K$140)</f>
        <v>0</v>
      </c>
      <c r="L1030" s="14">
        <f t="shared" si="119"/>
        <v>0</v>
      </c>
      <c r="M1030" s="16" t="e">
        <f t="shared" si="116"/>
        <v>#DIV/0!</v>
      </c>
      <c r="N1030" s="16" t="e">
        <f t="shared" si="117"/>
        <v>#DIV/0!</v>
      </c>
      <c r="O1030" s="16" t="e">
        <f t="shared" si="118"/>
        <v>#DIV/0!</v>
      </c>
    </row>
    <row r="1031" spans="1:15" ht="15" thickBot="1" x14ac:dyDescent="0.4">
      <c r="A1031" s="20" t="s">
        <v>93</v>
      </c>
      <c r="B1031" s="14">
        <f>SUMIFS('Hub Level'!D:D,'Hub Level'!$A:$A, 'Hub Report'!$A1031)</f>
        <v>0</v>
      </c>
      <c r="C1031" s="14">
        <f>SUMIFS('Hub Level'!C:C, 'Hub Level'!$A:$A, 'Hub Report'!$A1031)</f>
        <v>0</v>
      </c>
      <c r="D1031" s="14">
        <f>SUMIFS('Hub Level'!E:E, 'Hub Level'!$A:$A, 'Hub Report'!$A1031)</f>
        <v>0</v>
      </c>
      <c r="E1031" s="14">
        <f>SUMIFS('Hub Level'!B:B, 'Hub Level'!$A:$A, 'Hub Report'!$A1031)</f>
        <v>0</v>
      </c>
      <c r="F1031" s="14">
        <f>SUMIFS('Hub Level'!F:F, 'Hub Level'!$A:$A, 'Hub Report'!$A1031)</f>
        <v>0</v>
      </c>
      <c r="G1031" s="15" t="e">
        <f t="shared" si="114"/>
        <v>#DIV/0!</v>
      </c>
      <c r="H1031" s="15" t="e">
        <f t="shared" si="115"/>
        <v>#DIV/0!</v>
      </c>
      <c r="I1031" s="14">
        <f>COUNTIFS('WM Level'!$D:$D,$A1031,'WM Level'!$I:$I,I$140)</f>
        <v>0</v>
      </c>
      <c r="J1031" s="14">
        <f>COUNTIFS('WM Level'!$D:$D,$A1031,'WM Level'!$I:$I,J$140)</f>
        <v>0</v>
      </c>
      <c r="K1031" s="14">
        <f>COUNTIFS('WM Level'!$D:$D,$A1031,'WM Level'!$I:$I,K$140)</f>
        <v>0</v>
      </c>
      <c r="L1031" s="14">
        <f t="shared" si="119"/>
        <v>0</v>
      </c>
      <c r="M1031" s="16" t="e">
        <f t="shared" si="116"/>
        <v>#DIV/0!</v>
      </c>
      <c r="N1031" s="16" t="e">
        <f t="shared" si="117"/>
        <v>#DIV/0!</v>
      </c>
      <c r="O1031" s="16" t="e">
        <f t="shared" si="118"/>
        <v>#DIV/0!</v>
      </c>
    </row>
    <row r="1032" spans="1:15" ht="15" thickBot="1" x14ac:dyDescent="0.4">
      <c r="A1032" s="20" t="s">
        <v>808</v>
      </c>
      <c r="B1032" s="14">
        <f>SUMIFS('Hub Level'!D:D,'Hub Level'!$A:$A, 'Hub Report'!$A1032)</f>
        <v>0</v>
      </c>
      <c r="C1032" s="14">
        <f>SUMIFS('Hub Level'!C:C, 'Hub Level'!$A:$A, 'Hub Report'!$A1032)</f>
        <v>0</v>
      </c>
      <c r="D1032" s="14">
        <f>SUMIFS('Hub Level'!E:E, 'Hub Level'!$A:$A, 'Hub Report'!$A1032)</f>
        <v>0</v>
      </c>
      <c r="E1032" s="14">
        <f>SUMIFS('Hub Level'!B:B, 'Hub Level'!$A:$A, 'Hub Report'!$A1032)</f>
        <v>0</v>
      </c>
      <c r="F1032" s="14">
        <f>SUMIFS('Hub Level'!F:F, 'Hub Level'!$A:$A, 'Hub Report'!$A1032)</f>
        <v>0</v>
      </c>
      <c r="G1032" s="15" t="e">
        <f t="shared" si="114"/>
        <v>#DIV/0!</v>
      </c>
      <c r="H1032" s="15" t="e">
        <f t="shared" si="115"/>
        <v>#DIV/0!</v>
      </c>
      <c r="I1032" s="14">
        <f>COUNTIFS('WM Level'!$D:$D,$A1032,'WM Level'!$I:$I,I$140)</f>
        <v>0</v>
      </c>
      <c r="J1032" s="14">
        <f>COUNTIFS('WM Level'!$D:$D,$A1032,'WM Level'!$I:$I,J$140)</f>
        <v>0</v>
      </c>
      <c r="K1032" s="14">
        <f>COUNTIFS('WM Level'!$D:$D,$A1032,'WM Level'!$I:$I,K$140)</f>
        <v>0</v>
      </c>
      <c r="L1032" s="14">
        <f t="shared" si="119"/>
        <v>0</v>
      </c>
      <c r="M1032" s="16" t="e">
        <f t="shared" si="116"/>
        <v>#DIV/0!</v>
      </c>
      <c r="N1032" s="16" t="e">
        <f t="shared" si="117"/>
        <v>#DIV/0!</v>
      </c>
      <c r="O1032" s="16" t="e">
        <f t="shared" si="118"/>
        <v>#DIV/0!</v>
      </c>
    </row>
    <row r="1033" spans="1:15" ht="15" thickBot="1" x14ac:dyDescent="0.4">
      <c r="A1033" s="20" t="s">
        <v>1218</v>
      </c>
      <c r="B1033" s="14">
        <f>SUMIFS('Hub Level'!D:D,'Hub Level'!$A:$A, 'Hub Report'!$A1033)</f>
        <v>0</v>
      </c>
      <c r="C1033" s="14">
        <f>SUMIFS('Hub Level'!C:C, 'Hub Level'!$A:$A, 'Hub Report'!$A1033)</f>
        <v>0</v>
      </c>
      <c r="D1033" s="14">
        <f>SUMIFS('Hub Level'!E:E, 'Hub Level'!$A:$A, 'Hub Report'!$A1033)</f>
        <v>0</v>
      </c>
      <c r="E1033" s="14">
        <f>SUMIFS('Hub Level'!B:B, 'Hub Level'!$A:$A, 'Hub Report'!$A1033)</f>
        <v>0</v>
      </c>
      <c r="F1033" s="14">
        <f>SUMIFS('Hub Level'!F:F, 'Hub Level'!$A:$A, 'Hub Report'!$A1033)</f>
        <v>0</v>
      </c>
      <c r="G1033" s="15" t="e">
        <f t="shared" si="114"/>
        <v>#DIV/0!</v>
      </c>
      <c r="H1033" s="15" t="e">
        <f t="shared" si="115"/>
        <v>#DIV/0!</v>
      </c>
      <c r="I1033" s="14">
        <f>COUNTIFS('WM Level'!$D:$D,$A1033,'WM Level'!$I:$I,I$140)</f>
        <v>0</v>
      </c>
      <c r="J1033" s="14">
        <f>COUNTIFS('WM Level'!$D:$D,$A1033,'WM Level'!$I:$I,J$140)</f>
        <v>0</v>
      </c>
      <c r="K1033" s="14">
        <f>COUNTIFS('WM Level'!$D:$D,$A1033,'WM Level'!$I:$I,K$140)</f>
        <v>0</v>
      </c>
      <c r="L1033" s="14">
        <f t="shared" si="119"/>
        <v>0</v>
      </c>
      <c r="M1033" s="16" t="e">
        <f t="shared" si="116"/>
        <v>#DIV/0!</v>
      </c>
      <c r="N1033" s="16" t="e">
        <f t="shared" si="117"/>
        <v>#DIV/0!</v>
      </c>
      <c r="O1033" s="16" t="e">
        <f t="shared" si="118"/>
        <v>#DIV/0!</v>
      </c>
    </row>
    <row r="1034" spans="1:15" ht="15" thickBot="1" x14ac:dyDescent="0.4">
      <c r="A1034" s="20" t="s">
        <v>680</v>
      </c>
      <c r="B1034" s="14">
        <f>SUMIFS('Hub Level'!D:D,'Hub Level'!$A:$A, 'Hub Report'!$A1034)</f>
        <v>0</v>
      </c>
      <c r="C1034" s="14">
        <f>SUMIFS('Hub Level'!C:C, 'Hub Level'!$A:$A, 'Hub Report'!$A1034)</f>
        <v>0</v>
      </c>
      <c r="D1034" s="14">
        <f>SUMIFS('Hub Level'!E:E, 'Hub Level'!$A:$A, 'Hub Report'!$A1034)</f>
        <v>0</v>
      </c>
      <c r="E1034" s="14">
        <f>SUMIFS('Hub Level'!B:B, 'Hub Level'!$A:$A, 'Hub Report'!$A1034)</f>
        <v>0</v>
      </c>
      <c r="F1034" s="14">
        <f>SUMIFS('Hub Level'!F:F, 'Hub Level'!$A:$A, 'Hub Report'!$A1034)</f>
        <v>0</v>
      </c>
      <c r="G1034" s="15" t="e">
        <f t="shared" si="114"/>
        <v>#DIV/0!</v>
      </c>
      <c r="H1034" s="15" t="e">
        <f t="shared" si="115"/>
        <v>#DIV/0!</v>
      </c>
      <c r="I1034" s="14">
        <f>COUNTIFS('WM Level'!$D:$D,$A1034,'WM Level'!$I:$I,I$140)</f>
        <v>0</v>
      </c>
      <c r="J1034" s="14">
        <f>COUNTIFS('WM Level'!$D:$D,$A1034,'WM Level'!$I:$I,J$140)</f>
        <v>0</v>
      </c>
      <c r="K1034" s="14">
        <f>COUNTIFS('WM Level'!$D:$D,$A1034,'WM Level'!$I:$I,K$140)</f>
        <v>0</v>
      </c>
      <c r="L1034" s="14">
        <f t="shared" si="119"/>
        <v>0</v>
      </c>
      <c r="M1034" s="16" t="e">
        <f t="shared" si="116"/>
        <v>#DIV/0!</v>
      </c>
      <c r="N1034" s="16" t="e">
        <f t="shared" si="117"/>
        <v>#DIV/0!</v>
      </c>
      <c r="O1034" s="16" t="e">
        <f t="shared" si="118"/>
        <v>#DIV/0!</v>
      </c>
    </row>
    <row r="1035" spans="1:15" ht="15" thickBot="1" x14ac:dyDescent="0.4">
      <c r="A1035" s="20" t="s">
        <v>229</v>
      </c>
      <c r="B1035" s="14">
        <f>SUMIFS('Hub Level'!D:D,'Hub Level'!$A:$A, 'Hub Report'!$A1035)</f>
        <v>0</v>
      </c>
      <c r="C1035" s="14">
        <f>SUMIFS('Hub Level'!C:C, 'Hub Level'!$A:$A, 'Hub Report'!$A1035)</f>
        <v>0</v>
      </c>
      <c r="D1035" s="14">
        <f>SUMIFS('Hub Level'!E:E, 'Hub Level'!$A:$A, 'Hub Report'!$A1035)</f>
        <v>0</v>
      </c>
      <c r="E1035" s="14">
        <f>SUMIFS('Hub Level'!B:B, 'Hub Level'!$A:$A, 'Hub Report'!$A1035)</f>
        <v>0</v>
      </c>
      <c r="F1035" s="14">
        <f>SUMIFS('Hub Level'!F:F, 'Hub Level'!$A:$A, 'Hub Report'!$A1035)</f>
        <v>0</v>
      </c>
      <c r="G1035" s="15" t="e">
        <f t="shared" si="114"/>
        <v>#DIV/0!</v>
      </c>
      <c r="H1035" s="15" t="e">
        <f t="shared" si="115"/>
        <v>#DIV/0!</v>
      </c>
      <c r="I1035" s="14">
        <f>COUNTIFS('WM Level'!$D:$D,$A1035,'WM Level'!$I:$I,I$140)</f>
        <v>0</v>
      </c>
      <c r="J1035" s="14">
        <f>COUNTIFS('WM Level'!$D:$D,$A1035,'WM Level'!$I:$I,J$140)</f>
        <v>0</v>
      </c>
      <c r="K1035" s="14">
        <f>COUNTIFS('WM Level'!$D:$D,$A1035,'WM Level'!$I:$I,K$140)</f>
        <v>0</v>
      </c>
      <c r="L1035" s="14">
        <f t="shared" si="119"/>
        <v>0</v>
      </c>
      <c r="M1035" s="16" t="e">
        <f t="shared" si="116"/>
        <v>#DIV/0!</v>
      </c>
      <c r="N1035" s="16" t="e">
        <f t="shared" si="117"/>
        <v>#DIV/0!</v>
      </c>
      <c r="O1035" s="16" t="e">
        <f t="shared" si="118"/>
        <v>#DIV/0!</v>
      </c>
    </row>
    <row r="1036" spans="1:15" ht="15" thickBot="1" x14ac:dyDescent="0.4">
      <c r="A1036" s="20" t="s">
        <v>794</v>
      </c>
      <c r="B1036" s="14">
        <f>SUMIFS('Hub Level'!D:D,'Hub Level'!$A:$A, 'Hub Report'!$A1036)</f>
        <v>0</v>
      </c>
      <c r="C1036" s="14">
        <f>SUMIFS('Hub Level'!C:C, 'Hub Level'!$A:$A, 'Hub Report'!$A1036)</f>
        <v>0</v>
      </c>
      <c r="D1036" s="14">
        <f>SUMIFS('Hub Level'!E:E, 'Hub Level'!$A:$A, 'Hub Report'!$A1036)</f>
        <v>0</v>
      </c>
      <c r="E1036" s="14">
        <f>SUMIFS('Hub Level'!B:B, 'Hub Level'!$A:$A, 'Hub Report'!$A1036)</f>
        <v>0</v>
      </c>
      <c r="F1036" s="14">
        <f>SUMIFS('Hub Level'!F:F, 'Hub Level'!$A:$A, 'Hub Report'!$A1036)</f>
        <v>0</v>
      </c>
      <c r="G1036" s="15" t="e">
        <f t="shared" si="114"/>
        <v>#DIV/0!</v>
      </c>
      <c r="H1036" s="15" t="e">
        <f t="shared" si="115"/>
        <v>#DIV/0!</v>
      </c>
      <c r="I1036" s="14">
        <f>COUNTIFS('WM Level'!$D:$D,$A1036,'WM Level'!$I:$I,I$140)</f>
        <v>0</v>
      </c>
      <c r="J1036" s="14">
        <f>COUNTIFS('WM Level'!$D:$D,$A1036,'WM Level'!$I:$I,J$140)</f>
        <v>0</v>
      </c>
      <c r="K1036" s="14">
        <f>COUNTIFS('WM Level'!$D:$D,$A1036,'WM Level'!$I:$I,K$140)</f>
        <v>0</v>
      </c>
      <c r="L1036" s="14">
        <f t="shared" si="119"/>
        <v>0</v>
      </c>
      <c r="M1036" s="16" t="e">
        <f t="shared" si="116"/>
        <v>#DIV/0!</v>
      </c>
      <c r="N1036" s="16" t="e">
        <f t="shared" si="117"/>
        <v>#DIV/0!</v>
      </c>
      <c r="O1036" s="16" t="e">
        <f t="shared" si="118"/>
        <v>#DIV/0!</v>
      </c>
    </row>
    <row r="1037" spans="1:15" ht="15" thickBot="1" x14ac:dyDescent="0.4">
      <c r="A1037" s="20" t="s">
        <v>993</v>
      </c>
      <c r="B1037" s="14">
        <f>SUMIFS('Hub Level'!D:D,'Hub Level'!$A:$A, 'Hub Report'!$A1037)</f>
        <v>0</v>
      </c>
      <c r="C1037" s="14">
        <f>SUMIFS('Hub Level'!C:C, 'Hub Level'!$A:$A, 'Hub Report'!$A1037)</f>
        <v>0</v>
      </c>
      <c r="D1037" s="14">
        <f>SUMIFS('Hub Level'!E:E, 'Hub Level'!$A:$A, 'Hub Report'!$A1037)</f>
        <v>0</v>
      </c>
      <c r="E1037" s="14">
        <f>SUMIFS('Hub Level'!B:B, 'Hub Level'!$A:$A, 'Hub Report'!$A1037)</f>
        <v>1</v>
      </c>
      <c r="F1037" s="14">
        <f>SUMIFS('Hub Level'!F:F, 'Hub Level'!$A:$A, 'Hub Report'!$A1037)</f>
        <v>1</v>
      </c>
      <c r="G1037" s="15">
        <f t="shared" ref="G1037:G1100" si="120">B1037/F1037</f>
        <v>0</v>
      </c>
      <c r="H1037" s="15">
        <f t="shared" ref="H1037:H1100" si="121">(B1037+D1037)/F1037</f>
        <v>0</v>
      </c>
      <c r="I1037" s="14">
        <f>COUNTIFS('WM Level'!$D:$D,$A1037,'WM Level'!$I:$I,I$140)</f>
        <v>0</v>
      </c>
      <c r="J1037" s="14">
        <f>COUNTIFS('WM Level'!$D:$D,$A1037,'WM Level'!$I:$I,J$140)</f>
        <v>0</v>
      </c>
      <c r="K1037" s="14">
        <f>COUNTIFS('WM Level'!$D:$D,$A1037,'WM Level'!$I:$I,K$140)</f>
        <v>0</v>
      </c>
      <c r="L1037" s="14">
        <f t="shared" si="119"/>
        <v>0</v>
      </c>
      <c r="M1037" s="16">
        <f t="shared" ref="M1037:M1100" si="122">I1037/$F1037</f>
        <v>0</v>
      </c>
      <c r="N1037" s="16">
        <f t="shared" ref="N1037:N1100" si="123">J1037/$F1037</f>
        <v>0</v>
      </c>
      <c r="O1037" s="16">
        <f t="shared" ref="O1037:O1100" si="124">K1037/$F1037</f>
        <v>0</v>
      </c>
    </row>
    <row r="1038" spans="1:15" ht="15" thickBot="1" x14ac:dyDescent="0.4">
      <c r="A1038" s="20" t="s">
        <v>483</v>
      </c>
      <c r="B1038" s="14">
        <f>SUMIFS('Hub Level'!D:D,'Hub Level'!$A:$A, 'Hub Report'!$A1038)</f>
        <v>0</v>
      </c>
      <c r="C1038" s="14">
        <f>SUMIFS('Hub Level'!C:C, 'Hub Level'!$A:$A, 'Hub Report'!$A1038)</f>
        <v>0</v>
      </c>
      <c r="D1038" s="14">
        <f>SUMIFS('Hub Level'!E:E, 'Hub Level'!$A:$A, 'Hub Report'!$A1038)</f>
        <v>0</v>
      </c>
      <c r="E1038" s="14">
        <f>SUMIFS('Hub Level'!B:B, 'Hub Level'!$A:$A, 'Hub Report'!$A1038)</f>
        <v>0</v>
      </c>
      <c r="F1038" s="14">
        <f>SUMIFS('Hub Level'!F:F, 'Hub Level'!$A:$A, 'Hub Report'!$A1038)</f>
        <v>0</v>
      </c>
      <c r="G1038" s="15" t="e">
        <f t="shared" si="120"/>
        <v>#DIV/0!</v>
      </c>
      <c r="H1038" s="15" t="e">
        <f t="shared" si="121"/>
        <v>#DIV/0!</v>
      </c>
      <c r="I1038" s="14">
        <f>COUNTIFS('WM Level'!$D:$D,$A1038,'WM Level'!$I:$I,I$140)</f>
        <v>0</v>
      </c>
      <c r="J1038" s="14">
        <f>COUNTIFS('WM Level'!$D:$D,$A1038,'WM Level'!$I:$I,J$140)</f>
        <v>0</v>
      </c>
      <c r="K1038" s="14">
        <f>COUNTIFS('WM Level'!$D:$D,$A1038,'WM Level'!$I:$I,K$140)</f>
        <v>0</v>
      </c>
      <c r="L1038" s="14">
        <f t="shared" ref="L1038:L1101" si="125">SUM(I1038:K1038)</f>
        <v>0</v>
      </c>
      <c r="M1038" s="16" t="e">
        <f t="shared" si="122"/>
        <v>#DIV/0!</v>
      </c>
      <c r="N1038" s="16" t="e">
        <f t="shared" si="123"/>
        <v>#DIV/0!</v>
      </c>
      <c r="O1038" s="16" t="e">
        <f t="shared" si="124"/>
        <v>#DIV/0!</v>
      </c>
    </row>
    <row r="1039" spans="1:15" ht="15" thickBot="1" x14ac:dyDescent="0.4">
      <c r="A1039" s="20" t="s">
        <v>802</v>
      </c>
      <c r="B1039" s="14">
        <f>SUMIFS('Hub Level'!D:D,'Hub Level'!$A:$A, 'Hub Report'!$A1039)</f>
        <v>0</v>
      </c>
      <c r="C1039" s="14">
        <f>SUMIFS('Hub Level'!C:C, 'Hub Level'!$A:$A, 'Hub Report'!$A1039)</f>
        <v>0</v>
      </c>
      <c r="D1039" s="14">
        <f>SUMIFS('Hub Level'!E:E, 'Hub Level'!$A:$A, 'Hub Report'!$A1039)</f>
        <v>0</v>
      </c>
      <c r="E1039" s="14">
        <f>SUMIFS('Hub Level'!B:B, 'Hub Level'!$A:$A, 'Hub Report'!$A1039)</f>
        <v>0</v>
      </c>
      <c r="F1039" s="14">
        <f>SUMIFS('Hub Level'!F:F, 'Hub Level'!$A:$A, 'Hub Report'!$A1039)</f>
        <v>0</v>
      </c>
      <c r="G1039" s="15" t="e">
        <f t="shared" si="120"/>
        <v>#DIV/0!</v>
      </c>
      <c r="H1039" s="15" t="e">
        <f t="shared" si="121"/>
        <v>#DIV/0!</v>
      </c>
      <c r="I1039" s="14">
        <f>COUNTIFS('WM Level'!$D:$D,$A1039,'WM Level'!$I:$I,I$140)</f>
        <v>0</v>
      </c>
      <c r="J1039" s="14">
        <f>COUNTIFS('WM Level'!$D:$D,$A1039,'WM Level'!$I:$I,J$140)</f>
        <v>0</v>
      </c>
      <c r="K1039" s="14">
        <f>COUNTIFS('WM Level'!$D:$D,$A1039,'WM Level'!$I:$I,K$140)</f>
        <v>0</v>
      </c>
      <c r="L1039" s="14">
        <f t="shared" si="125"/>
        <v>0</v>
      </c>
      <c r="M1039" s="16" t="e">
        <f t="shared" si="122"/>
        <v>#DIV/0!</v>
      </c>
      <c r="N1039" s="16" t="e">
        <f t="shared" si="123"/>
        <v>#DIV/0!</v>
      </c>
      <c r="O1039" s="16" t="e">
        <f t="shared" si="124"/>
        <v>#DIV/0!</v>
      </c>
    </row>
    <row r="1040" spans="1:15" ht="15" thickBot="1" x14ac:dyDescent="0.4">
      <c r="A1040" s="20" t="s">
        <v>970</v>
      </c>
      <c r="B1040" s="14">
        <f>SUMIFS('Hub Level'!D:D,'Hub Level'!$A:$A, 'Hub Report'!$A1040)</f>
        <v>0</v>
      </c>
      <c r="C1040" s="14">
        <f>SUMIFS('Hub Level'!C:C, 'Hub Level'!$A:$A, 'Hub Report'!$A1040)</f>
        <v>0</v>
      </c>
      <c r="D1040" s="14">
        <f>SUMIFS('Hub Level'!E:E, 'Hub Level'!$A:$A, 'Hub Report'!$A1040)</f>
        <v>0</v>
      </c>
      <c r="E1040" s="14">
        <f>SUMIFS('Hub Level'!B:B, 'Hub Level'!$A:$A, 'Hub Report'!$A1040)</f>
        <v>0</v>
      </c>
      <c r="F1040" s="14">
        <f>SUMIFS('Hub Level'!F:F, 'Hub Level'!$A:$A, 'Hub Report'!$A1040)</f>
        <v>0</v>
      </c>
      <c r="G1040" s="15" t="e">
        <f t="shared" si="120"/>
        <v>#DIV/0!</v>
      </c>
      <c r="H1040" s="15" t="e">
        <f t="shared" si="121"/>
        <v>#DIV/0!</v>
      </c>
      <c r="I1040" s="14">
        <f>COUNTIFS('WM Level'!$D:$D,$A1040,'WM Level'!$I:$I,I$140)</f>
        <v>0</v>
      </c>
      <c r="J1040" s="14">
        <f>COUNTIFS('WM Level'!$D:$D,$A1040,'WM Level'!$I:$I,J$140)</f>
        <v>0</v>
      </c>
      <c r="K1040" s="14">
        <f>COUNTIFS('WM Level'!$D:$D,$A1040,'WM Level'!$I:$I,K$140)</f>
        <v>0</v>
      </c>
      <c r="L1040" s="14">
        <f t="shared" si="125"/>
        <v>0</v>
      </c>
      <c r="M1040" s="16" t="e">
        <f t="shared" si="122"/>
        <v>#DIV/0!</v>
      </c>
      <c r="N1040" s="16" t="e">
        <f t="shared" si="123"/>
        <v>#DIV/0!</v>
      </c>
      <c r="O1040" s="16" t="e">
        <f t="shared" si="124"/>
        <v>#DIV/0!</v>
      </c>
    </row>
    <row r="1041" spans="1:15" ht="15" thickBot="1" x14ac:dyDescent="0.4">
      <c r="A1041" s="20" t="s">
        <v>436</v>
      </c>
      <c r="B1041" s="14">
        <f>SUMIFS('Hub Level'!D:D,'Hub Level'!$A:$A, 'Hub Report'!$A1041)</f>
        <v>0</v>
      </c>
      <c r="C1041" s="14">
        <f>SUMIFS('Hub Level'!C:C, 'Hub Level'!$A:$A, 'Hub Report'!$A1041)</f>
        <v>0</v>
      </c>
      <c r="D1041" s="14">
        <f>SUMIFS('Hub Level'!E:E, 'Hub Level'!$A:$A, 'Hub Report'!$A1041)</f>
        <v>0</v>
      </c>
      <c r="E1041" s="14">
        <f>SUMIFS('Hub Level'!B:B, 'Hub Level'!$A:$A, 'Hub Report'!$A1041)</f>
        <v>0</v>
      </c>
      <c r="F1041" s="14">
        <f>SUMIFS('Hub Level'!F:F, 'Hub Level'!$A:$A, 'Hub Report'!$A1041)</f>
        <v>0</v>
      </c>
      <c r="G1041" s="15" t="e">
        <f t="shared" si="120"/>
        <v>#DIV/0!</v>
      </c>
      <c r="H1041" s="15" t="e">
        <f t="shared" si="121"/>
        <v>#DIV/0!</v>
      </c>
      <c r="I1041" s="14">
        <f>COUNTIFS('WM Level'!$D:$D,$A1041,'WM Level'!$I:$I,I$140)</f>
        <v>0</v>
      </c>
      <c r="J1041" s="14">
        <f>COUNTIFS('WM Level'!$D:$D,$A1041,'WM Level'!$I:$I,J$140)</f>
        <v>0</v>
      </c>
      <c r="K1041" s="14">
        <f>COUNTIFS('WM Level'!$D:$D,$A1041,'WM Level'!$I:$I,K$140)</f>
        <v>0</v>
      </c>
      <c r="L1041" s="14">
        <f t="shared" si="125"/>
        <v>0</v>
      </c>
      <c r="M1041" s="16" t="e">
        <f t="shared" si="122"/>
        <v>#DIV/0!</v>
      </c>
      <c r="N1041" s="16" t="e">
        <f t="shared" si="123"/>
        <v>#DIV/0!</v>
      </c>
      <c r="O1041" s="16" t="e">
        <f t="shared" si="124"/>
        <v>#DIV/0!</v>
      </c>
    </row>
    <row r="1042" spans="1:15" ht="15" thickBot="1" x14ac:dyDescent="0.4">
      <c r="A1042" s="20" t="s">
        <v>823</v>
      </c>
      <c r="B1042" s="14">
        <f>SUMIFS('Hub Level'!D:D,'Hub Level'!$A:$A, 'Hub Report'!$A1042)</f>
        <v>0</v>
      </c>
      <c r="C1042" s="14">
        <f>SUMIFS('Hub Level'!C:C, 'Hub Level'!$A:$A, 'Hub Report'!$A1042)</f>
        <v>0</v>
      </c>
      <c r="D1042" s="14">
        <f>SUMIFS('Hub Level'!E:E, 'Hub Level'!$A:$A, 'Hub Report'!$A1042)</f>
        <v>0</v>
      </c>
      <c r="E1042" s="14">
        <f>SUMIFS('Hub Level'!B:B, 'Hub Level'!$A:$A, 'Hub Report'!$A1042)</f>
        <v>0</v>
      </c>
      <c r="F1042" s="14">
        <f>SUMIFS('Hub Level'!F:F, 'Hub Level'!$A:$A, 'Hub Report'!$A1042)</f>
        <v>0</v>
      </c>
      <c r="G1042" s="15" t="e">
        <f t="shared" si="120"/>
        <v>#DIV/0!</v>
      </c>
      <c r="H1042" s="15" t="e">
        <f t="shared" si="121"/>
        <v>#DIV/0!</v>
      </c>
      <c r="I1042" s="14">
        <f>COUNTIFS('WM Level'!$D:$D,$A1042,'WM Level'!$I:$I,I$140)</f>
        <v>0</v>
      </c>
      <c r="J1042" s="14">
        <f>COUNTIFS('WM Level'!$D:$D,$A1042,'WM Level'!$I:$I,J$140)</f>
        <v>0</v>
      </c>
      <c r="K1042" s="14">
        <f>COUNTIFS('WM Level'!$D:$D,$A1042,'WM Level'!$I:$I,K$140)</f>
        <v>0</v>
      </c>
      <c r="L1042" s="14">
        <f t="shared" si="125"/>
        <v>0</v>
      </c>
      <c r="M1042" s="16" t="e">
        <f t="shared" si="122"/>
        <v>#DIV/0!</v>
      </c>
      <c r="N1042" s="16" t="e">
        <f t="shared" si="123"/>
        <v>#DIV/0!</v>
      </c>
      <c r="O1042" s="16" t="e">
        <f t="shared" si="124"/>
        <v>#DIV/0!</v>
      </c>
    </row>
    <row r="1043" spans="1:15" ht="15" thickBot="1" x14ac:dyDescent="0.4">
      <c r="A1043" s="20" t="s">
        <v>478</v>
      </c>
      <c r="B1043" s="14">
        <f>SUMIFS('Hub Level'!D:D,'Hub Level'!$A:$A, 'Hub Report'!$A1043)</f>
        <v>14</v>
      </c>
      <c r="C1043" s="14">
        <f>SUMIFS('Hub Level'!C:C, 'Hub Level'!$A:$A, 'Hub Report'!$A1043)</f>
        <v>15</v>
      </c>
      <c r="D1043" s="14">
        <f>SUMIFS('Hub Level'!E:E, 'Hub Level'!$A:$A, 'Hub Report'!$A1043)</f>
        <v>1002</v>
      </c>
      <c r="E1043" s="14">
        <f>SUMIFS('Hub Level'!B:B, 'Hub Level'!$A:$A, 'Hub Report'!$A1043)</f>
        <v>1953</v>
      </c>
      <c r="F1043" s="14">
        <f>SUMIFS('Hub Level'!F:F, 'Hub Level'!$A:$A, 'Hub Report'!$A1043)</f>
        <v>2984</v>
      </c>
      <c r="G1043" s="15">
        <f t="shared" si="120"/>
        <v>4.6916890080428951E-3</v>
      </c>
      <c r="H1043" s="15">
        <f t="shared" si="121"/>
        <v>0.34048257372654156</v>
      </c>
      <c r="I1043" s="14">
        <f>COUNTIFS('WM Level'!$D:$D,$A1043,'WM Level'!$I:$I,I$140)</f>
        <v>0</v>
      </c>
      <c r="J1043" s="14">
        <f>COUNTIFS('WM Level'!$D:$D,$A1043,'WM Level'!$I:$I,J$140)</f>
        <v>0</v>
      </c>
      <c r="K1043" s="14">
        <f>COUNTIFS('WM Level'!$D:$D,$A1043,'WM Level'!$I:$I,K$140)</f>
        <v>0</v>
      </c>
      <c r="L1043" s="14">
        <f t="shared" si="125"/>
        <v>0</v>
      </c>
      <c r="M1043" s="16">
        <f t="shared" si="122"/>
        <v>0</v>
      </c>
      <c r="N1043" s="16">
        <f t="shared" si="123"/>
        <v>0</v>
      </c>
      <c r="O1043" s="16">
        <f t="shared" si="124"/>
        <v>0</v>
      </c>
    </row>
    <row r="1044" spans="1:15" ht="15" thickBot="1" x14ac:dyDescent="0.4">
      <c r="A1044" s="20" t="s">
        <v>635</v>
      </c>
      <c r="B1044" s="14">
        <f>SUMIFS('Hub Level'!D:D,'Hub Level'!$A:$A, 'Hub Report'!$A1044)</f>
        <v>0</v>
      </c>
      <c r="C1044" s="14">
        <f>SUMIFS('Hub Level'!C:C, 'Hub Level'!$A:$A, 'Hub Report'!$A1044)</f>
        <v>0</v>
      </c>
      <c r="D1044" s="14">
        <f>SUMIFS('Hub Level'!E:E, 'Hub Level'!$A:$A, 'Hub Report'!$A1044)</f>
        <v>0</v>
      </c>
      <c r="E1044" s="14">
        <f>SUMIFS('Hub Level'!B:B, 'Hub Level'!$A:$A, 'Hub Report'!$A1044)</f>
        <v>0</v>
      </c>
      <c r="F1044" s="14">
        <f>SUMIFS('Hub Level'!F:F, 'Hub Level'!$A:$A, 'Hub Report'!$A1044)</f>
        <v>0</v>
      </c>
      <c r="G1044" s="15" t="e">
        <f t="shared" si="120"/>
        <v>#DIV/0!</v>
      </c>
      <c r="H1044" s="15" t="e">
        <f t="shared" si="121"/>
        <v>#DIV/0!</v>
      </c>
      <c r="I1044" s="14">
        <f>COUNTIFS('WM Level'!$D:$D,$A1044,'WM Level'!$I:$I,I$140)</f>
        <v>0</v>
      </c>
      <c r="J1044" s="14">
        <f>COUNTIFS('WM Level'!$D:$D,$A1044,'WM Level'!$I:$I,J$140)</f>
        <v>0</v>
      </c>
      <c r="K1044" s="14">
        <f>COUNTIFS('WM Level'!$D:$D,$A1044,'WM Level'!$I:$I,K$140)</f>
        <v>0</v>
      </c>
      <c r="L1044" s="14">
        <f t="shared" si="125"/>
        <v>0</v>
      </c>
      <c r="M1044" s="16" t="e">
        <f t="shared" si="122"/>
        <v>#DIV/0!</v>
      </c>
      <c r="N1044" s="16" t="e">
        <f t="shared" si="123"/>
        <v>#DIV/0!</v>
      </c>
      <c r="O1044" s="16" t="e">
        <f t="shared" si="124"/>
        <v>#DIV/0!</v>
      </c>
    </row>
    <row r="1045" spans="1:15" ht="15" thickBot="1" x14ac:dyDescent="0.4">
      <c r="A1045" s="20" t="s">
        <v>763</v>
      </c>
      <c r="B1045" s="14">
        <f>SUMIFS('Hub Level'!D:D,'Hub Level'!$A:$A, 'Hub Report'!$A1045)</f>
        <v>0</v>
      </c>
      <c r="C1045" s="14">
        <f>SUMIFS('Hub Level'!C:C, 'Hub Level'!$A:$A, 'Hub Report'!$A1045)</f>
        <v>0</v>
      </c>
      <c r="D1045" s="14">
        <f>SUMIFS('Hub Level'!E:E, 'Hub Level'!$A:$A, 'Hub Report'!$A1045)</f>
        <v>0</v>
      </c>
      <c r="E1045" s="14">
        <f>SUMIFS('Hub Level'!B:B, 'Hub Level'!$A:$A, 'Hub Report'!$A1045)</f>
        <v>0</v>
      </c>
      <c r="F1045" s="14">
        <f>SUMIFS('Hub Level'!F:F, 'Hub Level'!$A:$A, 'Hub Report'!$A1045)</f>
        <v>0</v>
      </c>
      <c r="G1045" s="15" t="e">
        <f t="shared" si="120"/>
        <v>#DIV/0!</v>
      </c>
      <c r="H1045" s="15" t="e">
        <f t="shared" si="121"/>
        <v>#DIV/0!</v>
      </c>
      <c r="I1045" s="14">
        <f>COUNTIFS('WM Level'!$D:$D,$A1045,'WM Level'!$I:$I,I$140)</f>
        <v>0</v>
      </c>
      <c r="J1045" s="14">
        <f>COUNTIFS('WM Level'!$D:$D,$A1045,'WM Level'!$I:$I,J$140)</f>
        <v>0</v>
      </c>
      <c r="K1045" s="14">
        <f>COUNTIFS('WM Level'!$D:$D,$A1045,'WM Level'!$I:$I,K$140)</f>
        <v>0</v>
      </c>
      <c r="L1045" s="14">
        <f t="shared" si="125"/>
        <v>0</v>
      </c>
      <c r="M1045" s="16" t="e">
        <f t="shared" si="122"/>
        <v>#DIV/0!</v>
      </c>
      <c r="N1045" s="16" t="e">
        <f t="shared" si="123"/>
        <v>#DIV/0!</v>
      </c>
      <c r="O1045" s="16" t="e">
        <f t="shared" si="124"/>
        <v>#DIV/0!</v>
      </c>
    </row>
    <row r="1046" spans="1:15" ht="15" thickBot="1" x14ac:dyDescent="0.4">
      <c r="A1046" s="20" t="s">
        <v>190</v>
      </c>
      <c r="B1046" s="14">
        <f>SUMIFS('Hub Level'!D:D,'Hub Level'!$A:$A, 'Hub Report'!$A1046)</f>
        <v>0</v>
      </c>
      <c r="C1046" s="14">
        <f>SUMIFS('Hub Level'!C:C, 'Hub Level'!$A:$A, 'Hub Report'!$A1046)</f>
        <v>0</v>
      </c>
      <c r="D1046" s="14">
        <f>SUMIFS('Hub Level'!E:E, 'Hub Level'!$A:$A, 'Hub Report'!$A1046)</f>
        <v>0</v>
      </c>
      <c r="E1046" s="14">
        <f>SUMIFS('Hub Level'!B:B, 'Hub Level'!$A:$A, 'Hub Report'!$A1046)</f>
        <v>0</v>
      </c>
      <c r="F1046" s="14">
        <f>SUMIFS('Hub Level'!F:F, 'Hub Level'!$A:$A, 'Hub Report'!$A1046)</f>
        <v>0</v>
      </c>
      <c r="G1046" s="15" t="e">
        <f t="shared" si="120"/>
        <v>#DIV/0!</v>
      </c>
      <c r="H1046" s="15" t="e">
        <f t="shared" si="121"/>
        <v>#DIV/0!</v>
      </c>
      <c r="I1046" s="14">
        <f>COUNTIFS('WM Level'!$D:$D,$A1046,'WM Level'!$I:$I,I$140)</f>
        <v>0</v>
      </c>
      <c r="J1046" s="14">
        <f>COUNTIFS('WM Level'!$D:$D,$A1046,'WM Level'!$I:$I,J$140)</f>
        <v>0</v>
      </c>
      <c r="K1046" s="14">
        <f>COUNTIFS('WM Level'!$D:$D,$A1046,'WM Level'!$I:$I,K$140)</f>
        <v>0</v>
      </c>
      <c r="L1046" s="14">
        <f t="shared" si="125"/>
        <v>0</v>
      </c>
      <c r="M1046" s="16" t="e">
        <f t="shared" si="122"/>
        <v>#DIV/0!</v>
      </c>
      <c r="N1046" s="16" t="e">
        <f t="shared" si="123"/>
        <v>#DIV/0!</v>
      </c>
      <c r="O1046" s="16" t="e">
        <f t="shared" si="124"/>
        <v>#DIV/0!</v>
      </c>
    </row>
    <row r="1047" spans="1:15" ht="15" thickBot="1" x14ac:dyDescent="0.4">
      <c r="A1047" s="20" t="s">
        <v>934</v>
      </c>
      <c r="B1047" s="14">
        <f>SUMIFS('Hub Level'!D:D,'Hub Level'!$A:$A, 'Hub Report'!$A1047)</f>
        <v>0</v>
      </c>
      <c r="C1047" s="14">
        <f>SUMIFS('Hub Level'!C:C, 'Hub Level'!$A:$A, 'Hub Report'!$A1047)</f>
        <v>1</v>
      </c>
      <c r="D1047" s="14">
        <f>SUMIFS('Hub Level'!E:E, 'Hub Level'!$A:$A, 'Hub Report'!$A1047)</f>
        <v>69</v>
      </c>
      <c r="E1047" s="14">
        <f>SUMIFS('Hub Level'!B:B, 'Hub Level'!$A:$A, 'Hub Report'!$A1047)</f>
        <v>330</v>
      </c>
      <c r="F1047" s="14">
        <f>SUMIFS('Hub Level'!F:F, 'Hub Level'!$A:$A, 'Hub Report'!$A1047)</f>
        <v>400</v>
      </c>
      <c r="G1047" s="15">
        <f t="shared" si="120"/>
        <v>0</v>
      </c>
      <c r="H1047" s="15">
        <f t="shared" si="121"/>
        <v>0.17249999999999999</v>
      </c>
      <c r="I1047" s="14">
        <f>COUNTIFS('WM Level'!$D:$D,$A1047,'WM Level'!$I:$I,I$140)</f>
        <v>0</v>
      </c>
      <c r="J1047" s="14">
        <f>COUNTIFS('WM Level'!$D:$D,$A1047,'WM Level'!$I:$I,J$140)</f>
        <v>0</v>
      </c>
      <c r="K1047" s="14">
        <f>COUNTIFS('WM Level'!$D:$D,$A1047,'WM Level'!$I:$I,K$140)</f>
        <v>0</v>
      </c>
      <c r="L1047" s="14">
        <f t="shared" si="125"/>
        <v>0</v>
      </c>
      <c r="M1047" s="16">
        <f t="shared" si="122"/>
        <v>0</v>
      </c>
      <c r="N1047" s="16">
        <f t="shared" si="123"/>
        <v>0</v>
      </c>
      <c r="O1047" s="16">
        <f t="shared" si="124"/>
        <v>0</v>
      </c>
    </row>
    <row r="1048" spans="1:15" ht="15" thickBot="1" x14ac:dyDescent="0.4">
      <c r="A1048" s="20" t="s">
        <v>1145</v>
      </c>
      <c r="B1048" s="14">
        <f>SUMIFS('Hub Level'!D:D,'Hub Level'!$A:$A, 'Hub Report'!$A1048)</f>
        <v>0</v>
      </c>
      <c r="C1048" s="14">
        <f>SUMIFS('Hub Level'!C:C, 'Hub Level'!$A:$A, 'Hub Report'!$A1048)</f>
        <v>1</v>
      </c>
      <c r="D1048" s="14">
        <f>SUMIFS('Hub Level'!E:E, 'Hub Level'!$A:$A, 'Hub Report'!$A1048)</f>
        <v>336</v>
      </c>
      <c r="E1048" s="14">
        <f>SUMIFS('Hub Level'!B:B, 'Hub Level'!$A:$A, 'Hub Report'!$A1048)</f>
        <v>359</v>
      </c>
      <c r="F1048" s="14">
        <f>SUMIFS('Hub Level'!F:F, 'Hub Level'!$A:$A, 'Hub Report'!$A1048)</f>
        <v>696</v>
      </c>
      <c r="G1048" s="15">
        <f t="shared" si="120"/>
        <v>0</v>
      </c>
      <c r="H1048" s="15">
        <f t="shared" si="121"/>
        <v>0.48275862068965519</v>
      </c>
      <c r="I1048" s="14">
        <f>COUNTIFS('WM Level'!$D:$D,$A1048,'WM Level'!$I:$I,I$140)</f>
        <v>0</v>
      </c>
      <c r="J1048" s="14">
        <f>COUNTIFS('WM Level'!$D:$D,$A1048,'WM Level'!$I:$I,J$140)</f>
        <v>0</v>
      </c>
      <c r="K1048" s="14">
        <f>COUNTIFS('WM Level'!$D:$D,$A1048,'WM Level'!$I:$I,K$140)</f>
        <v>0</v>
      </c>
      <c r="L1048" s="14">
        <f t="shared" si="125"/>
        <v>0</v>
      </c>
      <c r="M1048" s="16">
        <f t="shared" si="122"/>
        <v>0</v>
      </c>
      <c r="N1048" s="16">
        <f t="shared" si="123"/>
        <v>0</v>
      </c>
      <c r="O1048" s="16">
        <f t="shared" si="124"/>
        <v>0</v>
      </c>
    </row>
    <row r="1049" spans="1:15" ht="15" thickBot="1" x14ac:dyDescent="0.4">
      <c r="A1049" s="20" t="s">
        <v>662</v>
      </c>
      <c r="B1049" s="14">
        <f>SUMIFS('Hub Level'!D:D,'Hub Level'!$A:$A, 'Hub Report'!$A1049)</f>
        <v>0</v>
      </c>
      <c r="C1049" s="14">
        <f>SUMIFS('Hub Level'!C:C, 'Hub Level'!$A:$A, 'Hub Report'!$A1049)</f>
        <v>0</v>
      </c>
      <c r="D1049" s="14">
        <f>SUMIFS('Hub Level'!E:E, 'Hub Level'!$A:$A, 'Hub Report'!$A1049)</f>
        <v>0</v>
      </c>
      <c r="E1049" s="14">
        <f>SUMIFS('Hub Level'!B:B, 'Hub Level'!$A:$A, 'Hub Report'!$A1049)</f>
        <v>0</v>
      </c>
      <c r="F1049" s="14">
        <f>SUMIFS('Hub Level'!F:F, 'Hub Level'!$A:$A, 'Hub Report'!$A1049)</f>
        <v>0</v>
      </c>
      <c r="G1049" s="15" t="e">
        <f t="shared" si="120"/>
        <v>#DIV/0!</v>
      </c>
      <c r="H1049" s="15" t="e">
        <f t="shared" si="121"/>
        <v>#DIV/0!</v>
      </c>
      <c r="I1049" s="14">
        <f>COUNTIFS('WM Level'!$D:$D,$A1049,'WM Level'!$I:$I,I$140)</f>
        <v>0</v>
      </c>
      <c r="J1049" s="14">
        <f>COUNTIFS('WM Level'!$D:$D,$A1049,'WM Level'!$I:$I,J$140)</f>
        <v>0</v>
      </c>
      <c r="K1049" s="14">
        <f>COUNTIFS('WM Level'!$D:$D,$A1049,'WM Level'!$I:$I,K$140)</f>
        <v>0</v>
      </c>
      <c r="L1049" s="14">
        <f t="shared" si="125"/>
        <v>0</v>
      </c>
      <c r="M1049" s="16" t="e">
        <f t="shared" si="122"/>
        <v>#DIV/0!</v>
      </c>
      <c r="N1049" s="16" t="e">
        <f t="shared" si="123"/>
        <v>#DIV/0!</v>
      </c>
      <c r="O1049" s="16" t="e">
        <f t="shared" si="124"/>
        <v>#DIV/0!</v>
      </c>
    </row>
    <row r="1050" spans="1:15" ht="15" thickBot="1" x14ac:dyDescent="0.4">
      <c r="A1050" s="20" t="s">
        <v>607</v>
      </c>
      <c r="B1050" s="14">
        <f>SUMIFS('Hub Level'!D:D,'Hub Level'!$A:$A, 'Hub Report'!$A1050)</f>
        <v>0</v>
      </c>
      <c r="C1050" s="14">
        <f>SUMIFS('Hub Level'!C:C, 'Hub Level'!$A:$A, 'Hub Report'!$A1050)</f>
        <v>0</v>
      </c>
      <c r="D1050" s="14">
        <f>SUMIFS('Hub Level'!E:E, 'Hub Level'!$A:$A, 'Hub Report'!$A1050)</f>
        <v>9</v>
      </c>
      <c r="E1050" s="14">
        <f>SUMIFS('Hub Level'!B:B, 'Hub Level'!$A:$A, 'Hub Report'!$A1050)</f>
        <v>8</v>
      </c>
      <c r="F1050" s="14">
        <f>SUMIFS('Hub Level'!F:F, 'Hub Level'!$A:$A, 'Hub Report'!$A1050)</f>
        <v>17</v>
      </c>
      <c r="G1050" s="15">
        <f t="shared" si="120"/>
        <v>0</v>
      </c>
      <c r="H1050" s="15">
        <f t="shared" si="121"/>
        <v>0.52941176470588236</v>
      </c>
      <c r="I1050" s="14">
        <f>COUNTIFS('WM Level'!$D:$D,$A1050,'WM Level'!$I:$I,I$140)</f>
        <v>0</v>
      </c>
      <c r="J1050" s="14">
        <f>COUNTIFS('WM Level'!$D:$D,$A1050,'WM Level'!$I:$I,J$140)</f>
        <v>0</v>
      </c>
      <c r="K1050" s="14">
        <f>COUNTIFS('WM Level'!$D:$D,$A1050,'WM Level'!$I:$I,K$140)</f>
        <v>0</v>
      </c>
      <c r="L1050" s="14">
        <f t="shared" si="125"/>
        <v>0</v>
      </c>
      <c r="M1050" s="16">
        <f t="shared" si="122"/>
        <v>0</v>
      </c>
      <c r="N1050" s="16">
        <f t="shared" si="123"/>
        <v>0</v>
      </c>
      <c r="O1050" s="16">
        <f t="shared" si="124"/>
        <v>0</v>
      </c>
    </row>
    <row r="1051" spans="1:15" ht="15" thickBot="1" x14ac:dyDescent="0.4">
      <c r="A1051" s="20" t="s">
        <v>1219</v>
      </c>
      <c r="B1051" s="14">
        <f>SUMIFS('Hub Level'!D:D,'Hub Level'!$A:$A, 'Hub Report'!$A1051)</f>
        <v>0</v>
      </c>
      <c r="C1051" s="14">
        <f>SUMIFS('Hub Level'!C:C, 'Hub Level'!$A:$A, 'Hub Report'!$A1051)</f>
        <v>0</v>
      </c>
      <c r="D1051" s="14">
        <f>SUMIFS('Hub Level'!E:E, 'Hub Level'!$A:$A, 'Hub Report'!$A1051)</f>
        <v>10</v>
      </c>
      <c r="E1051" s="14">
        <f>SUMIFS('Hub Level'!B:B, 'Hub Level'!$A:$A, 'Hub Report'!$A1051)</f>
        <v>43</v>
      </c>
      <c r="F1051" s="14">
        <f>SUMIFS('Hub Level'!F:F, 'Hub Level'!$A:$A, 'Hub Report'!$A1051)</f>
        <v>53</v>
      </c>
      <c r="G1051" s="15">
        <f t="shared" si="120"/>
        <v>0</v>
      </c>
      <c r="H1051" s="15">
        <f t="shared" si="121"/>
        <v>0.18867924528301888</v>
      </c>
      <c r="I1051" s="14">
        <f>COUNTIFS('WM Level'!$D:$D,$A1051,'WM Level'!$I:$I,I$140)</f>
        <v>0</v>
      </c>
      <c r="J1051" s="14">
        <f>COUNTIFS('WM Level'!$D:$D,$A1051,'WM Level'!$I:$I,J$140)</f>
        <v>0</v>
      </c>
      <c r="K1051" s="14">
        <f>COUNTIFS('WM Level'!$D:$D,$A1051,'WM Level'!$I:$I,K$140)</f>
        <v>0</v>
      </c>
      <c r="L1051" s="14">
        <f t="shared" si="125"/>
        <v>0</v>
      </c>
      <c r="M1051" s="16">
        <f t="shared" si="122"/>
        <v>0</v>
      </c>
      <c r="N1051" s="16">
        <f t="shared" si="123"/>
        <v>0</v>
      </c>
      <c r="O1051" s="16">
        <f t="shared" si="124"/>
        <v>0</v>
      </c>
    </row>
    <row r="1052" spans="1:15" ht="15" thickBot="1" x14ac:dyDescent="0.4">
      <c r="A1052" s="20" t="s">
        <v>710</v>
      </c>
      <c r="B1052" s="14">
        <f>SUMIFS('Hub Level'!D:D,'Hub Level'!$A:$A, 'Hub Report'!$A1052)</f>
        <v>0</v>
      </c>
      <c r="C1052" s="14">
        <f>SUMIFS('Hub Level'!C:C, 'Hub Level'!$A:$A, 'Hub Report'!$A1052)</f>
        <v>3</v>
      </c>
      <c r="D1052" s="14">
        <f>SUMIFS('Hub Level'!E:E, 'Hub Level'!$A:$A, 'Hub Report'!$A1052)</f>
        <v>19</v>
      </c>
      <c r="E1052" s="14">
        <f>SUMIFS('Hub Level'!B:B, 'Hub Level'!$A:$A, 'Hub Report'!$A1052)</f>
        <v>899</v>
      </c>
      <c r="F1052" s="14">
        <f>SUMIFS('Hub Level'!F:F, 'Hub Level'!$A:$A, 'Hub Report'!$A1052)</f>
        <v>921</v>
      </c>
      <c r="G1052" s="15">
        <f t="shared" si="120"/>
        <v>0</v>
      </c>
      <c r="H1052" s="15">
        <f t="shared" si="121"/>
        <v>2.0629750271444081E-2</v>
      </c>
      <c r="I1052" s="14">
        <f>COUNTIFS('WM Level'!$D:$D,$A1052,'WM Level'!$I:$I,I$140)</f>
        <v>0</v>
      </c>
      <c r="J1052" s="14">
        <f>COUNTIFS('WM Level'!$D:$D,$A1052,'WM Level'!$I:$I,J$140)</f>
        <v>0</v>
      </c>
      <c r="K1052" s="14">
        <f>COUNTIFS('WM Level'!$D:$D,$A1052,'WM Level'!$I:$I,K$140)</f>
        <v>0</v>
      </c>
      <c r="L1052" s="14">
        <f t="shared" si="125"/>
        <v>0</v>
      </c>
      <c r="M1052" s="16">
        <f t="shared" si="122"/>
        <v>0</v>
      </c>
      <c r="N1052" s="16">
        <f t="shared" si="123"/>
        <v>0</v>
      </c>
      <c r="O1052" s="16">
        <f t="shared" si="124"/>
        <v>0</v>
      </c>
    </row>
    <row r="1053" spans="1:15" ht="15" thickBot="1" x14ac:dyDescent="0.4">
      <c r="A1053" s="20" t="s">
        <v>455</v>
      </c>
      <c r="B1053" s="14">
        <f>SUMIFS('Hub Level'!D:D,'Hub Level'!$A:$A, 'Hub Report'!$A1053)</f>
        <v>0</v>
      </c>
      <c r="C1053" s="14">
        <f>SUMIFS('Hub Level'!C:C, 'Hub Level'!$A:$A, 'Hub Report'!$A1053)</f>
        <v>0</v>
      </c>
      <c r="D1053" s="14">
        <f>SUMIFS('Hub Level'!E:E, 'Hub Level'!$A:$A, 'Hub Report'!$A1053)</f>
        <v>1</v>
      </c>
      <c r="E1053" s="14">
        <f>SUMIFS('Hub Level'!B:B, 'Hub Level'!$A:$A, 'Hub Report'!$A1053)</f>
        <v>178</v>
      </c>
      <c r="F1053" s="14">
        <f>SUMIFS('Hub Level'!F:F, 'Hub Level'!$A:$A, 'Hub Report'!$A1053)</f>
        <v>179</v>
      </c>
      <c r="G1053" s="15">
        <f t="shared" si="120"/>
        <v>0</v>
      </c>
      <c r="H1053" s="15">
        <f t="shared" si="121"/>
        <v>5.5865921787709499E-3</v>
      </c>
      <c r="I1053" s="14">
        <f>COUNTIFS('WM Level'!$D:$D,$A1053,'WM Level'!$I:$I,I$140)</f>
        <v>0</v>
      </c>
      <c r="J1053" s="14">
        <f>COUNTIFS('WM Level'!$D:$D,$A1053,'WM Level'!$I:$I,J$140)</f>
        <v>0</v>
      </c>
      <c r="K1053" s="14">
        <f>COUNTIFS('WM Level'!$D:$D,$A1053,'WM Level'!$I:$I,K$140)</f>
        <v>0</v>
      </c>
      <c r="L1053" s="14">
        <f t="shared" si="125"/>
        <v>0</v>
      </c>
      <c r="M1053" s="16">
        <f t="shared" si="122"/>
        <v>0</v>
      </c>
      <c r="N1053" s="16">
        <f t="shared" si="123"/>
        <v>0</v>
      </c>
      <c r="O1053" s="16">
        <f t="shared" si="124"/>
        <v>0</v>
      </c>
    </row>
    <row r="1054" spans="1:15" ht="15" thickBot="1" x14ac:dyDescent="0.4">
      <c r="A1054" s="20" t="s">
        <v>985</v>
      </c>
      <c r="B1054" s="14">
        <f>SUMIFS('Hub Level'!D:D,'Hub Level'!$A:$A, 'Hub Report'!$A1054)</f>
        <v>0</v>
      </c>
      <c r="C1054" s="14">
        <f>SUMIFS('Hub Level'!C:C, 'Hub Level'!$A:$A, 'Hub Report'!$A1054)</f>
        <v>1</v>
      </c>
      <c r="D1054" s="14">
        <f>SUMIFS('Hub Level'!E:E, 'Hub Level'!$A:$A, 'Hub Report'!$A1054)</f>
        <v>14</v>
      </c>
      <c r="E1054" s="14">
        <f>SUMIFS('Hub Level'!B:B, 'Hub Level'!$A:$A, 'Hub Report'!$A1054)</f>
        <v>196</v>
      </c>
      <c r="F1054" s="14">
        <f>SUMIFS('Hub Level'!F:F, 'Hub Level'!$A:$A, 'Hub Report'!$A1054)</f>
        <v>211</v>
      </c>
      <c r="G1054" s="15">
        <f t="shared" si="120"/>
        <v>0</v>
      </c>
      <c r="H1054" s="15">
        <f t="shared" si="121"/>
        <v>6.6350710900473939E-2</v>
      </c>
      <c r="I1054" s="14">
        <f>COUNTIFS('WM Level'!$D:$D,$A1054,'WM Level'!$I:$I,I$140)</f>
        <v>0</v>
      </c>
      <c r="J1054" s="14">
        <f>COUNTIFS('WM Level'!$D:$D,$A1054,'WM Level'!$I:$I,J$140)</f>
        <v>0</v>
      </c>
      <c r="K1054" s="14">
        <f>COUNTIFS('WM Level'!$D:$D,$A1054,'WM Level'!$I:$I,K$140)</f>
        <v>0</v>
      </c>
      <c r="L1054" s="14">
        <f t="shared" si="125"/>
        <v>0</v>
      </c>
      <c r="M1054" s="16">
        <f t="shared" si="122"/>
        <v>0</v>
      </c>
      <c r="N1054" s="16">
        <f t="shared" si="123"/>
        <v>0</v>
      </c>
      <c r="O1054" s="16">
        <f t="shared" si="124"/>
        <v>0</v>
      </c>
    </row>
    <row r="1055" spans="1:15" ht="15" thickBot="1" x14ac:dyDescent="0.4">
      <c r="A1055" s="20" t="s">
        <v>325</v>
      </c>
      <c r="B1055" s="14">
        <f>SUMIFS('Hub Level'!D:D,'Hub Level'!$A:$A, 'Hub Report'!$A1055)</f>
        <v>0</v>
      </c>
      <c r="C1055" s="14">
        <f>SUMIFS('Hub Level'!C:C, 'Hub Level'!$A:$A, 'Hub Report'!$A1055)</f>
        <v>0</v>
      </c>
      <c r="D1055" s="14">
        <f>SUMIFS('Hub Level'!E:E, 'Hub Level'!$A:$A, 'Hub Report'!$A1055)</f>
        <v>0</v>
      </c>
      <c r="E1055" s="14">
        <f>SUMIFS('Hub Level'!B:B, 'Hub Level'!$A:$A, 'Hub Report'!$A1055)</f>
        <v>0</v>
      </c>
      <c r="F1055" s="14">
        <f>SUMIFS('Hub Level'!F:F, 'Hub Level'!$A:$A, 'Hub Report'!$A1055)</f>
        <v>0</v>
      </c>
      <c r="G1055" s="15" t="e">
        <f t="shared" si="120"/>
        <v>#DIV/0!</v>
      </c>
      <c r="H1055" s="15" t="e">
        <f t="shared" si="121"/>
        <v>#DIV/0!</v>
      </c>
      <c r="I1055" s="14">
        <f>COUNTIFS('WM Level'!$D:$D,$A1055,'WM Level'!$I:$I,I$140)</f>
        <v>0</v>
      </c>
      <c r="J1055" s="14">
        <f>COUNTIFS('WM Level'!$D:$D,$A1055,'WM Level'!$I:$I,J$140)</f>
        <v>0</v>
      </c>
      <c r="K1055" s="14">
        <f>COUNTIFS('WM Level'!$D:$D,$A1055,'WM Level'!$I:$I,K$140)</f>
        <v>0</v>
      </c>
      <c r="L1055" s="14">
        <f t="shared" si="125"/>
        <v>0</v>
      </c>
      <c r="M1055" s="16" t="e">
        <f t="shared" si="122"/>
        <v>#DIV/0!</v>
      </c>
      <c r="N1055" s="16" t="e">
        <f t="shared" si="123"/>
        <v>#DIV/0!</v>
      </c>
      <c r="O1055" s="16" t="e">
        <f t="shared" si="124"/>
        <v>#DIV/0!</v>
      </c>
    </row>
    <row r="1056" spans="1:15" ht="15" thickBot="1" x14ac:dyDescent="0.4">
      <c r="A1056" s="20" t="s">
        <v>166</v>
      </c>
      <c r="B1056" s="14">
        <f>SUMIFS('Hub Level'!D:D,'Hub Level'!$A:$A, 'Hub Report'!$A1056)</f>
        <v>0</v>
      </c>
      <c r="C1056" s="14">
        <f>SUMIFS('Hub Level'!C:C, 'Hub Level'!$A:$A, 'Hub Report'!$A1056)</f>
        <v>0</v>
      </c>
      <c r="D1056" s="14">
        <f>SUMIFS('Hub Level'!E:E, 'Hub Level'!$A:$A, 'Hub Report'!$A1056)</f>
        <v>0</v>
      </c>
      <c r="E1056" s="14">
        <f>SUMIFS('Hub Level'!B:B, 'Hub Level'!$A:$A, 'Hub Report'!$A1056)</f>
        <v>0</v>
      </c>
      <c r="F1056" s="14">
        <f>SUMIFS('Hub Level'!F:F, 'Hub Level'!$A:$A, 'Hub Report'!$A1056)</f>
        <v>0</v>
      </c>
      <c r="G1056" s="15" t="e">
        <f t="shared" si="120"/>
        <v>#DIV/0!</v>
      </c>
      <c r="H1056" s="15" t="e">
        <f t="shared" si="121"/>
        <v>#DIV/0!</v>
      </c>
      <c r="I1056" s="14">
        <f>COUNTIFS('WM Level'!$D:$D,$A1056,'WM Level'!$I:$I,I$140)</f>
        <v>0</v>
      </c>
      <c r="J1056" s="14">
        <f>COUNTIFS('WM Level'!$D:$D,$A1056,'WM Level'!$I:$I,J$140)</f>
        <v>0</v>
      </c>
      <c r="K1056" s="14">
        <f>COUNTIFS('WM Level'!$D:$D,$A1056,'WM Level'!$I:$I,K$140)</f>
        <v>0</v>
      </c>
      <c r="L1056" s="14">
        <f t="shared" si="125"/>
        <v>0</v>
      </c>
      <c r="M1056" s="16" t="e">
        <f t="shared" si="122"/>
        <v>#DIV/0!</v>
      </c>
      <c r="N1056" s="16" t="e">
        <f t="shared" si="123"/>
        <v>#DIV/0!</v>
      </c>
      <c r="O1056" s="16" t="e">
        <f t="shared" si="124"/>
        <v>#DIV/0!</v>
      </c>
    </row>
    <row r="1057" spans="1:15" ht="15" thickBot="1" x14ac:dyDescent="0.4">
      <c r="A1057" s="20" t="s">
        <v>801</v>
      </c>
      <c r="B1057" s="14">
        <f>SUMIFS('Hub Level'!D:D,'Hub Level'!$A:$A, 'Hub Report'!$A1057)</f>
        <v>0</v>
      </c>
      <c r="C1057" s="14">
        <f>SUMIFS('Hub Level'!C:C, 'Hub Level'!$A:$A, 'Hub Report'!$A1057)</f>
        <v>0</v>
      </c>
      <c r="D1057" s="14">
        <f>SUMIFS('Hub Level'!E:E, 'Hub Level'!$A:$A, 'Hub Report'!$A1057)</f>
        <v>0</v>
      </c>
      <c r="E1057" s="14">
        <f>SUMIFS('Hub Level'!B:B, 'Hub Level'!$A:$A, 'Hub Report'!$A1057)</f>
        <v>0</v>
      </c>
      <c r="F1057" s="14">
        <f>SUMIFS('Hub Level'!F:F, 'Hub Level'!$A:$A, 'Hub Report'!$A1057)</f>
        <v>0</v>
      </c>
      <c r="G1057" s="15" t="e">
        <f t="shared" si="120"/>
        <v>#DIV/0!</v>
      </c>
      <c r="H1057" s="15" t="e">
        <f t="shared" si="121"/>
        <v>#DIV/0!</v>
      </c>
      <c r="I1057" s="14">
        <f>COUNTIFS('WM Level'!$D:$D,$A1057,'WM Level'!$I:$I,I$140)</f>
        <v>0</v>
      </c>
      <c r="J1057" s="14">
        <f>COUNTIFS('WM Level'!$D:$D,$A1057,'WM Level'!$I:$I,J$140)</f>
        <v>0</v>
      </c>
      <c r="K1057" s="14">
        <f>COUNTIFS('WM Level'!$D:$D,$A1057,'WM Level'!$I:$I,K$140)</f>
        <v>0</v>
      </c>
      <c r="L1057" s="14">
        <f t="shared" si="125"/>
        <v>0</v>
      </c>
      <c r="M1057" s="16" t="e">
        <f t="shared" si="122"/>
        <v>#DIV/0!</v>
      </c>
      <c r="N1057" s="16" t="e">
        <f t="shared" si="123"/>
        <v>#DIV/0!</v>
      </c>
      <c r="O1057" s="16" t="e">
        <f t="shared" si="124"/>
        <v>#DIV/0!</v>
      </c>
    </row>
    <row r="1058" spans="1:15" ht="15" thickBot="1" x14ac:dyDescent="0.4">
      <c r="A1058" s="20" t="s">
        <v>613</v>
      </c>
      <c r="B1058" s="14">
        <f>SUMIFS('Hub Level'!D:D,'Hub Level'!$A:$A, 'Hub Report'!$A1058)</f>
        <v>0</v>
      </c>
      <c r="C1058" s="14">
        <f>SUMIFS('Hub Level'!C:C, 'Hub Level'!$A:$A, 'Hub Report'!$A1058)</f>
        <v>0</v>
      </c>
      <c r="D1058" s="14">
        <f>SUMIFS('Hub Level'!E:E, 'Hub Level'!$A:$A, 'Hub Report'!$A1058)</f>
        <v>0</v>
      </c>
      <c r="E1058" s="14">
        <f>SUMIFS('Hub Level'!B:B, 'Hub Level'!$A:$A, 'Hub Report'!$A1058)</f>
        <v>0</v>
      </c>
      <c r="F1058" s="14">
        <f>SUMIFS('Hub Level'!F:F, 'Hub Level'!$A:$A, 'Hub Report'!$A1058)</f>
        <v>0</v>
      </c>
      <c r="G1058" s="15" t="e">
        <f t="shared" si="120"/>
        <v>#DIV/0!</v>
      </c>
      <c r="H1058" s="15" t="e">
        <f t="shared" si="121"/>
        <v>#DIV/0!</v>
      </c>
      <c r="I1058" s="14">
        <f>COUNTIFS('WM Level'!$D:$D,$A1058,'WM Level'!$I:$I,I$140)</f>
        <v>0</v>
      </c>
      <c r="J1058" s="14">
        <f>COUNTIFS('WM Level'!$D:$D,$A1058,'WM Level'!$I:$I,J$140)</f>
        <v>0</v>
      </c>
      <c r="K1058" s="14">
        <f>COUNTIFS('WM Level'!$D:$D,$A1058,'WM Level'!$I:$I,K$140)</f>
        <v>0</v>
      </c>
      <c r="L1058" s="14">
        <f t="shared" si="125"/>
        <v>0</v>
      </c>
      <c r="M1058" s="16" t="e">
        <f t="shared" si="122"/>
        <v>#DIV/0!</v>
      </c>
      <c r="N1058" s="16" t="e">
        <f t="shared" si="123"/>
        <v>#DIV/0!</v>
      </c>
      <c r="O1058" s="16" t="e">
        <f t="shared" si="124"/>
        <v>#DIV/0!</v>
      </c>
    </row>
    <row r="1059" spans="1:15" ht="15" thickBot="1" x14ac:dyDescent="0.4">
      <c r="A1059" s="20" t="s">
        <v>349</v>
      </c>
      <c r="B1059" s="14">
        <f>SUMIFS('Hub Level'!D:D,'Hub Level'!$A:$A, 'Hub Report'!$A1059)</f>
        <v>0</v>
      </c>
      <c r="C1059" s="14">
        <f>SUMIFS('Hub Level'!C:C, 'Hub Level'!$A:$A, 'Hub Report'!$A1059)</f>
        <v>0</v>
      </c>
      <c r="D1059" s="14">
        <f>SUMIFS('Hub Level'!E:E, 'Hub Level'!$A:$A, 'Hub Report'!$A1059)</f>
        <v>0</v>
      </c>
      <c r="E1059" s="14">
        <f>SUMIFS('Hub Level'!B:B, 'Hub Level'!$A:$A, 'Hub Report'!$A1059)</f>
        <v>0</v>
      </c>
      <c r="F1059" s="14">
        <f>SUMIFS('Hub Level'!F:F, 'Hub Level'!$A:$A, 'Hub Report'!$A1059)</f>
        <v>0</v>
      </c>
      <c r="G1059" s="15" t="e">
        <f t="shared" si="120"/>
        <v>#DIV/0!</v>
      </c>
      <c r="H1059" s="15" t="e">
        <f t="shared" si="121"/>
        <v>#DIV/0!</v>
      </c>
      <c r="I1059" s="14">
        <f>COUNTIFS('WM Level'!$D:$D,$A1059,'WM Level'!$I:$I,I$140)</f>
        <v>0</v>
      </c>
      <c r="J1059" s="14">
        <f>COUNTIFS('WM Level'!$D:$D,$A1059,'WM Level'!$I:$I,J$140)</f>
        <v>0</v>
      </c>
      <c r="K1059" s="14">
        <f>COUNTIFS('WM Level'!$D:$D,$A1059,'WM Level'!$I:$I,K$140)</f>
        <v>0</v>
      </c>
      <c r="L1059" s="14">
        <f t="shared" si="125"/>
        <v>0</v>
      </c>
      <c r="M1059" s="16" t="e">
        <f t="shared" si="122"/>
        <v>#DIV/0!</v>
      </c>
      <c r="N1059" s="16" t="e">
        <f t="shared" si="123"/>
        <v>#DIV/0!</v>
      </c>
      <c r="O1059" s="16" t="e">
        <f t="shared" si="124"/>
        <v>#DIV/0!</v>
      </c>
    </row>
    <row r="1060" spans="1:15" ht="15" thickBot="1" x14ac:dyDescent="0.4">
      <c r="A1060" s="20" t="s">
        <v>748</v>
      </c>
      <c r="B1060" s="14">
        <f>SUMIFS('Hub Level'!D:D,'Hub Level'!$A:$A, 'Hub Report'!$A1060)</f>
        <v>0</v>
      </c>
      <c r="C1060" s="14">
        <f>SUMIFS('Hub Level'!C:C, 'Hub Level'!$A:$A, 'Hub Report'!$A1060)</f>
        <v>0</v>
      </c>
      <c r="D1060" s="14">
        <f>SUMIFS('Hub Level'!E:E, 'Hub Level'!$A:$A, 'Hub Report'!$A1060)</f>
        <v>0</v>
      </c>
      <c r="E1060" s="14">
        <f>SUMIFS('Hub Level'!B:B, 'Hub Level'!$A:$A, 'Hub Report'!$A1060)</f>
        <v>0</v>
      </c>
      <c r="F1060" s="14">
        <f>SUMIFS('Hub Level'!F:F, 'Hub Level'!$A:$A, 'Hub Report'!$A1060)</f>
        <v>0</v>
      </c>
      <c r="G1060" s="15" t="e">
        <f t="shared" si="120"/>
        <v>#DIV/0!</v>
      </c>
      <c r="H1060" s="15" t="e">
        <f t="shared" si="121"/>
        <v>#DIV/0!</v>
      </c>
      <c r="I1060" s="14">
        <f>COUNTIFS('WM Level'!$D:$D,$A1060,'WM Level'!$I:$I,I$140)</f>
        <v>0</v>
      </c>
      <c r="J1060" s="14">
        <f>COUNTIFS('WM Level'!$D:$D,$A1060,'WM Level'!$I:$I,J$140)</f>
        <v>0</v>
      </c>
      <c r="K1060" s="14">
        <f>COUNTIFS('WM Level'!$D:$D,$A1060,'WM Level'!$I:$I,K$140)</f>
        <v>0</v>
      </c>
      <c r="L1060" s="14">
        <f t="shared" si="125"/>
        <v>0</v>
      </c>
      <c r="M1060" s="16" t="e">
        <f t="shared" si="122"/>
        <v>#DIV/0!</v>
      </c>
      <c r="N1060" s="16" t="e">
        <f t="shared" si="123"/>
        <v>#DIV/0!</v>
      </c>
      <c r="O1060" s="16" t="e">
        <f t="shared" si="124"/>
        <v>#DIV/0!</v>
      </c>
    </row>
    <row r="1061" spans="1:15" ht="15" thickBot="1" x14ac:dyDescent="0.4">
      <c r="A1061" s="20" t="s">
        <v>694</v>
      </c>
      <c r="B1061" s="14">
        <f>SUMIFS('Hub Level'!D:D,'Hub Level'!$A:$A, 'Hub Report'!$A1061)</f>
        <v>0</v>
      </c>
      <c r="C1061" s="14">
        <f>SUMIFS('Hub Level'!C:C, 'Hub Level'!$A:$A, 'Hub Report'!$A1061)</f>
        <v>0</v>
      </c>
      <c r="D1061" s="14">
        <f>SUMIFS('Hub Level'!E:E, 'Hub Level'!$A:$A, 'Hub Report'!$A1061)</f>
        <v>0</v>
      </c>
      <c r="E1061" s="14">
        <f>SUMIFS('Hub Level'!B:B, 'Hub Level'!$A:$A, 'Hub Report'!$A1061)</f>
        <v>0</v>
      </c>
      <c r="F1061" s="14">
        <f>SUMIFS('Hub Level'!F:F, 'Hub Level'!$A:$A, 'Hub Report'!$A1061)</f>
        <v>0</v>
      </c>
      <c r="G1061" s="15" t="e">
        <f t="shared" si="120"/>
        <v>#DIV/0!</v>
      </c>
      <c r="H1061" s="15" t="e">
        <f t="shared" si="121"/>
        <v>#DIV/0!</v>
      </c>
      <c r="I1061" s="14">
        <f>COUNTIFS('WM Level'!$D:$D,$A1061,'WM Level'!$I:$I,I$140)</f>
        <v>0</v>
      </c>
      <c r="J1061" s="14">
        <f>COUNTIFS('WM Level'!$D:$D,$A1061,'WM Level'!$I:$I,J$140)</f>
        <v>0</v>
      </c>
      <c r="K1061" s="14">
        <f>COUNTIFS('WM Level'!$D:$D,$A1061,'WM Level'!$I:$I,K$140)</f>
        <v>0</v>
      </c>
      <c r="L1061" s="14">
        <f t="shared" si="125"/>
        <v>0</v>
      </c>
      <c r="M1061" s="16" t="e">
        <f t="shared" si="122"/>
        <v>#DIV/0!</v>
      </c>
      <c r="N1061" s="16" t="e">
        <f t="shared" si="123"/>
        <v>#DIV/0!</v>
      </c>
      <c r="O1061" s="16" t="e">
        <f t="shared" si="124"/>
        <v>#DIV/0!</v>
      </c>
    </row>
    <row r="1062" spans="1:15" ht="15" thickBot="1" x14ac:dyDescent="0.4">
      <c r="A1062" s="20" t="s">
        <v>1090</v>
      </c>
      <c r="B1062" s="14">
        <f>SUMIFS('Hub Level'!D:D,'Hub Level'!$A:$A, 'Hub Report'!$A1062)</f>
        <v>0</v>
      </c>
      <c r="C1062" s="14">
        <f>SUMIFS('Hub Level'!C:C, 'Hub Level'!$A:$A, 'Hub Report'!$A1062)</f>
        <v>0</v>
      </c>
      <c r="D1062" s="14">
        <f>SUMIFS('Hub Level'!E:E, 'Hub Level'!$A:$A, 'Hub Report'!$A1062)</f>
        <v>0</v>
      </c>
      <c r="E1062" s="14">
        <f>SUMIFS('Hub Level'!B:B, 'Hub Level'!$A:$A, 'Hub Report'!$A1062)</f>
        <v>0</v>
      </c>
      <c r="F1062" s="14">
        <f>SUMIFS('Hub Level'!F:F, 'Hub Level'!$A:$A, 'Hub Report'!$A1062)</f>
        <v>0</v>
      </c>
      <c r="G1062" s="15" t="e">
        <f t="shared" si="120"/>
        <v>#DIV/0!</v>
      </c>
      <c r="H1062" s="15" t="e">
        <f t="shared" si="121"/>
        <v>#DIV/0!</v>
      </c>
      <c r="I1062" s="14">
        <f>COUNTIFS('WM Level'!$D:$D,$A1062,'WM Level'!$I:$I,I$140)</f>
        <v>0</v>
      </c>
      <c r="J1062" s="14">
        <f>COUNTIFS('WM Level'!$D:$D,$A1062,'WM Level'!$I:$I,J$140)</f>
        <v>0</v>
      </c>
      <c r="K1062" s="14">
        <f>COUNTIFS('WM Level'!$D:$D,$A1062,'WM Level'!$I:$I,K$140)</f>
        <v>0</v>
      </c>
      <c r="L1062" s="14">
        <f t="shared" si="125"/>
        <v>0</v>
      </c>
      <c r="M1062" s="16" t="e">
        <f t="shared" si="122"/>
        <v>#DIV/0!</v>
      </c>
      <c r="N1062" s="16" t="e">
        <f t="shared" si="123"/>
        <v>#DIV/0!</v>
      </c>
      <c r="O1062" s="16" t="e">
        <f t="shared" si="124"/>
        <v>#DIV/0!</v>
      </c>
    </row>
    <row r="1063" spans="1:15" ht="15" thickBot="1" x14ac:dyDescent="0.4">
      <c r="A1063" s="20" t="s">
        <v>983</v>
      </c>
      <c r="B1063" s="14">
        <f>SUMIFS('Hub Level'!D:D,'Hub Level'!$A:$A, 'Hub Report'!$A1063)</f>
        <v>0</v>
      </c>
      <c r="C1063" s="14">
        <f>SUMIFS('Hub Level'!C:C, 'Hub Level'!$A:$A, 'Hub Report'!$A1063)</f>
        <v>0</v>
      </c>
      <c r="D1063" s="14">
        <f>SUMIFS('Hub Level'!E:E, 'Hub Level'!$A:$A, 'Hub Report'!$A1063)</f>
        <v>0</v>
      </c>
      <c r="E1063" s="14">
        <f>SUMIFS('Hub Level'!B:B, 'Hub Level'!$A:$A, 'Hub Report'!$A1063)</f>
        <v>0</v>
      </c>
      <c r="F1063" s="14">
        <f>SUMIFS('Hub Level'!F:F, 'Hub Level'!$A:$A, 'Hub Report'!$A1063)</f>
        <v>0</v>
      </c>
      <c r="G1063" s="15" t="e">
        <f t="shared" si="120"/>
        <v>#DIV/0!</v>
      </c>
      <c r="H1063" s="15" t="e">
        <f t="shared" si="121"/>
        <v>#DIV/0!</v>
      </c>
      <c r="I1063" s="14">
        <f>COUNTIFS('WM Level'!$D:$D,$A1063,'WM Level'!$I:$I,I$140)</f>
        <v>0</v>
      </c>
      <c r="J1063" s="14">
        <f>COUNTIFS('WM Level'!$D:$D,$A1063,'WM Level'!$I:$I,J$140)</f>
        <v>0</v>
      </c>
      <c r="K1063" s="14">
        <f>COUNTIFS('WM Level'!$D:$D,$A1063,'WM Level'!$I:$I,K$140)</f>
        <v>0</v>
      </c>
      <c r="L1063" s="14">
        <f t="shared" si="125"/>
        <v>0</v>
      </c>
      <c r="M1063" s="16" t="e">
        <f t="shared" si="122"/>
        <v>#DIV/0!</v>
      </c>
      <c r="N1063" s="16" t="e">
        <f t="shared" si="123"/>
        <v>#DIV/0!</v>
      </c>
      <c r="O1063" s="16" t="e">
        <f t="shared" si="124"/>
        <v>#DIV/0!</v>
      </c>
    </row>
    <row r="1064" spans="1:15" ht="15" thickBot="1" x14ac:dyDescent="0.4">
      <c r="A1064" s="20" t="s">
        <v>658</v>
      </c>
      <c r="B1064" s="14">
        <f>SUMIFS('Hub Level'!D:D,'Hub Level'!$A:$A, 'Hub Report'!$A1064)</f>
        <v>0</v>
      </c>
      <c r="C1064" s="14">
        <f>SUMIFS('Hub Level'!C:C, 'Hub Level'!$A:$A, 'Hub Report'!$A1064)</f>
        <v>0</v>
      </c>
      <c r="D1064" s="14">
        <f>SUMIFS('Hub Level'!E:E, 'Hub Level'!$A:$A, 'Hub Report'!$A1064)</f>
        <v>0</v>
      </c>
      <c r="E1064" s="14">
        <f>SUMIFS('Hub Level'!B:B, 'Hub Level'!$A:$A, 'Hub Report'!$A1064)</f>
        <v>0</v>
      </c>
      <c r="F1064" s="14">
        <f>SUMIFS('Hub Level'!F:F, 'Hub Level'!$A:$A, 'Hub Report'!$A1064)</f>
        <v>0</v>
      </c>
      <c r="G1064" s="15" t="e">
        <f t="shared" si="120"/>
        <v>#DIV/0!</v>
      </c>
      <c r="H1064" s="15" t="e">
        <f t="shared" si="121"/>
        <v>#DIV/0!</v>
      </c>
      <c r="I1064" s="14">
        <f>COUNTIFS('WM Level'!$D:$D,$A1064,'WM Level'!$I:$I,I$140)</f>
        <v>0</v>
      </c>
      <c r="J1064" s="14">
        <f>COUNTIFS('WM Level'!$D:$D,$A1064,'WM Level'!$I:$I,J$140)</f>
        <v>0</v>
      </c>
      <c r="K1064" s="14">
        <f>COUNTIFS('WM Level'!$D:$D,$A1064,'WM Level'!$I:$I,K$140)</f>
        <v>0</v>
      </c>
      <c r="L1064" s="14">
        <f t="shared" si="125"/>
        <v>0</v>
      </c>
      <c r="M1064" s="16" t="e">
        <f t="shared" si="122"/>
        <v>#DIV/0!</v>
      </c>
      <c r="N1064" s="16" t="e">
        <f t="shared" si="123"/>
        <v>#DIV/0!</v>
      </c>
      <c r="O1064" s="16" t="e">
        <f t="shared" si="124"/>
        <v>#DIV/0!</v>
      </c>
    </row>
    <row r="1065" spans="1:15" ht="15" thickBot="1" x14ac:dyDescent="0.4">
      <c r="A1065" s="20" t="s">
        <v>142</v>
      </c>
      <c r="B1065" s="14">
        <f>SUMIFS('Hub Level'!D:D,'Hub Level'!$A:$A, 'Hub Report'!$A1065)</f>
        <v>0</v>
      </c>
      <c r="C1065" s="14">
        <f>SUMIFS('Hub Level'!C:C, 'Hub Level'!$A:$A, 'Hub Report'!$A1065)</f>
        <v>0</v>
      </c>
      <c r="D1065" s="14">
        <f>SUMIFS('Hub Level'!E:E, 'Hub Level'!$A:$A, 'Hub Report'!$A1065)</f>
        <v>0</v>
      </c>
      <c r="E1065" s="14">
        <f>SUMIFS('Hub Level'!B:B, 'Hub Level'!$A:$A, 'Hub Report'!$A1065)</f>
        <v>0</v>
      </c>
      <c r="F1065" s="14">
        <f>SUMIFS('Hub Level'!F:F, 'Hub Level'!$A:$A, 'Hub Report'!$A1065)</f>
        <v>0</v>
      </c>
      <c r="G1065" s="15" t="e">
        <f t="shared" si="120"/>
        <v>#DIV/0!</v>
      </c>
      <c r="H1065" s="15" t="e">
        <f t="shared" si="121"/>
        <v>#DIV/0!</v>
      </c>
      <c r="I1065" s="14">
        <f>COUNTIFS('WM Level'!$D:$D,$A1065,'WM Level'!$I:$I,I$140)</f>
        <v>0</v>
      </c>
      <c r="J1065" s="14">
        <f>COUNTIFS('WM Level'!$D:$D,$A1065,'WM Level'!$I:$I,J$140)</f>
        <v>0</v>
      </c>
      <c r="K1065" s="14">
        <f>COUNTIFS('WM Level'!$D:$D,$A1065,'WM Level'!$I:$I,K$140)</f>
        <v>0</v>
      </c>
      <c r="L1065" s="14">
        <f t="shared" si="125"/>
        <v>0</v>
      </c>
      <c r="M1065" s="16" t="e">
        <f t="shared" si="122"/>
        <v>#DIV/0!</v>
      </c>
      <c r="N1065" s="16" t="e">
        <f t="shared" si="123"/>
        <v>#DIV/0!</v>
      </c>
      <c r="O1065" s="16" t="e">
        <f t="shared" si="124"/>
        <v>#DIV/0!</v>
      </c>
    </row>
    <row r="1066" spans="1:15" ht="15" thickBot="1" x14ac:dyDescent="0.4">
      <c r="A1066" s="20" t="s">
        <v>864</v>
      </c>
      <c r="B1066" s="14">
        <f>SUMIFS('Hub Level'!D:D,'Hub Level'!$A:$A, 'Hub Report'!$A1066)</f>
        <v>0</v>
      </c>
      <c r="C1066" s="14">
        <f>SUMIFS('Hub Level'!C:C, 'Hub Level'!$A:$A, 'Hub Report'!$A1066)</f>
        <v>0</v>
      </c>
      <c r="D1066" s="14">
        <f>SUMIFS('Hub Level'!E:E, 'Hub Level'!$A:$A, 'Hub Report'!$A1066)</f>
        <v>0</v>
      </c>
      <c r="E1066" s="14">
        <f>SUMIFS('Hub Level'!B:B, 'Hub Level'!$A:$A, 'Hub Report'!$A1066)</f>
        <v>0</v>
      </c>
      <c r="F1066" s="14">
        <f>SUMIFS('Hub Level'!F:F, 'Hub Level'!$A:$A, 'Hub Report'!$A1066)</f>
        <v>0</v>
      </c>
      <c r="G1066" s="15" t="e">
        <f t="shared" si="120"/>
        <v>#DIV/0!</v>
      </c>
      <c r="H1066" s="15" t="e">
        <f t="shared" si="121"/>
        <v>#DIV/0!</v>
      </c>
      <c r="I1066" s="14">
        <f>COUNTIFS('WM Level'!$D:$D,$A1066,'WM Level'!$I:$I,I$140)</f>
        <v>0</v>
      </c>
      <c r="J1066" s="14">
        <f>COUNTIFS('WM Level'!$D:$D,$A1066,'WM Level'!$I:$I,J$140)</f>
        <v>0</v>
      </c>
      <c r="K1066" s="14">
        <f>COUNTIFS('WM Level'!$D:$D,$A1066,'WM Level'!$I:$I,K$140)</f>
        <v>0</v>
      </c>
      <c r="L1066" s="14">
        <f t="shared" si="125"/>
        <v>0</v>
      </c>
      <c r="M1066" s="16" t="e">
        <f t="shared" si="122"/>
        <v>#DIV/0!</v>
      </c>
      <c r="N1066" s="16" t="e">
        <f t="shared" si="123"/>
        <v>#DIV/0!</v>
      </c>
      <c r="O1066" s="16" t="e">
        <f t="shared" si="124"/>
        <v>#DIV/0!</v>
      </c>
    </row>
    <row r="1067" spans="1:15" ht="15" thickBot="1" x14ac:dyDescent="0.4">
      <c r="A1067" s="20" t="s">
        <v>923</v>
      </c>
      <c r="B1067" s="14">
        <f>SUMIFS('Hub Level'!D:D,'Hub Level'!$A:$A, 'Hub Report'!$A1067)</f>
        <v>0</v>
      </c>
      <c r="C1067" s="14">
        <f>SUMIFS('Hub Level'!C:C, 'Hub Level'!$A:$A, 'Hub Report'!$A1067)</f>
        <v>0</v>
      </c>
      <c r="D1067" s="14">
        <f>SUMIFS('Hub Level'!E:E, 'Hub Level'!$A:$A, 'Hub Report'!$A1067)</f>
        <v>0</v>
      </c>
      <c r="E1067" s="14">
        <f>SUMIFS('Hub Level'!B:B, 'Hub Level'!$A:$A, 'Hub Report'!$A1067)</f>
        <v>0</v>
      </c>
      <c r="F1067" s="14">
        <f>SUMIFS('Hub Level'!F:F, 'Hub Level'!$A:$A, 'Hub Report'!$A1067)</f>
        <v>0</v>
      </c>
      <c r="G1067" s="15" t="e">
        <f t="shared" si="120"/>
        <v>#DIV/0!</v>
      </c>
      <c r="H1067" s="15" t="e">
        <f t="shared" si="121"/>
        <v>#DIV/0!</v>
      </c>
      <c r="I1067" s="14">
        <f>COUNTIFS('WM Level'!$D:$D,$A1067,'WM Level'!$I:$I,I$140)</f>
        <v>0</v>
      </c>
      <c r="J1067" s="14">
        <f>COUNTIFS('WM Level'!$D:$D,$A1067,'WM Level'!$I:$I,J$140)</f>
        <v>0</v>
      </c>
      <c r="K1067" s="14">
        <f>COUNTIFS('WM Level'!$D:$D,$A1067,'WM Level'!$I:$I,K$140)</f>
        <v>0</v>
      </c>
      <c r="L1067" s="14">
        <f t="shared" si="125"/>
        <v>0</v>
      </c>
      <c r="M1067" s="16" t="e">
        <f t="shared" si="122"/>
        <v>#DIV/0!</v>
      </c>
      <c r="N1067" s="16" t="e">
        <f t="shared" si="123"/>
        <v>#DIV/0!</v>
      </c>
      <c r="O1067" s="16" t="e">
        <f t="shared" si="124"/>
        <v>#DIV/0!</v>
      </c>
    </row>
    <row r="1068" spans="1:15" ht="15" thickBot="1" x14ac:dyDescent="0.4">
      <c r="A1068" s="20" t="s">
        <v>618</v>
      </c>
      <c r="B1068" s="14">
        <f>SUMIFS('Hub Level'!D:D,'Hub Level'!$A:$A, 'Hub Report'!$A1068)</f>
        <v>0</v>
      </c>
      <c r="C1068" s="14">
        <f>SUMIFS('Hub Level'!C:C, 'Hub Level'!$A:$A, 'Hub Report'!$A1068)</f>
        <v>0</v>
      </c>
      <c r="D1068" s="14">
        <f>SUMIFS('Hub Level'!E:E, 'Hub Level'!$A:$A, 'Hub Report'!$A1068)</f>
        <v>0</v>
      </c>
      <c r="E1068" s="14">
        <f>SUMIFS('Hub Level'!B:B, 'Hub Level'!$A:$A, 'Hub Report'!$A1068)</f>
        <v>0</v>
      </c>
      <c r="F1068" s="14">
        <f>SUMIFS('Hub Level'!F:F, 'Hub Level'!$A:$A, 'Hub Report'!$A1068)</f>
        <v>0</v>
      </c>
      <c r="G1068" s="15" t="e">
        <f t="shared" si="120"/>
        <v>#DIV/0!</v>
      </c>
      <c r="H1068" s="15" t="e">
        <f t="shared" si="121"/>
        <v>#DIV/0!</v>
      </c>
      <c r="I1068" s="14">
        <f>COUNTIFS('WM Level'!$D:$D,$A1068,'WM Level'!$I:$I,I$140)</f>
        <v>0</v>
      </c>
      <c r="J1068" s="14">
        <f>COUNTIFS('WM Level'!$D:$D,$A1068,'WM Level'!$I:$I,J$140)</f>
        <v>0</v>
      </c>
      <c r="K1068" s="14">
        <f>COUNTIFS('WM Level'!$D:$D,$A1068,'WM Level'!$I:$I,K$140)</f>
        <v>0</v>
      </c>
      <c r="L1068" s="14">
        <f t="shared" si="125"/>
        <v>0</v>
      </c>
      <c r="M1068" s="16" t="e">
        <f t="shared" si="122"/>
        <v>#DIV/0!</v>
      </c>
      <c r="N1068" s="16" t="e">
        <f t="shared" si="123"/>
        <v>#DIV/0!</v>
      </c>
      <c r="O1068" s="16" t="e">
        <f t="shared" si="124"/>
        <v>#DIV/0!</v>
      </c>
    </row>
    <row r="1069" spans="1:15" ht="15" thickBot="1" x14ac:dyDescent="0.4">
      <c r="A1069" s="20" t="s">
        <v>206</v>
      </c>
      <c r="B1069" s="14">
        <f>SUMIFS('Hub Level'!D:D,'Hub Level'!$A:$A, 'Hub Report'!$A1069)</f>
        <v>1</v>
      </c>
      <c r="C1069" s="14">
        <f>SUMIFS('Hub Level'!C:C, 'Hub Level'!$A:$A, 'Hub Report'!$A1069)</f>
        <v>1</v>
      </c>
      <c r="D1069" s="14">
        <f>SUMIFS('Hub Level'!E:E, 'Hub Level'!$A:$A, 'Hub Report'!$A1069)</f>
        <v>78</v>
      </c>
      <c r="E1069" s="14">
        <f>SUMIFS('Hub Level'!B:B, 'Hub Level'!$A:$A, 'Hub Report'!$A1069)</f>
        <v>264</v>
      </c>
      <c r="F1069" s="14">
        <f>SUMIFS('Hub Level'!F:F, 'Hub Level'!$A:$A, 'Hub Report'!$A1069)</f>
        <v>344</v>
      </c>
      <c r="G1069" s="15">
        <f t="shared" si="120"/>
        <v>2.9069767441860465E-3</v>
      </c>
      <c r="H1069" s="15">
        <f t="shared" si="121"/>
        <v>0.22965116279069767</v>
      </c>
      <c r="I1069" s="14">
        <f>COUNTIFS('WM Level'!$D:$D,$A1069,'WM Level'!$I:$I,I$140)</f>
        <v>0</v>
      </c>
      <c r="J1069" s="14">
        <f>COUNTIFS('WM Level'!$D:$D,$A1069,'WM Level'!$I:$I,J$140)</f>
        <v>0</v>
      </c>
      <c r="K1069" s="14">
        <f>COUNTIFS('WM Level'!$D:$D,$A1069,'WM Level'!$I:$I,K$140)</f>
        <v>0</v>
      </c>
      <c r="L1069" s="14">
        <f t="shared" si="125"/>
        <v>0</v>
      </c>
      <c r="M1069" s="16">
        <f t="shared" si="122"/>
        <v>0</v>
      </c>
      <c r="N1069" s="16">
        <f t="shared" si="123"/>
        <v>0</v>
      </c>
      <c r="O1069" s="16">
        <f t="shared" si="124"/>
        <v>0</v>
      </c>
    </row>
    <row r="1070" spans="1:15" ht="15" thickBot="1" x14ac:dyDescent="0.4">
      <c r="A1070" s="20" t="s">
        <v>830</v>
      </c>
      <c r="B1070" s="14">
        <f>SUMIFS('Hub Level'!D:D,'Hub Level'!$A:$A, 'Hub Report'!$A1070)</f>
        <v>0</v>
      </c>
      <c r="C1070" s="14">
        <f>SUMIFS('Hub Level'!C:C, 'Hub Level'!$A:$A, 'Hub Report'!$A1070)</f>
        <v>0</v>
      </c>
      <c r="D1070" s="14">
        <f>SUMIFS('Hub Level'!E:E, 'Hub Level'!$A:$A, 'Hub Report'!$A1070)</f>
        <v>0</v>
      </c>
      <c r="E1070" s="14">
        <f>SUMIFS('Hub Level'!B:B, 'Hub Level'!$A:$A, 'Hub Report'!$A1070)</f>
        <v>0</v>
      </c>
      <c r="F1070" s="14">
        <f>SUMIFS('Hub Level'!F:F, 'Hub Level'!$A:$A, 'Hub Report'!$A1070)</f>
        <v>0</v>
      </c>
      <c r="G1070" s="15" t="e">
        <f t="shared" si="120"/>
        <v>#DIV/0!</v>
      </c>
      <c r="H1070" s="15" t="e">
        <f t="shared" si="121"/>
        <v>#DIV/0!</v>
      </c>
      <c r="I1070" s="14">
        <f>COUNTIFS('WM Level'!$D:$D,$A1070,'WM Level'!$I:$I,I$140)</f>
        <v>0</v>
      </c>
      <c r="J1070" s="14">
        <f>COUNTIFS('WM Level'!$D:$D,$A1070,'WM Level'!$I:$I,J$140)</f>
        <v>0</v>
      </c>
      <c r="K1070" s="14">
        <f>COUNTIFS('WM Level'!$D:$D,$A1070,'WM Level'!$I:$I,K$140)</f>
        <v>0</v>
      </c>
      <c r="L1070" s="14">
        <f t="shared" si="125"/>
        <v>0</v>
      </c>
      <c r="M1070" s="16" t="e">
        <f t="shared" si="122"/>
        <v>#DIV/0!</v>
      </c>
      <c r="N1070" s="16" t="e">
        <f t="shared" si="123"/>
        <v>#DIV/0!</v>
      </c>
      <c r="O1070" s="16" t="e">
        <f t="shared" si="124"/>
        <v>#DIV/0!</v>
      </c>
    </row>
    <row r="1071" spans="1:15" ht="15" thickBot="1" x14ac:dyDescent="0.4">
      <c r="A1071" s="20" t="s">
        <v>927</v>
      </c>
      <c r="B1071" s="14">
        <f>SUMIFS('Hub Level'!D:D,'Hub Level'!$A:$A, 'Hub Report'!$A1071)</f>
        <v>0</v>
      </c>
      <c r="C1071" s="14">
        <f>SUMIFS('Hub Level'!C:C, 'Hub Level'!$A:$A, 'Hub Report'!$A1071)</f>
        <v>0</v>
      </c>
      <c r="D1071" s="14">
        <f>SUMIFS('Hub Level'!E:E, 'Hub Level'!$A:$A, 'Hub Report'!$A1071)</f>
        <v>0</v>
      </c>
      <c r="E1071" s="14">
        <f>SUMIFS('Hub Level'!B:B, 'Hub Level'!$A:$A, 'Hub Report'!$A1071)</f>
        <v>0</v>
      </c>
      <c r="F1071" s="14">
        <f>SUMIFS('Hub Level'!F:F, 'Hub Level'!$A:$A, 'Hub Report'!$A1071)</f>
        <v>0</v>
      </c>
      <c r="G1071" s="15" t="e">
        <f t="shared" si="120"/>
        <v>#DIV/0!</v>
      </c>
      <c r="H1071" s="15" t="e">
        <f t="shared" si="121"/>
        <v>#DIV/0!</v>
      </c>
      <c r="I1071" s="14">
        <f>COUNTIFS('WM Level'!$D:$D,$A1071,'WM Level'!$I:$I,I$140)</f>
        <v>0</v>
      </c>
      <c r="J1071" s="14">
        <f>COUNTIFS('WM Level'!$D:$D,$A1071,'WM Level'!$I:$I,J$140)</f>
        <v>0</v>
      </c>
      <c r="K1071" s="14">
        <f>COUNTIFS('WM Level'!$D:$D,$A1071,'WM Level'!$I:$I,K$140)</f>
        <v>0</v>
      </c>
      <c r="L1071" s="14">
        <f t="shared" si="125"/>
        <v>0</v>
      </c>
      <c r="M1071" s="16" t="e">
        <f t="shared" si="122"/>
        <v>#DIV/0!</v>
      </c>
      <c r="N1071" s="16" t="e">
        <f t="shared" si="123"/>
        <v>#DIV/0!</v>
      </c>
      <c r="O1071" s="16" t="e">
        <f t="shared" si="124"/>
        <v>#DIV/0!</v>
      </c>
    </row>
    <row r="1072" spans="1:15" ht="15" thickBot="1" x14ac:dyDescent="0.4">
      <c r="A1072" s="20" t="s">
        <v>218</v>
      </c>
      <c r="B1072" s="14">
        <f>SUMIFS('Hub Level'!D:D,'Hub Level'!$A:$A, 'Hub Report'!$A1072)</f>
        <v>0</v>
      </c>
      <c r="C1072" s="14">
        <f>SUMIFS('Hub Level'!C:C, 'Hub Level'!$A:$A, 'Hub Report'!$A1072)</f>
        <v>0</v>
      </c>
      <c r="D1072" s="14">
        <f>SUMIFS('Hub Level'!E:E, 'Hub Level'!$A:$A, 'Hub Report'!$A1072)</f>
        <v>0</v>
      </c>
      <c r="E1072" s="14">
        <f>SUMIFS('Hub Level'!B:B, 'Hub Level'!$A:$A, 'Hub Report'!$A1072)</f>
        <v>0</v>
      </c>
      <c r="F1072" s="14">
        <f>SUMIFS('Hub Level'!F:F, 'Hub Level'!$A:$A, 'Hub Report'!$A1072)</f>
        <v>0</v>
      </c>
      <c r="G1072" s="15" t="e">
        <f t="shared" si="120"/>
        <v>#DIV/0!</v>
      </c>
      <c r="H1072" s="15" t="e">
        <f t="shared" si="121"/>
        <v>#DIV/0!</v>
      </c>
      <c r="I1072" s="14">
        <f>COUNTIFS('WM Level'!$D:$D,$A1072,'WM Level'!$I:$I,I$140)</f>
        <v>0</v>
      </c>
      <c r="J1072" s="14">
        <f>COUNTIFS('WM Level'!$D:$D,$A1072,'WM Level'!$I:$I,J$140)</f>
        <v>0</v>
      </c>
      <c r="K1072" s="14">
        <f>COUNTIFS('WM Level'!$D:$D,$A1072,'WM Level'!$I:$I,K$140)</f>
        <v>0</v>
      </c>
      <c r="L1072" s="14">
        <f t="shared" si="125"/>
        <v>0</v>
      </c>
      <c r="M1072" s="16" t="e">
        <f t="shared" si="122"/>
        <v>#DIV/0!</v>
      </c>
      <c r="N1072" s="16" t="e">
        <f t="shared" si="123"/>
        <v>#DIV/0!</v>
      </c>
      <c r="O1072" s="16" t="e">
        <f t="shared" si="124"/>
        <v>#DIV/0!</v>
      </c>
    </row>
    <row r="1073" spans="1:15" ht="15" thickBot="1" x14ac:dyDescent="0.4">
      <c r="A1073" s="20" t="s">
        <v>172</v>
      </c>
      <c r="B1073" s="14">
        <f>SUMIFS('Hub Level'!D:D,'Hub Level'!$A:$A, 'Hub Report'!$A1073)</f>
        <v>0</v>
      </c>
      <c r="C1073" s="14">
        <f>SUMIFS('Hub Level'!C:C, 'Hub Level'!$A:$A, 'Hub Report'!$A1073)</f>
        <v>0</v>
      </c>
      <c r="D1073" s="14">
        <f>SUMIFS('Hub Level'!E:E, 'Hub Level'!$A:$A, 'Hub Report'!$A1073)</f>
        <v>0</v>
      </c>
      <c r="E1073" s="14">
        <f>SUMIFS('Hub Level'!B:B, 'Hub Level'!$A:$A, 'Hub Report'!$A1073)</f>
        <v>0</v>
      </c>
      <c r="F1073" s="14">
        <f>SUMIFS('Hub Level'!F:F, 'Hub Level'!$A:$A, 'Hub Report'!$A1073)</f>
        <v>0</v>
      </c>
      <c r="G1073" s="15" t="e">
        <f t="shared" si="120"/>
        <v>#DIV/0!</v>
      </c>
      <c r="H1073" s="15" t="e">
        <f t="shared" si="121"/>
        <v>#DIV/0!</v>
      </c>
      <c r="I1073" s="14">
        <f>COUNTIFS('WM Level'!$D:$D,$A1073,'WM Level'!$I:$I,I$140)</f>
        <v>0</v>
      </c>
      <c r="J1073" s="14">
        <f>COUNTIFS('WM Level'!$D:$D,$A1073,'WM Level'!$I:$I,J$140)</f>
        <v>0</v>
      </c>
      <c r="K1073" s="14">
        <f>COUNTIFS('WM Level'!$D:$D,$A1073,'WM Level'!$I:$I,K$140)</f>
        <v>0</v>
      </c>
      <c r="L1073" s="14">
        <f t="shared" si="125"/>
        <v>0</v>
      </c>
      <c r="M1073" s="16" t="e">
        <f t="shared" si="122"/>
        <v>#DIV/0!</v>
      </c>
      <c r="N1073" s="16" t="e">
        <f t="shared" si="123"/>
        <v>#DIV/0!</v>
      </c>
      <c r="O1073" s="16" t="e">
        <f t="shared" si="124"/>
        <v>#DIV/0!</v>
      </c>
    </row>
    <row r="1074" spans="1:15" ht="15" thickBot="1" x14ac:dyDescent="0.4">
      <c r="A1074" s="20" t="s">
        <v>916</v>
      </c>
      <c r="B1074" s="14">
        <f>SUMIFS('Hub Level'!D:D,'Hub Level'!$A:$A, 'Hub Report'!$A1074)</f>
        <v>0</v>
      </c>
      <c r="C1074" s="14">
        <f>SUMIFS('Hub Level'!C:C, 'Hub Level'!$A:$A, 'Hub Report'!$A1074)</f>
        <v>0</v>
      </c>
      <c r="D1074" s="14">
        <f>SUMIFS('Hub Level'!E:E, 'Hub Level'!$A:$A, 'Hub Report'!$A1074)</f>
        <v>0</v>
      </c>
      <c r="E1074" s="14">
        <f>SUMIFS('Hub Level'!B:B, 'Hub Level'!$A:$A, 'Hub Report'!$A1074)</f>
        <v>0</v>
      </c>
      <c r="F1074" s="14">
        <f>SUMIFS('Hub Level'!F:F, 'Hub Level'!$A:$A, 'Hub Report'!$A1074)</f>
        <v>0</v>
      </c>
      <c r="G1074" s="15" t="e">
        <f t="shared" si="120"/>
        <v>#DIV/0!</v>
      </c>
      <c r="H1074" s="15" t="e">
        <f t="shared" si="121"/>
        <v>#DIV/0!</v>
      </c>
      <c r="I1074" s="14">
        <f>COUNTIFS('WM Level'!$D:$D,$A1074,'WM Level'!$I:$I,I$140)</f>
        <v>0</v>
      </c>
      <c r="J1074" s="14">
        <f>COUNTIFS('WM Level'!$D:$D,$A1074,'WM Level'!$I:$I,J$140)</f>
        <v>0</v>
      </c>
      <c r="K1074" s="14">
        <f>COUNTIFS('WM Level'!$D:$D,$A1074,'WM Level'!$I:$I,K$140)</f>
        <v>0</v>
      </c>
      <c r="L1074" s="14">
        <f t="shared" si="125"/>
        <v>0</v>
      </c>
      <c r="M1074" s="16" t="e">
        <f t="shared" si="122"/>
        <v>#DIV/0!</v>
      </c>
      <c r="N1074" s="16" t="e">
        <f t="shared" si="123"/>
        <v>#DIV/0!</v>
      </c>
      <c r="O1074" s="16" t="e">
        <f t="shared" si="124"/>
        <v>#DIV/0!</v>
      </c>
    </row>
    <row r="1075" spans="1:15" ht="15" thickBot="1" x14ac:dyDescent="0.4">
      <c r="A1075" s="20" t="s">
        <v>1220</v>
      </c>
      <c r="B1075" s="14">
        <f>SUMIFS('Hub Level'!D:D,'Hub Level'!$A:$A, 'Hub Report'!$A1075)</f>
        <v>0</v>
      </c>
      <c r="C1075" s="14">
        <f>SUMIFS('Hub Level'!C:C, 'Hub Level'!$A:$A, 'Hub Report'!$A1075)</f>
        <v>0</v>
      </c>
      <c r="D1075" s="14">
        <f>SUMIFS('Hub Level'!E:E, 'Hub Level'!$A:$A, 'Hub Report'!$A1075)</f>
        <v>0</v>
      </c>
      <c r="E1075" s="14">
        <f>SUMIFS('Hub Level'!B:B, 'Hub Level'!$A:$A, 'Hub Report'!$A1075)</f>
        <v>0</v>
      </c>
      <c r="F1075" s="14">
        <f>SUMIFS('Hub Level'!F:F, 'Hub Level'!$A:$A, 'Hub Report'!$A1075)</f>
        <v>0</v>
      </c>
      <c r="G1075" s="15" t="e">
        <f t="shared" si="120"/>
        <v>#DIV/0!</v>
      </c>
      <c r="H1075" s="15" t="e">
        <f t="shared" si="121"/>
        <v>#DIV/0!</v>
      </c>
      <c r="I1075" s="14">
        <f>COUNTIFS('WM Level'!$D:$D,$A1075,'WM Level'!$I:$I,I$140)</f>
        <v>0</v>
      </c>
      <c r="J1075" s="14">
        <f>COUNTIFS('WM Level'!$D:$D,$A1075,'WM Level'!$I:$I,J$140)</f>
        <v>0</v>
      </c>
      <c r="K1075" s="14">
        <f>COUNTIFS('WM Level'!$D:$D,$A1075,'WM Level'!$I:$I,K$140)</f>
        <v>0</v>
      </c>
      <c r="L1075" s="14">
        <f t="shared" si="125"/>
        <v>0</v>
      </c>
      <c r="M1075" s="16" t="e">
        <f t="shared" si="122"/>
        <v>#DIV/0!</v>
      </c>
      <c r="N1075" s="16" t="e">
        <f t="shared" si="123"/>
        <v>#DIV/0!</v>
      </c>
      <c r="O1075" s="16" t="e">
        <f t="shared" si="124"/>
        <v>#DIV/0!</v>
      </c>
    </row>
    <row r="1076" spans="1:15" ht="15" thickBot="1" x14ac:dyDescent="0.4">
      <c r="A1076" s="20" t="s">
        <v>453</v>
      </c>
      <c r="B1076" s="14">
        <f>SUMIFS('Hub Level'!D:D,'Hub Level'!$A:$A, 'Hub Report'!$A1076)</f>
        <v>0</v>
      </c>
      <c r="C1076" s="14">
        <f>SUMIFS('Hub Level'!C:C, 'Hub Level'!$A:$A, 'Hub Report'!$A1076)</f>
        <v>0</v>
      </c>
      <c r="D1076" s="14">
        <f>SUMIFS('Hub Level'!E:E, 'Hub Level'!$A:$A, 'Hub Report'!$A1076)</f>
        <v>0</v>
      </c>
      <c r="E1076" s="14">
        <f>SUMIFS('Hub Level'!B:B, 'Hub Level'!$A:$A, 'Hub Report'!$A1076)</f>
        <v>0</v>
      </c>
      <c r="F1076" s="14">
        <f>SUMIFS('Hub Level'!F:F, 'Hub Level'!$A:$A, 'Hub Report'!$A1076)</f>
        <v>0</v>
      </c>
      <c r="G1076" s="15" t="e">
        <f t="shared" si="120"/>
        <v>#DIV/0!</v>
      </c>
      <c r="H1076" s="15" t="e">
        <f t="shared" si="121"/>
        <v>#DIV/0!</v>
      </c>
      <c r="I1076" s="14">
        <f>COUNTIFS('WM Level'!$D:$D,$A1076,'WM Level'!$I:$I,I$140)</f>
        <v>0</v>
      </c>
      <c r="J1076" s="14">
        <f>COUNTIFS('WM Level'!$D:$D,$A1076,'WM Level'!$I:$I,J$140)</f>
        <v>0</v>
      </c>
      <c r="K1076" s="14">
        <f>COUNTIFS('WM Level'!$D:$D,$A1076,'WM Level'!$I:$I,K$140)</f>
        <v>0</v>
      </c>
      <c r="L1076" s="14">
        <f t="shared" si="125"/>
        <v>0</v>
      </c>
      <c r="M1076" s="16" t="e">
        <f t="shared" si="122"/>
        <v>#DIV/0!</v>
      </c>
      <c r="N1076" s="16" t="e">
        <f t="shared" si="123"/>
        <v>#DIV/0!</v>
      </c>
      <c r="O1076" s="16" t="e">
        <f t="shared" si="124"/>
        <v>#DIV/0!</v>
      </c>
    </row>
    <row r="1077" spans="1:15" ht="15" thickBot="1" x14ac:dyDescent="0.4">
      <c r="A1077" s="20" t="s">
        <v>980</v>
      </c>
      <c r="B1077" s="14">
        <f>SUMIFS('Hub Level'!D:D,'Hub Level'!$A:$A, 'Hub Report'!$A1077)</f>
        <v>10</v>
      </c>
      <c r="C1077" s="14">
        <f>SUMIFS('Hub Level'!C:C, 'Hub Level'!$A:$A, 'Hub Report'!$A1077)</f>
        <v>11</v>
      </c>
      <c r="D1077" s="14">
        <f>SUMIFS('Hub Level'!E:E, 'Hub Level'!$A:$A, 'Hub Report'!$A1077)</f>
        <v>1075</v>
      </c>
      <c r="E1077" s="14">
        <f>SUMIFS('Hub Level'!B:B, 'Hub Level'!$A:$A, 'Hub Report'!$A1077)</f>
        <v>729</v>
      </c>
      <c r="F1077" s="14">
        <f>SUMIFS('Hub Level'!F:F, 'Hub Level'!$A:$A, 'Hub Report'!$A1077)</f>
        <v>1825</v>
      </c>
      <c r="G1077" s="15">
        <f t="shared" si="120"/>
        <v>5.4794520547945206E-3</v>
      </c>
      <c r="H1077" s="15">
        <f t="shared" si="121"/>
        <v>0.59452054794520548</v>
      </c>
      <c r="I1077" s="14">
        <f>COUNTIFS('WM Level'!$D:$D,$A1077,'WM Level'!$I:$I,I$140)</f>
        <v>0</v>
      </c>
      <c r="J1077" s="14">
        <f>COUNTIFS('WM Level'!$D:$D,$A1077,'WM Level'!$I:$I,J$140)</f>
        <v>0</v>
      </c>
      <c r="K1077" s="14">
        <f>COUNTIFS('WM Level'!$D:$D,$A1077,'WM Level'!$I:$I,K$140)</f>
        <v>0</v>
      </c>
      <c r="L1077" s="14">
        <f t="shared" si="125"/>
        <v>0</v>
      </c>
      <c r="M1077" s="16">
        <f t="shared" si="122"/>
        <v>0</v>
      </c>
      <c r="N1077" s="16">
        <f t="shared" si="123"/>
        <v>0</v>
      </c>
      <c r="O1077" s="16">
        <f t="shared" si="124"/>
        <v>0</v>
      </c>
    </row>
    <row r="1078" spans="1:15" ht="15" thickBot="1" x14ac:dyDescent="0.4">
      <c r="A1078" s="20" t="s">
        <v>188</v>
      </c>
      <c r="B1078" s="14">
        <f>SUMIFS('Hub Level'!D:D,'Hub Level'!$A:$A, 'Hub Report'!$A1078)</f>
        <v>0</v>
      </c>
      <c r="C1078" s="14">
        <f>SUMIFS('Hub Level'!C:C, 'Hub Level'!$A:$A, 'Hub Report'!$A1078)</f>
        <v>0</v>
      </c>
      <c r="D1078" s="14">
        <f>SUMIFS('Hub Level'!E:E, 'Hub Level'!$A:$A, 'Hub Report'!$A1078)</f>
        <v>2</v>
      </c>
      <c r="E1078" s="14">
        <f>SUMIFS('Hub Level'!B:B, 'Hub Level'!$A:$A, 'Hub Report'!$A1078)</f>
        <v>12</v>
      </c>
      <c r="F1078" s="14">
        <f>SUMIFS('Hub Level'!F:F, 'Hub Level'!$A:$A, 'Hub Report'!$A1078)</f>
        <v>14</v>
      </c>
      <c r="G1078" s="15">
        <f t="shared" si="120"/>
        <v>0</v>
      </c>
      <c r="H1078" s="15">
        <f t="shared" si="121"/>
        <v>0.14285714285714285</v>
      </c>
      <c r="I1078" s="14">
        <f>COUNTIFS('WM Level'!$D:$D,$A1078,'WM Level'!$I:$I,I$140)</f>
        <v>0</v>
      </c>
      <c r="J1078" s="14">
        <f>COUNTIFS('WM Level'!$D:$D,$A1078,'WM Level'!$I:$I,J$140)</f>
        <v>0</v>
      </c>
      <c r="K1078" s="14">
        <f>COUNTIFS('WM Level'!$D:$D,$A1078,'WM Level'!$I:$I,K$140)</f>
        <v>0</v>
      </c>
      <c r="L1078" s="14">
        <f t="shared" si="125"/>
        <v>0</v>
      </c>
      <c r="M1078" s="16">
        <f t="shared" si="122"/>
        <v>0</v>
      </c>
      <c r="N1078" s="16">
        <f t="shared" si="123"/>
        <v>0</v>
      </c>
      <c r="O1078" s="16">
        <f t="shared" si="124"/>
        <v>0</v>
      </c>
    </row>
    <row r="1079" spans="1:15" ht="15" thickBot="1" x14ac:dyDescent="0.4">
      <c r="A1079" s="20" t="s">
        <v>930</v>
      </c>
      <c r="B1079" s="14">
        <f>SUMIFS('Hub Level'!D:D,'Hub Level'!$A:$A, 'Hub Report'!$A1079)</f>
        <v>0</v>
      </c>
      <c r="C1079" s="14">
        <f>SUMIFS('Hub Level'!C:C, 'Hub Level'!$A:$A, 'Hub Report'!$A1079)</f>
        <v>0</v>
      </c>
      <c r="D1079" s="14">
        <f>SUMIFS('Hub Level'!E:E, 'Hub Level'!$A:$A, 'Hub Report'!$A1079)</f>
        <v>0</v>
      </c>
      <c r="E1079" s="14">
        <f>SUMIFS('Hub Level'!B:B, 'Hub Level'!$A:$A, 'Hub Report'!$A1079)</f>
        <v>0</v>
      </c>
      <c r="F1079" s="14">
        <f>SUMIFS('Hub Level'!F:F, 'Hub Level'!$A:$A, 'Hub Report'!$A1079)</f>
        <v>0</v>
      </c>
      <c r="G1079" s="15" t="e">
        <f t="shared" si="120"/>
        <v>#DIV/0!</v>
      </c>
      <c r="H1079" s="15" t="e">
        <f t="shared" si="121"/>
        <v>#DIV/0!</v>
      </c>
      <c r="I1079" s="14">
        <f>COUNTIFS('WM Level'!$D:$D,$A1079,'WM Level'!$I:$I,I$140)</f>
        <v>0</v>
      </c>
      <c r="J1079" s="14">
        <f>COUNTIFS('WM Level'!$D:$D,$A1079,'WM Level'!$I:$I,J$140)</f>
        <v>0</v>
      </c>
      <c r="K1079" s="14">
        <f>COUNTIFS('WM Level'!$D:$D,$A1079,'WM Level'!$I:$I,K$140)</f>
        <v>0</v>
      </c>
      <c r="L1079" s="14">
        <f t="shared" si="125"/>
        <v>0</v>
      </c>
      <c r="M1079" s="16" t="e">
        <f t="shared" si="122"/>
        <v>#DIV/0!</v>
      </c>
      <c r="N1079" s="16" t="e">
        <f t="shared" si="123"/>
        <v>#DIV/0!</v>
      </c>
      <c r="O1079" s="16" t="e">
        <f t="shared" si="124"/>
        <v>#DIV/0!</v>
      </c>
    </row>
    <row r="1080" spans="1:15" ht="15" thickBot="1" x14ac:dyDescent="0.4">
      <c r="A1080" s="20" t="s">
        <v>355</v>
      </c>
      <c r="B1080" s="14">
        <f>SUMIFS('Hub Level'!D:D,'Hub Level'!$A:$A, 'Hub Report'!$A1080)</f>
        <v>0</v>
      </c>
      <c r="C1080" s="14">
        <f>SUMIFS('Hub Level'!C:C, 'Hub Level'!$A:$A, 'Hub Report'!$A1080)</f>
        <v>0</v>
      </c>
      <c r="D1080" s="14">
        <f>SUMIFS('Hub Level'!E:E, 'Hub Level'!$A:$A, 'Hub Report'!$A1080)</f>
        <v>109</v>
      </c>
      <c r="E1080" s="14">
        <f>SUMIFS('Hub Level'!B:B, 'Hub Level'!$A:$A, 'Hub Report'!$A1080)</f>
        <v>237</v>
      </c>
      <c r="F1080" s="14">
        <f>SUMIFS('Hub Level'!F:F, 'Hub Level'!$A:$A, 'Hub Report'!$A1080)</f>
        <v>346</v>
      </c>
      <c r="G1080" s="15">
        <f t="shared" si="120"/>
        <v>0</v>
      </c>
      <c r="H1080" s="15">
        <f t="shared" si="121"/>
        <v>0.31502890173410403</v>
      </c>
      <c r="I1080" s="14">
        <f>COUNTIFS('WM Level'!$D:$D,$A1080,'WM Level'!$I:$I,I$140)</f>
        <v>0</v>
      </c>
      <c r="J1080" s="14">
        <f>COUNTIFS('WM Level'!$D:$D,$A1080,'WM Level'!$I:$I,J$140)</f>
        <v>0</v>
      </c>
      <c r="K1080" s="14">
        <f>COUNTIFS('WM Level'!$D:$D,$A1080,'WM Level'!$I:$I,K$140)</f>
        <v>0</v>
      </c>
      <c r="L1080" s="14">
        <f t="shared" si="125"/>
        <v>0</v>
      </c>
      <c r="M1080" s="16">
        <f t="shared" si="122"/>
        <v>0</v>
      </c>
      <c r="N1080" s="16">
        <f t="shared" si="123"/>
        <v>0</v>
      </c>
      <c r="O1080" s="16">
        <f t="shared" si="124"/>
        <v>0</v>
      </c>
    </row>
    <row r="1081" spans="1:15" ht="15" thickBot="1" x14ac:dyDescent="0.4">
      <c r="A1081" s="20" t="s">
        <v>708</v>
      </c>
      <c r="B1081" s="14">
        <f>SUMIFS('Hub Level'!D:D,'Hub Level'!$A:$A, 'Hub Report'!$A1081)</f>
        <v>0</v>
      </c>
      <c r="C1081" s="14">
        <f>SUMIFS('Hub Level'!C:C, 'Hub Level'!$A:$A, 'Hub Report'!$A1081)</f>
        <v>0</v>
      </c>
      <c r="D1081" s="14">
        <f>SUMIFS('Hub Level'!E:E, 'Hub Level'!$A:$A, 'Hub Report'!$A1081)</f>
        <v>125</v>
      </c>
      <c r="E1081" s="14">
        <f>SUMIFS('Hub Level'!B:B, 'Hub Level'!$A:$A, 'Hub Report'!$A1081)</f>
        <v>63</v>
      </c>
      <c r="F1081" s="14">
        <f>SUMIFS('Hub Level'!F:F, 'Hub Level'!$A:$A, 'Hub Report'!$A1081)</f>
        <v>188</v>
      </c>
      <c r="G1081" s="15">
        <f t="shared" si="120"/>
        <v>0</v>
      </c>
      <c r="H1081" s="15">
        <f t="shared" si="121"/>
        <v>0.66489361702127658</v>
      </c>
      <c r="I1081" s="14">
        <f>COUNTIFS('WM Level'!$D:$D,$A1081,'WM Level'!$I:$I,I$140)</f>
        <v>0</v>
      </c>
      <c r="J1081" s="14">
        <f>COUNTIFS('WM Level'!$D:$D,$A1081,'WM Level'!$I:$I,J$140)</f>
        <v>0</v>
      </c>
      <c r="K1081" s="14">
        <f>COUNTIFS('WM Level'!$D:$D,$A1081,'WM Level'!$I:$I,K$140)</f>
        <v>0</v>
      </c>
      <c r="L1081" s="14">
        <f t="shared" si="125"/>
        <v>0</v>
      </c>
      <c r="M1081" s="16">
        <f t="shared" si="122"/>
        <v>0</v>
      </c>
      <c r="N1081" s="16">
        <f t="shared" si="123"/>
        <v>0</v>
      </c>
      <c r="O1081" s="16">
        <f t="shared" si="124"/>
        <v>0</v>
      </c>
    </row>
    <row r="1082" spans="1:15" ht="15" thickBot="1" x14ac:dyDescent="0.4">
      <c r="A1082" s="20" t="s">
        <v>609</v>
      </c>
      <c r="B1082" s="14">
        <f>SUMIFS('Hub Level'!D:D,'Hub Level'!$A:$A, 'Hub Report'!$A1082)</f>
        <v>7</v>
      </c>
      <c r="C1082" s="14">
        <f>SUMIFS('Hub Level'!C:C, 'Hub Level'!$A:$A, 'Hub Report'!$A1082)</f>
        <v>2</v>
      </c>
      <c r="D1082" s="14">
        <f>SUMIFS('Hub Level'!E:E, 'Hub Level'!$A:$A, 'Hub Report'!$A1082)</f>
        <v>112</v>
      </c>
      <c r="E1082" s="14">
        <f>SUMIFS('Hub Level'!B:B, 'Hub Level'!$A:$A, 'Hub Report'!$A1082)</f>
        <v>300</v>
      </c>
      <c r="F1082" s="14">
        <f>SUMIFS('Hub Level'!F:F, 'Hub Level'!$A:$A, 'Hub Report'!$A1082)</f>
        <v>421</v>
      </c>
      <c r="G1082" s="15">
        <f t="shared" si="120"/>
        <v>1.66270783847981E-2</v>
      </c>
      <c r="H1082" s="15">
        <f t="shared" si="121"/>
        <v>0.28266033254156769</v>
      </c>
      <c r="I1082" s="14">
        <f>COUNTIFS('WM Level'!$D:$D,$A1082,'WM Level'!$I:$I,I$140)</f>
        <v>0</v>
      </c>
      <c r="J1082" s="14">
        <f>COUNTIFS('WM Level'!$D:$D,$A1082,'WM Level'!$I:$I,J$140)</f>
        <v>0</v>
      </c>
      <c r="K1082" s="14">
        <f>COUNTIFS('WM Level'!$D:$D,$A1082,'WM Level'!$I:$I,K$140)</f>
        <v>0</v>
      </c>
      <c r="L1082" s="14">
        <f t="shared" si="125"/>
        <v>0</v>
      </c>
      <c r="M1082" s="16">
        <f t="shared" si="122"/>
        <v>0</v>
      </c>
      <c r="N1082" s="16">
        <f t="shared" si="123"/>
        <v>0</v>
      </c>
      <c r="O1082" s="16">
        <f t="shared" si="124"/>
        <v>0</v>
      </c>
    </row>
    <row r="1083" spans="1:15" ht="15" thickBot="1" x14ac:dyDescent="0.4">
      <c r="A1083" s="20" t="s">
        <v>157</v>
      </c>
      <c r="B1083" s="14">
        <f>SUMIFS('Hub Level'!D:D,'Hub Level'!$A:$A, 'Hub Report'!$A1083)</f>
        <v>0</v>
      </c>
      <c r="C1083" s="14">
        <f>SUMIFS('Hub Level'!C:C, 'Hub Level'!$A:$A, 'Hub Report'!$A1083)</f>
        <v>0</v>
      </c>
      <c r="D1083" s="14">
        <f>SUMIFS('Hub Level'!E:E, 'Hub Level'!$A:$A, 'Hub Report'!$A1083)</f>
        <v>0</v>
      </c>
      <c r="E1083" s="14">
        <f>SUMIFS('Hub Level'!B:B, 'Hub Level'!$A:$A, 'Hub Report'!$A1083)</f>
        <v>0</v>
      </c>
      <c r="F1083" s="14">
        <f>SUMIFS('Hub Level'!F:F, 'Hub Level'!$A:$A, 'Hub Report'!$A1083)</f>
        <v>0</v>
      </c>
      <c r="G1083" s="15" t="e">
        <f t="shared" si="120"/>
        <v>#DIV/0!</v>
      </c>
      <c r="H1083" s="15" t="e">
        <f t="shared" si="121"/>
        <v>#DIV/0!</v>
      </c>
      <c r="I1083" s="14">
        <f>COUNTIFS('WM Level'!$D:$D,$A1083,'WM Level'!$I:$I,I$140)</f>
        <v>0</v>
      </c>
      <c r="J1083" s="14">
        <f>COUNTIFS('WM Level'!$D:$D,$A1083,'WM Level'!$I:$I,J$140)</f>
        <v>0</v>
      </c>
      <c r="K1083" s="14">
        <f>COUNTIFS('WM Level'!$D:$D,$A1083,'WM Level'!$I:$I,K$140)</f>
        <v>0</v>
      </c>
      <c r="L1083" s="14">
        <f t="shared" si="125"/>
        <v>0</v>
      </c>
      <c r="M1083" s="16" t="e">
        <f t="shared" si="122"/>
        <v>#DIV/0!</v>
      </c>
      <c r="N1083" s="16" t="e">
        <f t="shared" si="123"/>
        <v>#DIV/0!</v>
      </c>
      <c r="O1083" s="16" t="e">
        <f t="shared" si="124"/>
        <v>#DIV/0!</v>
      </c>
    </row>
    <row r="1084" spans="1:15" ht="15" thickBot="1" x14ac:dyDescent="0.4">
      <c r="A1084" s="20" t="s">
        <v>342</v>
      </c>
      <c r="B1084" s="14">
        <f>SUMIFS('Hub Level'!D:D,'Hub Level'!$A:$A, 'Hub Report'!$A1084)</f>
        <v>0</v>
      </c>
      <c r="C1084" s="14">
        <f>SUMIFS('Hub Level'!C:C, 'Hub Level'!$A:$A, 'Hub Report'!$A1084)</f>
        <v>0</v>
      </c>
      <c r="D1084" s="14">
        <f>SUMIFS('Hub Level'!E:E, 'Hub Level'!$A:$A, 'Hub Report'!$A1084)</f>
        <v>0</v>
      </c>
      <c r="E1084" s="14">
        <f>SUMIFS('Hub Level'!B:B, 'Hub Level'!$A:$A, 'Hub Report'!$A1084)</f>
        <v>0</v>
      </c>
      <c r="F1084" s="14">
        <f>SUMIFS('Hub Level'!F:F, 'Hub Level'!$A:$A, 'Hub Report'!$A1084)</f>
        <v>0</v>
      </c>
      <c r="G1084" s="15" t="e">
        <f t="shared" si="120"/>
        <v>#DIV/0!</v>
      </c>
      <c r="H1084" s="15" t="e">
        <f t="shared" si="121"/>
        <v>#DIV/0!</v>
      </c>
      <c r="I1084" s="14">
        <f>COUNTIFS('WM Level'!$D:$D,$A1084,'WM Level'!$I:$I,I$140)</f>
        <v>0</v>
      </c>
      <c r="J1084" s="14">
        <f>COUNTIFS('WM Level'!$D:$D,$A1084,'WM Level'!$I:$I,J$140)</f>
        <v>0</v>
      </c>
      <c r="K1084" s="14">
        <f>COUNTIFS('WM Level'!$D:$D,$A1084,'WM Level'!$I:$I,K$140)</f>
        <v>0</v>
      </c>
      <c r="L1084" s="14">
        <f t="shared" si="125"/>
        <v>0</v>
      </c>
      <c r="M1084" s="16" t="e">
        <f t="shared" si="122"/>
        <v>#DIV/0!</v>
      </c>
      <c r="N1084" s="16" t="e">
        <f t="shared" si="123"/>
        <v>#DIV/0!</v>
      </c>
      <c r="O1084" s="16" t="e">
        <f t="shared" si="124"/>
        <v>#DIV/0!</v>
      </c>
    </row>
    <row r="1085" spans="1:15" ht="15" thickBot="1" x14ac:dyDescent="0.4">
      <c r="A1085" s="20" t="s">
        <v>624</v>
      </c>
      <c r="B1085" s="14">
        <f>SUMIFS('Hub Level'!D:D,'Hub Level'!$A:$A, 'Hub Report'!$A1085)</f>
        <v>0</v>
      </c>
      <c r="C1085" s="14">
        <f>SUMIFS('Hub Level'!C:C, 'Hub Level'!$A:$A, 'Hub Report'!$A1085)</f>
        <v>0</v>
      </c>
      <c r="D1085" s="14">
        <f>SUMIFS('Hub Level'!E:E, 'Hub Level'!$A:$A, 'Hub Report'!$A1085)</f>
        <v>0</v>
      </c>
      <c r="E1085" s="14">
        <f>SUMIFS('Hub Level'!B:B, 'Hub Level'!$A:$A, 'Hub Report'!$A1085)</f>
        <v>0</v>
      </c>
      <c r="F1085" s="14">
        <f>SUMIFS('Hub Level'!F:F, 'Hub Level'!$A:$A, 'Hub Report'!$A1085)</f>
        <v>0</v>
      </c>
      <c r="G1085" s="15" t="e">
        <f t="shared" si="120"/>
        <v>#DIV/0!</v>
      </c>
      <c r="H1085" s="15" t="e">
        <f t="shared" si="121"/>
        <v>#DIV/0!</v>
      </c>
      <c r="I1085" s="14">
        <f>COUNTIFS('WM Level'!$D:$D,$A1085,'WM Level'!$I:$I,I$140)</f>
        <v>0</v>
      </c>
      <c r="J1085" s="14">
        <f>COUNTIFS('WM Level'!$D:$D,$A1085,'WM Level'!$I:$I,J$140)</f>
        <v>0</v>
      </c>
      <c r="K1085" s="14">
        <f>COUNTIFS('WM Level'!$D:$D,$A1085,'WM Level'!$I:$I,K$140)</f>
        <v>0</v>
      </c>
      <c r="L1085" s="14">
        <f t="shared" si="125"/>
        <v>0</v>
      </c>
      <c r="M1085" s="16" t="e">
        <f t="shared" si="122"/>
        <v>#DIV/0!</v>
      </c>
      <c r="N1085" s="16" t="e">
        <f t="shared" si="123"/>
        <v>#DIV/0!</v>
      </c>
      <c r="O1085" s="16" t="e">
        <f t="shared" si="124"/>
        <v>#DIV/0!</v>
      </c>
    </row>
    <row r="1086" spans="1:15" ht="15" thickBot="1" x14ac:dyDescent="0.4">
      <c r="A1086" s="20" t="s">
        <v>956</v>
      </c>
      <c r="B1086" s="14">
        <f>SUMIFS('Hub Level'!D:D,'Hub Level'!$A:$A, 'Hub Report'!$A1086)</f>
        <v>0</v>
      </c>
      <c r="C1086" s="14">
        <f>SUMIFS('Hub Level'!C:C, 'Hub Level'!$A:$A, 'Hub Report'!$A1086)</f>
        <v>0</v>
      </c>
      <c r="D1086" s="14">
        <f>SUMIFS('Hub Level'!E:E, 'Hub Level'!$A:$A, 'Hub Report'!$A1086)</f>
        <v>85</v>
      </c>
      <c r="E1086" s="14">
        <f>SUMIFS('Hub Level'!B:B, 'Hub Level'!$A:$A, 'Hub Report'!$A1086)</f>
        <v>241</v>
      </c>
      <c r="F1086" s="14">
        <f>SUMIFS('Hub Level'!F:F, 'Hub Level'!$A:$A, 'Hub Report'!$A1086)</f>
        <v>326</v>
      </c>
      <c r="G1086" s="15">
        <f t="shared" si="120"/>
        <v>0</v>
      </c>
      <c r="H1086" s="15">
        <f t="shared" si="121"/>
        <v>0.2607361963190184</v>
      </c>
      <c r="I1086" s="14">
        <f>COUNTIFS('WM Level'!$D:$D,$A1086,'WM Level'!$I:$I,I$140)</f>
        <v>0</v>
      </c>
      <c r="J1086" s="14">
        <f>COUNTIFS('WM Level'!$D:$D,$A1086,'WM Level'!$I:$I,J$140)</f>
        <v>0</v>
      </c>
      <c r="K1086" s="14">
        <f>COUNTIFS('WM Level'!$D:$D,$A1086,'WM Level'!$I:$I,K$140)</f>
        <v>0</v>
      </c>
      <c r="L1086" s="14">
        <f t="shared" si="125"/>
        <v>0</v>
      </c>
      <c r="M1086" s="16">
        <f t="shared" si="122"/>
        <v>0</v>
      </c>
      <c r="N1086" s="16">
        <f t="shared" si="123"/>
        <v>0</v>
      </c>
      <c r="O1086" s="16">
        <f t="shared" si="124"/>
        <v>0</v>
      </c>
    </row>
    <row r="1087" spans="1:15" ht="15" thickBot="1" x14ac:dyDescent="0.4">
      <c r="A1087" s="20" t="s">
        <v>150</v>
      </c>
      <c r="B1087" s="14">
        <f>SUMIFS('Hub Level'!D:D,'Hub Level'!$A:$A, 'Hub Report'!$A1087)</f>
        <v>0</v>
      </c>
      <c r="C1087" s="14">
        <f>SUMIFS('Hub Level'!C:C, 'Hub Level'!$A:$A, 'Hub Report'!$A1087)</f>
        <v>0</v>
      </c>
      <c r="D1087" s="14">
        <f>SUMIFS('Hub Level'!E:E, 'Hub Level'!$A:$A, 'Hub Report'!$A1087)</f>
        <v>0</v>
      </c>
      <c r="E1087" s="14">
        <f>SUMIFS('Hub Level'!B:B, 'Hub Level'!$A:$A, 'Hub Report'!$A1087)</f>
        <v>0</v>
      </c>
      <c r="F1087" s="14">
        <f>SUMIFS('Hub Level'!F:F, 'Hub Level'!$A:$A, 'Hub Report'!$A1087)</f>
        <v>0</v>
      </c>
      <c r="G1087" s="15" t="e">
        <f t="shared" si="120"/>
        <v>#DIV/0!</v>
      </c>
      <c r="H1087" s="15" t="e">
        <f t="shared" si="121"/>
        <v>#DIV/0!</v>
      </c>
      <c r="I1087" s="14">
        <f>COUNTIFS('WM Level'!$D:$D,$A1087,'WM Level'!$I:$I,I$140)</f>
        <v>0</v>
      </c>
      <c r="J1087" s="14">
        <f>COUNTIFS('WM Level'!$D:$D,$A1087,'WM Level'!$I:$I,J$140)</f>
        <v>0</v>
      </c>
      <c r="K1087" s="14">
        <f>COUNTIFS('WM Level'!$D:$D,$A1087,'WM Level'!$I:$I,K$140)</f>
        <v>0</v>
      </c>
      <c r="L1087" s="14">
        <f t="shared" si="125"/>
        <v>0</v>
      </c>
      <c r="M1087" s="16" t="e">
        <f t="shared" si="122"/>
        <v>#DIV/0!</v>
      </c>
      <c r="N1087" s="16" t="e">
        <f t="shared" si="123"/>
        <v>#DIV/0!</v>
      </c>
      <c r="O1087" s="16" t="e">
        <f t="shared" si="124"/>
        <v>#DIV/0!</v>
      </c>
    </row>
    <row r="1088" spans="1:15" ht="15" thickBot="1" x14ac:dyDescent="0.4">
      <c r="A1088" s="20" t="s">
        <v>156</v>
      </c>
      <c r="B1088" s="14">
        <f>SUMIFS('Hub Level'!D:D,'Hub Level'!$A:$A, 'Hub Report'!$A1088)</f>
        <v>0</v>
      </c>
      <c r="C1088" s="14">
        <f>SUMIFS('Hub Level'!C:C, 'Hub Level'!$A:$A, 'Hub Report'!$A1088)</f>
        <v>0</v>
      </c>
      <c r="D1088" s="14">
        <f>SUMIFS('Hub Level'!E:E, 'Hub Level'!$A:$A, 'Hub Report'!$A1088)</f>
        <v>0</v>
      </c>
      <c r="E1088" s="14">
        <f>SUMIFS('Hub Level'!B:B, 'Hub Level'!$A:$A, 'Hub Report'!$A1088)</f>
        <v>0</v>
      </c>
      <c r="F1088" s="14">
        <f>SUMIFS('Hub Level'!F:F, 'Hub Level'!$A:$A, 'Hub Report'!$A1088)</f>
        <v>0</v>
      </c>
      <c r="G1088" s="15" t="e">
        <f t="shared" si="120"/>
        <v>#DIV/0!</v>
      </c>
      <c r="H1088" s="15" t="e">
        <f t="shared" si="121"/>
        <v>#DIV/0!</v>
      </c>
      <c r="I1088" s="14">
        <f>COUNTIFS('WM Level'!$D:$D,$A1088,'WM Level'!$I:$I,I$140)</f>
        <v>0</v>
      </c>
      <c r="J1088" s="14">
        <f>COUNTIFS('WM Level'!$D:$D,$A1088,'WM Level'!$I:$I,J$140)</f>
        <v>0</v>
      </c>
      <c r="K1088" s="14">
        <f>COUNTIFS('WM Level'!$D:$D,$A1088,'WM Level'!$I:$I,K$140)</f>
        <v>0</v>
      </c>
      <c r="L1088" s="14">
        <f t="shared" si="125"/>
        <v>0</v>
      </c>
      <c r="M1088" s="16" t="e">
        <f t="shared" si="122"/>
        <v>#DIV/0!</v>
      </c>
      <c r="N1088" s="16" t="e">
        <f t="shared" si="123"/>
        <v>#DIV/0!</v>
      </c>
      <c r="O1088" s="16" t="e">
        <f t="shared" si="124"/>
        <v>#DIV/0!</v>
      </c>
    </row>
    <row r="1089" spans="1:15" ht="15" thickBot="1" x14ac:dyDescent="0.4">
      <c r="A1089" s="20" t="s">
        <v>318</v>
      </c>
      <c r="B1089" s="14">
        <f>SUMIFS('Hub Level'!D:D,'Hub Level'!$A:$A, 'Hub Report'!$A1089)</f>
        <v>0</v>
      </c>
      <c r="C1089" s="14">
        <f>SUMIFS('Hub Level'!C:C, 'Hub Level'!$A:$A, 'Hub Report'!$A1089)</f>
        <v>0</v>
      </c>
      <c r="D1089" s="14">
        <f>SUMIFS('Hub Level'!E:E, 'Hub Level'!$A:$A, 'Hub Report'!$A1089)</f>
        <v>0</v>
      </c>
      <c r="E1089" s="14">
        <f>SUMIFS('Hub Level'!B:B, 'Hub Level'!$A:$A, 'Hub Report'!$A1089)</f>
        <v>0</v>
      </c>
      <c r="F1089" s="14">
        <f>SUMIFS('Hub Level'!F:F, 'Hub Level'!$A:$A, 'Hub Report'!$A1089)</f>
        <v>0</v>
      </c>
      <c r="G1089" s="15" t="e">
        <f t="shared" si="120"/>
        <v>#DIV/0!</v>
      </c>
      <c r="H1089" s="15" t="e">
        <f t="shared" si="121"/>
        <v>#DIV/0!</v>
      </c>
      <c r="I1089" s="14">
        <f>COUNTIFS('WM Level'!$D:$D,$A1089,'WM Level'!$I:$I,I$140)</f>
        <v>0</v>
      </c>
      <c r="J1089" s="14">
        <f>COUNTIFS('WM Level'!$D:$D,$A1089,'WM Level'!$I:$I,J$140)</f>
        <v>0</v>
      </c>
      <c r="K1089" s="14">
        <f>COUNTIFS('WM Level'!$D:$D,$A1089,'WM Level'!$I:$I,K$140)</f>
        <v>0</v>
      </c>
      <c r="L1089" s="14">
        <f t="shared" si="125"/>
        <v>0</v>
      </c>
      <c r="M1089" s="16" t="e">
        <f t="shared" si="122"/>
        <v>#DIV/0!</v>
      </c>
      <c r="N1089" s="16" t="e">
        <f t="shared" si="123"/>
        <v>#DIV/0!</v>
      </c>
      <c r="O1089" s="16" t="e">
        <f t="shared" si="124"/>
        <v>#DIV/0!</v>
      </c>
    </row>
    <row r="1090" spans="1:15" ht="15" thickBot="1" x14ac:dyDescent="0.4">
      <c r="A1090" s="20" t="s">
        <v>335</v>
      </c>
      <c r="B1090" s="14">
        <f>SUMIFS('Hub Level'!D:D,'Hub Level'!$A:$A, 'Hub Report'!$A1090)</f>
        <v>0</v>
      </c>
      <c r="C1090" s="14">
        <f>SUMIFS('Hub Level'!C:C, 'Hub Level'!$A:$A, 'Hub Report'!$A1090)</f>
        <v>0</v>
      </c>
      <c r="D1090" s="14">
        <f>SUMIFS('Hub Level'!E:E, 'Hub Level'!$A:$A, 'Hub Report'!$A1090)</f>
        <v>0</v>
      </c>
      <c r="E1090" s="14">
        <f>SUMIFS('Hub Level'!B:B, 'Hub Level'!$A:$A, 'Hub Report'!$A1090)</f>
        <v>0</v>
      </c>
      <c r="F1090" s="14">
        <f>SUMIFS('Hub Level'!F:F, 'Hub Level'!$A:$A, 'Hub Report'!$A1090)</f>
        <v>0</v>
      </c>
      <c r="G1090" s="15" t="e">
        <f t="shared" si="120"/>
        <v>#DIV/0!</v>
      </c>
      <c r="H1090" s="15" t="e">
        <f t="shared" si="121"/>
        <v>#DIV/0!</v>
      </c>
      <c r="I1090" s="14">
        <f>COUNTIFS('WM Level'!$D:$D,$A1090,'WM Level'!$I:$I,I$140)</f>
        <v>0</v>
      </c>
      <c r="J1090" s="14">
        <f>COUNTIFS('WM Level'!$D:$D,$A1090,'WM Level'!$I:$I,J$140)</f>
        <v>0</v>
      </c>
      <c r="K1090" s="14">
        <f>COUNTIFS('WM Level'!$D:$D,$A1090,'WM Level'!$I:$I,K$140)</f>
        <v>0</v>
      </c>
      <c r="L1090" s="14">
        <f t="shared" si="125"/>
        <v>0</v>
      </c>
      <c r="M1090" s="16" t="e">
        <f t="shared" si="122"/>
        <v>#DIV/0!</v>
      </c>
      <c r="N1090" s="16" t="e">
        <f t="shared" si="123"/>
        <v>#DIV/0!</v>
      </c>
      <c r="O1090" s="16" t="e">
        <f t="shared" si="124"/>
        <v>#DIV/0!</v>
      </c>
    </row>
    <row r="1091" spans="1:15" ht="15" thickBot="1" x14ac:dyDescent="0.4">
      <c r="A1091" s="20" t="s">
        <v>360</v>
      </c>
      <c r="B1091" s="14">
        <f>SUMIFS('Hub Level'!D:D,'Hub Level'!$A:$A, 'Hub Report'!$A1091)</f>
        <v>0</v>
      </c>
      <c r="C1091" s="14">
        <f>SUMIFS('Hub Level'!C:C, 'Hub Level'!$A:$A, 'Hub Report'!$A1091)</f>
        <v>0</v>
      </c>
      <c r="D1091" s="14">
        <f>SUMIFS('Hub Level'!E:E, 'Hub Level'!$A:$A, 'Hub Report'!$A1091)</f>
        <v>0</v>
      </c>
      <c r="E1091" s="14">
        <f>SUMIFS('Hub Level'!B:B, 'Hub Level'!$A:$A, 'Hub Report'!$A1091)</f>
        <v>0</v>
      </c>
      <c r="F1091" s="14">
        <f>SUMIFS('Hub Level'!F:F, 'Hub Level'!$A:$A, 'Hub Report'!$A1091)</f>
        <v>0</v>
      </c>
      <c r="G1091" s="15" t="e">
        <f t="shared" si="120"/>
        <v>#DIV/0!</v>
      </c>
      <c r="H1091" s="15" t="e">
        <f t="shared" si="121"/>
        <v>#DIV/0!</v>
      </c>
      <c r="I1091" s="14">
        <f>COUNTIFS('WM Level'!$D:$D,$A1091,'WM Level'!$I:$I,I$140)</f>
        <v>0</v>
      </c>
      <c r="J1091" s="14">
        <f>COUNTIFS('WM Level'!$D:$D,$A1091,'WM Level'!$I:$I,J$140)</f>
        <v>0</v>
      </c>
      <c r="K1091" s="14">
        <f>COUNTIFS('WM Level'!$D:$D,$A1091,'WM Level'!$I:$I,K$140)</f>
        <v>0</v>
      </c>
      <c r="L1091" s="14">
        <f t="shared" si="125"/>
        <v>0</v>
      </c>
      <c r="M1091" s="16" t="e">
        <f t="shared" si="122"/>
        <v>#DIV/0!</v>
      </c>
      <c r="N1091" s="16" t="e">
        <f t="shared" si="123"/>
        <v>#DIV/0!</v>
      </c>
      <c r="O1091" s="16" t="e">
        <f t="shared" si="124"/>
        <v>#DIV/0!</v>
      </c>
    </row>
    <row r="1092" spans="1:15" ht="15" thickBot="1" x14ac:dyDescent="0.4">
      <c r="A1092" s="20" t="s">
        <v>1221</v>
      </c>
      <c r="B1092" s="14">
        <f>SUMIFS('Hub Level'!D:D,'Hub Level'!$A:$A, 'Hub Report'!$A1092)</f>
        <v>0</v>
      </c>
      <c r="C1092" s="14">
        <f>SUMIFS('Hub Level'!C:C, 'Hub Level'!$A:$A, 'Hub Report'!$A1092)</f>
        <v>0</v>
      </c>
      <c r="D1092" s="14">
        <f>SUMIFS('Hub Level'!E:E, 'Hub Level'!$A:$A, 'Hub Report'!$A1092)</f>
        <v>7</v>
      </c>
      <c r="E1092" s="14">
        <f>SUMIFS('Hub Level'!B:B, 'Hub Level'!$A:$A, 'Hub Report'!$A1092)</f>
        <v>9</v>
      </c>
      <c r="F1092" s="14">
        <f>SUMIFS('Hub Level'!F:F, 'Hub Level'!$A:$A, 'Hub Report'!$A1092)</f>
        <v>16</v>
      </c>
      <c r="G1092" s="15">
        <f t="shared" si="120"/>
        <v>0</v>
      </c>
      <c r="H1092" s="15">
        <f t="shared" si="121"/>
        <v>0.4375</v>
      </c>
      <c r="I1092" s="14">
        <f>COUNTIFS('WM Level'!$D:$D,$A1092,'WM Level'!$I:$I,I$140)</f>
        <v>0</v>
      </c>
      <c r="J1092" s="14">
        <f>COUNTIFS('WM Level'!$D:$D,$A1092,'WM Level'!$I:$I,J$140)</f>
        <v>0</v>
      </c>
      <c r="K1092" s="14">
        <f>COUNTIFS('WM Level'!$D:$D,$A1092,'WM Level'!$I:$I,K$140)</f>
        <v>0</v>
      </c>
      <c r="L1092" s="14">
        <f t="shared" si="125"/>
        <v>0</v>
      </c>
      <c r="M1092" s="16">
        <f t="shared" si="122"/>
        <v>0</v>
      </c>
      <c r="N1092" s="16">
        <f t="shared" si="123"/>
        <v>0</v>
      </c>
      <c r="O1092" s="16">
        <f t="shared" si="124"/>
        <v>0</v>
      </c>
    </row>
    <row r="1093" spans="1:15" ht="15" thickBot="1" x14ac:dyDescent="0.4">
      <c r="A1093" s="20" t="s">
        <v>1222</v>
      </c>
      <c r="B1093" s="14">
        <f>SUMIFS('Hub Level'!D:D,'Hub Level'!$A:$A, 'Hub Report'!$A1093)</f>
        <v>0</v>
      </c>
      <c r="C1093" s="14">
        <f>SUMIFS('Hub Level'!C:C, 'Hub Level'!$A:$A, 'Hub Report'!$A1093)</f>
        <v>0</v>
      </c>
      <c r="D1093" s="14">
        <f>SUMIFS('Hub Level'!E:E, 'Hub Level'!$A:$A, 'Hub Report'!$A1093)</f>
        <v>0</v>
      </c>
      <c r="E1093" s="14">
        <f>SUMIFS('Hub Level'!B:B, 'Hub Level'!$A:$A, 'Hub Report'!$A1093)</f>
        <v>0</v>
      </c>
      <c r="F1093" s="14">
        <f>SUMIFS('Hub Level'!F:F, 'Hub Level'!$A:$A, 'Hub Report'!$A1093)</f>
        <v>0</v>
      </c>
      <c r="G1093" s="15" t="e">
        <f t="shared" si="120"/>
        <v>#DIV/0!</v>
      </c>
      <c r="H1093" s="15" t="e">
        <f t="shared" si="121"/>
        <v>#DIV/0!</v>
      </c>
      <c r="I1093" s="14">
        <f>COUNTIFS('WM Level'!$D:$D,$A1093,'WM Level'!$I:$I,I$140)</f>
        <v>0</v>
      </c>
      <c r="J1093" s="14">
        <f>COUNTIFS('WM Level'!$D:$D,$A1093,'WM Level'!$I:$I,J$140)</f>
        <v>0</v>
      </c>
      <c r="K1093" s="14">
        <f>COUNTIFS('WM Level'!$D:$D,$A1093,'WM Level'!$I:$I,K$140)</f>
        <v>0</v>
      </c>
      <c r="L1093" s="14">
        <f t="shared" si="125"/>
        <v>0</v>
      </c>
      <c r="M1093" s="16" t="e">
        <f t="shared" si="122"/>
        <v>#DIV/0!</v>
      </c>
      <c r="N1093" s="16" t="e">
        <f t="shared" si="123"/>
        <v>#DIV/0!</v>
      </c>
      <c r="O1093" s="16" t="e">
        <f t="shared" si="124"/>
        <v>#DIV/0!</v>
      </c>
    </row>
    <row r="1094" spans="1:15" ht="15" thickBot="1" x14ac:dyDescent="0.4">
      <c r="A1094" s="20" t="s">
        <v>509</v>
      </c>
      <c r="B1094" s="14">
        <f>SUMIFS('Hub Level'!D:D,'Hub Level'!$A:$A, 'Hub Report'!$A1094)</f>
        <v>0</v>
      </c>
      <c r="C1094" s="14">
        <f>SUMIFS('Hub Level'!C:C, 'Hub Level'!$A:$A, 'Hub Report'!$A1094)</f>
        <v>0</v>
      </c>
      <c r="D1094" s="14">
        <f>SUMIFS('Hub Level'!E:E, 'Hub Level'!$A:$A, 'Hub Report'!$A1094)</f>
        <v>0</v>
      </c>
      <c r="E1094" s="14">
        <f>SUMIFS('Hub Level'!B:B, 'Hub Level'!$A:$A, 'Hub Report'!$A1094)</f>
        <v>0</v>
      </c>
      <c r="F1094" s="14">
        <f>SUMIFS('Hub Level'!F:F, 'Hub Level'!$A:$A, 'Hub Report'!$A1094)</f>
        <v>0</v>
      </c>
      <c r="G1094" s="15" t="e">
        <f t="shared" si="120"/>
        <v>#DIV/0!</v>
      </c>
      <c r="H1094" s="15" t="e">
        <f t="shared" si="121"/>
        <v>#DIV/0!</v>
      </c>
      <c r="I1094" s="14">
        <f>COUNTIFS('WM Level'!$D:$D,$A1094,'WM Level'!$I:$I,I$140)</f>
        <v>0</v>
      </c>
      <c r="J1094" s="14">
        <f>COUNTIFS('WM Level'!$D:$D,$A1094,'WM Level'!$I:$I,J$140)</f>
        <v>0</v>
      </c>
      <c r="K1094" s="14">
        <f>COUNTIFS('WM Level'!$D:$D,$A1094,'WM Level'!$I:$I,K$140)</f>
        <v>0</v>
      </c>
      <c r="L1094" s="14">
        <f t="shared" si="125"/>
        <v>0</v>
      </c>
      <c r="M1094" s="16" t="e">
        <f t="shared" si="122"/>
        <v>#DIV/0!</v>
      </c>
      <c r="N1094" s="16" t="e">
        <f t="shared" si="123"/>
        <v>#DIV/0!</v>
      </c>
      <c r="O1094" s="16" t="e">
        <f t="shared" si="124"/>
        <v>#DIV/0!</v>
      </c>
    </row>
    <row r="1095" spans="1:15" ht="15" thickBot="1" x14ac:dyDescent="0.4">
      <c r="A1095" s="20" t="s">
        <v>616</v>
      </c>
      <c r="B1095" s="14">
        <f>SUMIFS('Hub Level'!D:D,'Hub Level'!$A:$A, 'Hub Report'!$A1095)</f>
        <v>0</v>
      </c>
      <c r="C1095" s="14">
        <f>SUMIFS('Hub Level'!C:C, 'Hub Level'!$A:$A, 'Hub Report'!$A1095)</f>
        <v>0</v>
      </c>
      <c r="D1095" s="14">
        <f>SUMIFS('Hub Level'!E:E, 'Hub Level'!$A:$A, 'Hub Report'!$A1095)</f>
        <v>0</v>
      </c>
      <c r="E1095" s="14">
        <f>SUMIFS('Hub Level'!B:B, 'Hub Level'!$A:$A, 'Hub Report'!$A1095)</f>
        <v>0</v>
      </c>
      <c r="F1095" s="14">
        <f>SUMIFS('Hub Level'!F:F, 'Hub Level'!$A:$A, 'Hub Report'!$A1095)</f>
        <v>0</v>
      </c>
      <c r="G1095" s="15" t="e">
        <f t="shared" si="120"/>
        <v>#DIV/0!</v>
      </c>
      <c r="H1095" s="15" t="e">
        <f t="shared" si="121"/>
        <v>#DIV/0!</v>
      </c>
      <c r="I1095" s="14">
        <f>COUNTIFS('WM Level'!$D:$D,$A1095,'WM Level'!$I:$I,I$140)</f>
        <v>0</v>
      </c>
      <c r="J1095" s="14">
        <f>COUNTIFS('WM Level'!$D:$D,$A1095,'WM Level'!$I:$I,J$140)</f>
        <v>0</v>
      </c>
      <c r="K1095" s="14">
        <f>COUNTIFS('WM Level'!$D:$D,$A1095,'WM Level'!$I:$I,K$140)</f>
        <v>0</v>
      </c>
      <c r="L1095" s="14">
        <f t="shared" si="125"/>
        <v>0</v>
      </c>
      <c r="M1095" s="16" t="e">
        <f t="shared" si="122"/>
        <v>#DIV/0!</v>
      </c>
      <c r="N1095" s="16" t="e">
        <f t="shared" si="123"/>
        <v>#DIV/0!</v>
      </c>
      <c r="O1095" s="16" t="e">
        <f t="shared" si="124"/>
        <v>#DIV/0!</v>
      </c>
    </row>
    <row r="1096" spans="1:15" ht="15" thickBot="1" x14ac:dyDescent="0.4">
      <c r="A1096" s="20" t="s">
        <v>621</v>
      </c>
      <c r="B1096" s="14">
        <f>SUMIFS('Hub Level'!D:D,'Hub Level'!$A:$A, 'Hub Report'!$A1096)</f>
        <v>0</v>
      </c>
      <c r="C1096" s="14">
        <f>SUMIFS('Hub Level'!C:C, 'Hub Level'!$A:$A, 'Hub Report'!$A1096)</f>
        <v>0</v>
      </c>
      <c r="D1096" s="14">
        <f>SUMIFS('Hub Level'!E:E, 'Hub Level'!$A:$A, 'Hub Report'!$A1096)</f>
        <v>0</v>
      </c>
      <c r="E1096" s="14">
        <f>SUMIFS('Hub Level'!B:B, 'Hub Level'!$A:$A, 'Hub Report'!$A1096)</f>
        <v>0</v>
      </c>
      <c r="F1096" s="14">
        <f>SUMIFS('Hub Level'!F:F, 'Hub Level'!$A:$A, 'Hub Report'!$A1096)</f>
        <v>0</v>
      </c>
      <c r="G1096" s="15" t="e">
        <f t="shared" si="120"/>
        <v>#DIV/0!</v>
      </c>
      <c r="H1096" s="15" t="e">
        <f t="shared" si="121"/>
        <v>#DIV/0!</v>
      </c>
      <c r="I1096" s="14">
        <f>COUNTIFS('WM Level'!$D:$D,$A1096,'WM Level'!$I:$I,I$140)</f>
        <v>0</v>
      </c>
      <c r="J1096" s="14">
        <f>COUNTIFS('WM Level'!$D:$D,$A1096,'WM Level'!$I:$I,J$140)</f>
        <v>0</v>
      </c>
      <c r="K1096" s="14">
        <f>COUNTIFS('WM Level'!$D:$D,$A1096,'WM Level'!$I:$I,K$140)</f>
        <v>0</v>
      </c>
      <c r="L1096" s="14">
        <f t="shared" si="125"/>
        <v>0</v>
      </c>
      <c r="M1096" s="16" t="e">
        <f t="shared" si="122"/>
        <v>#DIV/0!</v>
      </c>
      <c r="N1096" s="16" t="e">
        <f t="shared" si="123"/>
        <v>#DIV/0!</v>
      </c>
      <c r="O1096" s="16" t="e">
        <f t="shared" si="124"/>
        <v>#DIV/0!</v>
      </c>
    </row>
    <row r="1097" spans="1:15" ht="15" thickBot="1" x14ac:dyDescent="0.4">
      <c r="A1097" s="20" t="s">
        <v>640</v>
      </c>
      <c r="B1097" s="14">
        <f>SUMIFS('Hub Level'!D:D,'Hub Level'!$A:$A, 'Hub Report'!$A1097)</f>
        <v>0</v>
      </c>
      <c r="C1097" s="14">
        <f>SUMIFS('Hub Level'!C:C, 'Hub Level'!$A:$A, 'Hub Report'!$A1097)</f>
        <v>0</v>
      </c>
      <c r="D1097" s="14">
        <f>SUMIFS('Hub Level'!E:E, 'Hub Level'!$A:$A, 'Hub Report'!$A1097)</f>
        <v>0</v>
      </c>
      <c r="E1097" s="14">
        <f>SUMIFS('Hub Level'!B:B, 'Hub Level'!$A:$A, 'Hub Report'!$A1097)</f>
        <v>0</v>
      </c>
      <c r="F1097" s="14">
        <f>SUMIFS('Hub Level'!F:F, 'Hub Level'!$A:$A, 'Hub Report'!$A1097)</f>
        <v>0</v>
      </c>
      <c r="G1097" s="15" t="e">
        <f t="shared" si="120"/>
        <v>#DIV/0!</v>
      </c>
      <c r="H1097" s="15" t="e">
        <f t="shared" si="121"/>
        <v>#DIV/0!</v>
      </c>
      <c r="I1097" s="14">
        <f>COUNTIFS('WM Level'!$D:$D,$A1097,'WM Level'!$I:$I,I$140)</f>
        <v>0</v>
      </c>
      <c r="J1097" s="14">
        <f>COUNTIFS('WM Level'!$D:$D,$A1097,'WM Level'!$I:$I,J$140)</f>
        <v>0</v>
      </c>
      <c r="K1097" s="14">
        <f>COUNTIFS('WM Level'!$D:$D,$A1097,'WM Level'!$I:$I,K$140)</f>
        <v>0</v>
      </c>
      <c r="L1097" s="14">
        <f t="shared" si="125"/>
        <v>0</v>
      </c>
      <c r="M1097" s="16" t="e">
        <f t="shared" si="122"/>
        <v>#DIV/0!</v>
      </c>
      <c r="N1097" s="16" t="e">
        <f t="shared" si="123"/>
        <v>#DIV/0!</v>
      </c>
      <c r="O1097" s="16" t="e">
        <f t="shared" si="124"/>
        <v>#DIV/0!</v>
      </c>
    </row>
    <row r="1098" spans="1:15" ht="15" thickBot="1" x14ac:dyDescent="0.4">
      <c r="A1098" s="20" t="s">
        <v>754</v>
      </c>
      <c r="B1098" s="14">
        <f>SUMIFS('Hub Level'!D:D,'Hub Level'!$A:$A, 'Hub Report'!$A1098)</f>
        <v>0</v>
      </c>
      <c r="C1098" s="14">
        <f>SUMIFS('Hub Level'!C:C, 'Hub Level'!$A:$A, 'Hub Report'!$A1098)</f>
        <v>0</v>
      </c>
      <c r="D1098" s="14">
        <f>SUMIFS('Hub Level'!E:E, 'Hub Level'!$A:$A, 'Hub Report'!$A1098)</f>
        <v>0</v>
      </c>
      <c r="E1098" s="14">
        <f>SUMIFS('Hub Level'!B:B, 'Hub Level'!$A:$A, 'Hub Report'!$A1098)</f>
        <v>0</v>
      </c>
      <c r="F1098" s="14">
        <f>SUMIFS('Hub Level'!F:F, 'Hub Level'!$A:$A, 'Hub Report'!$A1098)</f>
        <v>0</v>
      </c>
      <c r="G1098" s="15" t="e">
        <f t="shared" si="120"/>
        <v>#DIV/0!</v>
      </c>
      <c r="H1098" s="15" t="e">
        <f t="shared" si="121"/>
        <v>#DIV/0!</v>
      </c>
      <c r="I1098" s="14">
        <f>COUNTIFS('WM Level'!$D:$D,$A1098,'WM Level'!$I:$I,I$140)</f>
        <v>0</v>
      </c>
      <c r="J1098" s="14">
        <f>COUNTIFS('WM Level'!$D:$D,$A1098,'WM Level'!$I:$I,J$140)</f>
        <v>0</v>
      </c>
      <c r="K1098" s="14">
        <f>COUNTIFS('WM Level'!$D:$D,$A1098,'WM Level'!$I:$I,K$140)</f>
        <v>0</v>
      </c>
      <c r="L1098" s="14">
        <f t="shared" si="125"/>
        <v>0</v>
      </c>
      <c r="M1098" s="16" t="e">
        <f t="shared" si="122"/>
        <v>#DIV/0!</v>
      </c>
      <c r="N1098" s="16" t="e">
        <f t="shared" si="123"/>
        <v>#DIV/0!</v>
      </c>
      <c r="O1098" s="16" t="e">
        <f t="shared" si="124"/>
        <v>#DIV/0!</v>
      </c>
    </row>
    <row r="1099" spans="1:15" ht="15" thickBot="1" x14ac:dyDescent="0.4">
      <c r="A1099" s="20" t="s">
        <v>790</v>
      </c>
      <c r="B1099" s="14">
        <f>SUMIFS('Hub Level'!D:D,'Hub Level'!$A:$A, 'Hub Report'!$A1099)</f>
        <v>0</v>
      </c>
      <c r="C1099" s="14">
        <f>SUMIFS('Hub Level'!C:C, 'Hub Level'!$A:$A, 'Hub Report'!$A1099)</f>
        <v>0</v>
      </c>
      <c r="D1099" s="14">
        <f>SUMIFS('Hub Level'!E:E, 'Hub Level'!$A:$A, 'Hub Report'!$A1099)</f>
        <v>0</v>
      </c>
      <c r="E1099" s="14">
        <f>SUMIFS('Hub Level'!B:B, 'Hub Level'!$A:$A, 'Hub Report'!$A1099)</f>
        <v>0</v>
      </c>
      <c r="F1099" s="14">
        <f>SUMIFS('Hub Level'!F:F, 'Hub Level'!$A:$A, 'Hub Report'!$A1099)</f>
        <v>0</v>
      </c>
      <c r="G1099" s="15" t="e">
        <f t="shared" si="120"/>
        <v>#DIV/0!</v>
      </c>
      <c r="H1099" s="15" t="e">
        <f t="shared" si="121"/>
        <v>#DIV/0!</v>
      </c>
      <c r="I1099" s="14">
        <f>COUNTIFS('WM Level'!$D:$D,$A1099,'WM Level'!$I:$I,I$140)</f>
        <v>0</v>
      </c>
      <c r="J1099" s="14">
        <f>COUNTIFS('WM Level'!$D:$D,$A1099,'WM Level'!$I:$I,J$140)</f>
        <v>0</v>
      </c>
      <c r="K1099" s="14">
        <f>COUNTIFS('WM Level'!$D:$D,$A1099,'WM Level'!$I:$I,K$140)</f>
        <v>0</v>
      </c>
      <c r="L1099" s="14">
        <f t="shared" si="125"/>
        <v>0</v>
      </c>
      <c r="M1099" s="16" t="e">
        <f t="shared" si="122"/>
        <v>#DIV/0!</v>
      </c>
      <c r="N1099" s="16" t="e">
        <f t="shared" si="123"/>
        <v>#DIV/0!</v>
      </c>
      <c r="O1099" s="16" t="e">
        <f t="shared" si="124"/>
        <v>#DIV/0!</v>
      </c>
    </row>
    <row r="1100" spans="1:15" ht="15" thickBot="1" x14ac:dyDescent="0.4">
      <c r="A1100" s="20" t="s">
        <v>834</v>
      </c>
      <c r="B1100" s="14">
        <f>SUMIFS('Hub Level'!D:D,'Hub Level'!$A:$A, 'Hub Report'!$A1100)</f>
        <v>0</v>
      </c>
      <c r="C1100" s="14">
        <f>SUMIFS('Hub Level'!C:C, 'Hub Level'!$A:$A, 'Hub Report'!$A1100)</f>
        <v>0</v>
      </c>
      <c r="D1100" s="14">
        <f>SUMIFS('Hub Level'!E:E, 'Hub Level'!$A:$A, 'Hub Report'!$A1100)</f>
        <v>0</v>
      </c>
      <c r="E1100" s="14">
        <f>SUMIFS('Hub Level'!B:B, 'Hub Level'!$A:$A, 'Hub Report'!$A1100)</f>
        <v>0</v>
      </c>
      <c r="F1100" s="14">
        <f>SUMIFS('Hub Level'!F:F, 'Hub Level'!$A:$A, 'Hub Report'!$A1100)</f>
        <v>0</v>
      </c>
      <c r="G1100" s="15" t="e">
        <f t="shared" si="120"/>
        <v>#DIV/0!</v>
      </c>
      <c r="H1100" s="15" t="e">
        <f t="shared" si="121"/>
        <v>#DIV/0!</v>
      </c>
      <c r="I1100" s="14">
        <f>COUNTIFS('WM Level'!$D:$D,$A1100,'WM Level'!$I:$I,I$140)</f>
        <v>0</v>
      </c>
      <c r="J1100" s="14">
        <f>COUNTIFS('WM Level'!$D:$D,$A1100,'WM Level'!$I:$I,J$140)</f>
        <v>0</v>
      </c>
      <c r="K1100" s="14">
        <f>COUNTIFS('WM Level'!$D:$D,$A1100,'WM Level'!$I:$I,K$140)</f>
        <v>0</v>
      </c>
      <c r="L1100" s="14">
        <f t="shared" si="125"/>
        <v>0</v>
      </c>
      <c r="M1100" s="16" t="e">
        <f t="shared" si="122"/>
        <v>#DIV/0!</v>
      </c>
      <c r="N1100" s="16" t="e">
        <f t="shared" si="123"/>
        <v>#DIV/0!</v>
      </c>
      <c r="O1100" s="16" t="e">
        <f t="shared" si="124"/>
        <v>#DIV/0!</v>
      </c>
    </row>
    <row r="1101" spans="1:15" ht="15" thickBot="1" x14ac:dyDescent="0.4">
      <c r="A1101" s="20" t="s">
        <v>861</v>
      </c>
      <c r="B1101" s="14">
        <f>SUMIFS('Hub Level'!D:D,'Hub Level'!$A:$A, 'Hub Report'!$A1101)</f>
        <v>0</v>
      </c>
      <c r="C1101" s="14">
        <f>SUMIFS('Hub Level'!C:C, 'Hub Level'!$A:$A, 'Hub Report'!$A1101)</f>
        <v>0</v>
      </c>
      <c r="D1101" s="14">
        <f>SUMIFS('Hub Level'!E:E, 'Hub Level'!$A:$A, 'Hub Report'!$A1101)</f>
        <v>0</v>
      </c>
      <c r="E1101" s="14">
        <f>SUMIFS('Hub Level'!B:B, 'Hub Level'!$A:$A, 'Hub Report'!$A1101)</f>
        <v>0</v>
      </c>
      <c r="F1101" s="14">
        <f>SUMIFS('Hub Level'!F:F, 'Hub Level'!$A:$A, 'Hub Report'!$A1101)</f>
        <v>0</v>
      </c>
      <c r="G1101" s="15" t="e">
        <f t="shared" ref="G1101:G1164" si="126">B1101/F1101</f>
        <v>#DIV/0!</v>
      </c>
      <c r="H1101" s="15" t="e">
        <f t="shared" ref="H1101:H1164" si="127">(B1101+D1101)/F1101</f>
        <v>#DIV/0!</v>
      </c>
      <c r="I1101" s="14">
        <f>COUNTIFS('WM Level'!$D:$D,$A1101,'WM Level'!$I:$I,I$140)</f>
        <v>0</v>
      </c>
      <c r="J1101" s="14">
        <f>COUNTIFS('WM Level'!$D:$D,$A1101,'WM Level'!$I:$I,J$140)</f>
        <v>0</v>
      </c>
      <c r="K1101" s="14">
        <f>COUNTIFS('WM Level'!$D:$D,$A1101,'WM Level'!$I:$I,K$140)</f>
        <v>0</v>
      </c>
      <c r="L1101" s="14">
        <f t="shared" si="125"/>
        <v>0</v>
      </c>
      <c r="M1101" s="16" t="e">
        <f t="shared" ref="M1101:M1164" si="128">I1101/$F1101</f>
        <v>#DIV/0!</v>
      </c>
      <c r="N1101" s="16" t="e">
        <f t="shared" ref="N1101:N1164" si="129">J1101/$F1101</f>
        <v>#DIV/0!</v>
      </c>
      <c r="O1101" s="16" t="e">
        <f t="shared" ref="O1101:O1164" si="130">K1101/$F1101</f>
        <v>#DIV/0!</v>
      </c>
    </row>
    <row r="1102" spans="1:15" ht="15" thickBot="1" x14ac:dyDescent="0.4">
      <c r="A1102" s="20" t="s">
        <v>883</v>
      </c>
      <c r="B1102" s="14">
        <f>SUMIFS('Hub Level'!D:D,'Hub Level'!$A:$A, 'Hub Report'!$A1102)</f>
        <v>0</v>
      </c>
      <c r="C1102" s="14">
        <f>SUMIFS('Hub Level'!C:C, 'Hub Level'!$A:$A, 'Hub Report'!$A1102)</f>
        <v>0</v>
      </c>
      <c r="D1102" s="14">
        <f>SUMIFS('Hub Level'!E:E, 'Hub Level'!$A:$A, 'Hub Report'!$A1102)</f>
        <v>0</v>
      </c>
      <c r="E1102" s="14">
        <f>SUMIFS('Hub Level'!B:B, 'Hub Level'!$A:$A, 'Hub Report'!$A1102)</f>
        <v>0</v>
      </c>
      <c r="F1102" s="14">
        <f>SUMIFS('Hub Level'!F:F, 'Hub Level'!$A:$A, 'Hub Report'!$A1102)</f>
        <v>0</v>
      </c>
      <c r="G1102" s="15" t="e">
        <f t="shared" si="126"/>
        <v>#DIV/0!</v>
      </c>
      <c r="H1102" s="15" t="e">
        <f t="shared" si="127"/>
        <v>#DIV/0!</v>
      </c>
      <c r="I1102" s="14">
        <f>COUNTIFS('WM Level'!$D:$D,$A1102,'WM Level'!$I:$I,I$140)</f>
        <v>0</v>
      </c>
      <c r="J1102" s="14">
        <f>COUNTIFS('WM Level'!$D:$D,$A1102,'WM Level'!$I:$I,J$140)</f>
        <v>0</v>
      </c>
      <c r="K1102" s="14">
        <f>COUNTIFS('WM Level'!$D:$D,$A1102,'WM Level'!$I:$I,K$140)</f>
        <v>0</v>
      </c>
      <c r="L1102" s="14">
        <f t="shared" ref="L1102:L1165" si="131">SUM(I1102:K1102)</f>
        <v>0</v>
      </c>
      <c r="M1102" s="16" t="e">
        <f t="shared" si="128"/>
        <v>#DIV/0!</v>
      </c>
      <c r="N1102" s="16" t="e">
        <f t="shared" si="129"/>
        <v>#DIV/0!</v>
      </c>
      <c r="O1102" s="16" t="e">
        <f t="shared" si="130"/>
        <v>#DIV/0!</v>
      </c>
    </row>
    <row r="1103" spans="1:15" ht="15" thickBot="1" x14ac:dyDescent="0.4">
      <c r="A1103" s="20" t="s">
        <v>962</v>
      </c>
      <c r="B1103" s="14">
        <f>SUMIFS('Hub Level'!D:D,'Hub Level'!$A:$A, 'Hub Report'!$A1103)</f>
        <v>0</v>
      </c>
      <c r="C1103" s="14">
        <f>SUMIFS('Hub Level'!C:C, 'Hub Level'!$A:$A, 'Hub Report'!$A1103)</f>
        <v>0</v>
      </c>
      <c r="D1103" s="14">
        <f>SUMIFS('Hub Level'!E:E, 'Hub Level'!$A:$A, 'Hub Report'!$A1103)</f>
        <v>0</v>
      </c>
      <c r="E1103" s="14">
        <f>SUMIFS('Hub Level'!B:B, 'Hub Level'!$A:$A, 'Hub Report'!$A1103)</f>
        <v>0</v>
      </c>
      <c r="F1103" s="14">
        <f>SUMIFS('Hub Level'!F:F, 'Hub Level'!$A:$A, 'Hub Report'!$A1103)</f>
        <v>0</v>
      </c>
      <c r="G1103" s="15" t="e">
        <f t="shared" si="126"/>
        <v>#DIV/0!</v>
      </c>
      <c r="H1103" s="15" t="e">
        <f t="shared" si="127"/>
        <v>#DIV/0!</v>
      </c>
      <c r="I1103" s="14">
        <f>COUNTIFS('WM Level'!$D:$D,$A1103,'WM Level'!$I:$I,I$140)</f>
        <v>0</v>
      </c>
      <c r="J1103" s="14">
        <f>COUNTIFS('WM Level'!$D:$D,$A1103,'WM Level'!$I:$I,J$140)</f>
        <v>0</v>
      </c>
      <c r="K1103" s="14">
        <f>COUNTIFS('WM Level'!$D:$D,$A1103,'WM Level'!$I:$I,K$140)</f>
        <v>0</v>
      </c>
      <c r="L1103" s="14">
        <f t="shared" si="131"/>
        <v>0</v>
      </c>
      <c r="M1103" s="16" t="e">
        <f t="shared" si="128"/>
        <v>#DIV/0!</v>
      </c>
      <c r="N1103" s="16" t="e">
        <f t="shared" si="129"/>
        <v>#DIV/0!</v>
      </c>
      <c r="O1103" s="16" t="e">
        <f t="shared" si="130"/>
        <v>#DIV/0!</v>
      </c>
    </row>
    <row r="1104" spans="1:15" ht="15" thickBot="1" x14ac:dyDescent="0.4">
      <c r="A1104" s="20" t="s">
        <v>987</v>
      </c>
      <c r="B1104" s="14">
        <f>SUMIFS('Hub Level'!D:D,'Hub Level'!$A:$A, 'Hub Report'!$A1104)</f>
        <v>3</v>
      </c>
      <c r="C1104" s="14">
        <f>SUMIFS('Hub Level'!C:C, 'Hub Level'!$A:$A, 'Hub Report'!$A1104)</f>
        <v>2</v>
      </c>
      <c r="D1104" s="14">
        <f>SUMIFS('Hub Level'!E:E, 'Hub Level'!$A:$A, 'Hub Report'!$A1104)</f>
        <v>318</v>
      </c>
      <c r="E1104" s="14">
        <f>SUMIFS('Hub Level'!B:B, 'Hub Level'!$A:$A, 'Hub Report'!$A1104)</f>
        <v>971</v>
      </c>
      <c r="F1104" s="14">
        <f>SUMIFS('Hub Level'!F:F, 'Hub Level'!$A:$A, 'Hub Report'!$A1104)</f>
        <v>1294</v>
      </c>
      <c r="G1104" s="15">
        <f t="shared" si="126"/>
        <v>2.3183925811437402E-3</v>
      </c>
      <c r="H1104" s="15">
        <f t="shared" si="127"/>
        <v>0.24806800618238023</v>
      </c>
      <c r="I1104" s="14">
        <f>COUNTIFS('WM Level'!$D:$D,$A1104,'WM Level'!$I:$I,I$140)</f>
        <v>0</v>
      </c>
      <c r="J1104" s="14">
        <f>COUNTIFS('WM Level'!$D:$D,$A1104,'WM Level'!$I:$I,J$140)</f>
        <v>0</v>
      </c>
      <c r="K1104" s="14">
        <f>COUNTIFS('WM Level'!$D:$D,$A1104,'WM Level'!$I:$I,K$140)</f>
        <v>0</v>
      </c>
      <c r="L1104" s="14">
        <f t="shared" si="131"/>
        <v>0</v>
      </c>
      <c r="M1104" s="16">
        <f t="shared" si="128"/>
        <v>0</v>
      </c>
      <c r="N1104" s="16">
        <f t="shared" si="129"/>
        <v>0</v>
      </c>
      <c r="O1104" s="16">
        <f t="shared" si="130"/>
        <v>0</v>
      </c>
    </row>
    <row r="1105" spans="1:15" ht="15" thickBot="1" x14ac:dyDescent="0.4">
      <c r="A1105" s="20" t="s">
        <v>988</v>
      </c>
      <c r="B1105" s="14">
        <f>SUMIFS('Hub Level'!D:D,'Hub Level'!$A:$A, 'Hub Report'!$A1105)</f>
        <v>0</v>
      </c>
      <c r="C1105" s="14">
        <f>SUMIFS('Hub Level'!C:C, 'Hub Level'!$A:$A, 'Hub Report'!$A1105)</f>
        <v>0</v>
      </c>
      <c r="D1105" s="14">
        <f>SUMIFS('Hub Level'!E:E, 'Hub Level'!$A:$A, 'Hub Report'!$A1105)</f>
        <v>0</v>
      </c>
      <c r="E1105" s="14">
        <f>SUMIFS('Hub Level'!B:B, 'Hub Level'!$A:$A, 'Hub Report'!$A1105)</f>
        <v>0</v>
      </c>
      <c r="F1105" s="14">
        <f>SUMIFS('Hub Level'!F:F, 'Hub Level'!$A:$A, 'Hub Report'!$A1105)</f>
        <v>0</v>
      </c>
      <c r="G1105" s="15" t="e">
        <f t="shared" si="126"/>
        <v>#DIV/0!</v>
      </c>
      <c r="H1105" s="15" t="e">
        <f t="shared" si="127"/>
        <v>#DIV/0!</v>
      </c>
      <c r="I1105" s="14">
        <f>COUNTIFS('WM Level'!$D:$D,$A1105,'WM Level'!$I:$I,I$140)</f>
        <v>0</v>
      </c>
      <c r="J1105" s="14">
        <f>COUNTIFS('WM Level'!$D:$D,$A1105,'WM Level'!$I:$I,J$140)</f>
        <v>0</v>
      </c>
      <c r="K1105" s="14">
        <f>COUNTIFS('WM Level'!$D:$D,$A1105,'WM Level'!$I:$I,K$140)</f>
        <v>0</v>
      </c>
      <c r="L1105" s="14">
        <f t="shared" si="131"/>
        <v>0</v>
      </c>
      <c r="M1105" s="16" t="e">
        <f t="shared" si="128"/>
        <v>#DIV/0!</v>
      </c>
      <c r="N1105" s="16" t="e">
        <f t="shared" si="129"/>
        <v>#DIV/0!</v>
      </c>
      <c r="O1105" s="16" t="e">
        <f t="shared" si="130"/>
        <v>#DIV/0!</v>
      </c>
    </row>
    <row r="1106" spans="1:15" ht="15" thickBot="1" x14ac:dyDescent="0.4">
      <c r="A1106" s="20" t="s">
        <v>1040</v>
      </c>
      <c r="B1106" s="14">
        <f>SUMIFS('Hub Level'!D:D,'Hub Level'!$A:$A, 'Hub Report'!$A1106)</f>
        <v>0</v>
      </c>
      <c r="C1106" s="14">
        <f>SUMIFS('Hub Level'!C:C, 'Hub Level'!$A:$A, 'Hub Report'!$A1106)</f>
        <v>0</v>
      </c>
      <c r="D1106" s="14">
        <f>SUMIFS('Hub Level'!E:E, 'Hub Level'!$A:$A, 'Hub Report'!$A1106)</f>
        <v>0</v>
      </c>
      <c r="E1106" s="14">
        <f>SUMIFS('Hub Level'!B:B, 'Hub Level'!$A:$A, 'Hub Report'!$A1106)</f>
        <v>0</v>
      </c>
      <c r="F1106" s="14">
        <f>SUMIFS('Hub Level'!F:F, 'Hub Level'!$A:$A, 'Hub Report'!$A1106)</f>
        <v>0</v>
      </c>
      <c r="G1106" s="15" t="e">
        <f t="shared" si="126"/>
        <v>#DIV/0!</v>
      </c>
      <c r="H1106" s="15" t="e">
        <f t="shared" si="127"/>
        <v>#DIV/0!</v>
      </c>
      <c r="I1106" s="14">
        <f>COUNTIFS('WM Level'!$D:$D,$A1106,'WM Level'!$I:$I,I$140)</f>
        <v>0</v>
      </c>
      <c r="J1106" s="14">
        <f>COUNTIFS('WM Level'!$D:$D,$A1106,'WM Level'!$I:$I,J$140)</f>
        <v>0</v>
      </c>
      <c r="K1106" s="14">
        <f>COUNTIFS('WM Level'!$D:$D,$A1106,'WM Level'!$I:$I,K$140)</f>
        <v>0</v>
      </c>
      <c r="L1106" s="14">
        <f t="shared" si="131"/>
        <v>0</v>
      </c>
      <c r="M1106" s="16" t="e">
        <f t="shared" si="128"/>
        <v>#DIV/0!</v>
      </c>
      <c r="N1106" s="16" t="e">
        <f t="shared" si="129"/>
        <v>#DIV/0!</v>
      </c>
      <c r="O1106" s="16" t="e">
        <f t="shared" si="130"/>
        <v>#DIV/0!</v>
      </c>
    </row>
    <row r="1107" spans="1:15" ht="15" thickBot="1" x14ac:dyDescent="0.4">
      <c r="A1107" s="20" t="s">
        <v>1159</v>
      </c>
      <c r="B1107" s="14">
        <f>SUMIFS('Hub Level'!D:D,'Hub Level'!$A:$A, 'Hub Report'!$A1107)</f>
        <v>0</v>
      </c>
      <c r="C1107" s="14">
        <f>SUMIFS('Hub Level'!C:C, 'Hub Level'!$A:$A, 'Hub Report'!$A1107)</f>
        <v>0</v>
      </c>
      <c r="D1107" s="14">
        <f>SUMIFS('Hub Level'!E:E, 'Hub Level'!$A:$A, 'Hub Report'!$A1107)</f>
        <v>0</v>
      </c>
      <c r="E1107" s="14">
        <f>SUMIFS('Hub Level'!B:B, 'Hub Level'!$A:$A, 'Hub Report'!$A1107)</f>
        <v>0</v>
      </c>
      <c r="F1107" s="14">
        <f>SUMIFS('Hub Level'!F:F, 'Hub Level'!$A:$A, 'Hub Report'!$A1107)</f>
        <v>0</v>
      </c>
      <c r="G1107" s="15" t="e">
        <f t="shared" si="126"/>
        <v>#DIV/0!</v>
      </c>
      <c r="H1107" s="15" t="e">
        <f t="shared" si="127"/>
        <v>#DIV/0!</v>
      </c>
      <c r="I1107" s="14">
        <f>COUNTIFS('WM Level'!$D:$D,$A1107,'WM Level'!$I:$I,I$140)</f>
        <v>0</v>
      </c>
      <c r="J1107" s="14">
        <f>COUNTIFS('WM Level'!$D:$D,$A1107,'WM Level'!$I:$I,J$140)</f>
        <v>0</v>
      </c>
      <c r="K1107" s="14">
        <f>COUNTIFS('WM Level'!$D:$D,$A1107,'WM Level'!$I:$I,K$140)</f>
        <v>0</v>
      </c>
      <c r="L1107" s="14">
        <f t="shared" si="131"/>
        <v>0</v>
      </c>
      <c r="M1107" s="16" t="e">
        <f t="shared" si="128"/>
        <v>#DIV/0!</v>
      </c>
      <c r="N1107" s="16" t="e">
        <f t="shared" si="129"/>
        <v>#DIV/0!</v>
      </c>
      <c r="O1107" s="16" t="e">
        <f t="shared" si="130"/>
        <v>#DIV/0!</v>
      </c>
    </row>
    <row r="1108" spans="1:15" ht="15" thickBot="1" x14ac:dyDescent="0.4">
      <c r="A1108" s="20" t="s">
        <v>459</v>
      </c>
      <c r="B1108" s="14">
        <f>SUMIFS('Hub Level'!D:D,'Hub Level'!$A:$A, 'Hub Report'!$A1108)</f>
        <v>0</v>
      </c>
      <c r="C1108" s="14">
        <f>SUMIFS('Hub Level'!C:C, 'Hub Level'!$A:$A, 'Hub Report'!$A1108)</f>
        <v>8</v>
      </c>
      <c r="D1108" s="14">
        <f>SUMIFS('Hub Level'!E:E, 'Hub Level'!$A:$A, 'Hub Report'!$A1108)</f>
        <v>276</v>
      </c>
      <c r="E1108" s="14">
        <f>SUMIFS('Hub Level'!B:B, 'Hub Level'!$A:$A, 'Hub Report'!$A1108)</f>
        <v>370</v>
      </c>
      <c r="F1108" s="14">
        <f>SUMIFS('Hub Level'!F:F, 'Hub Level'!$A:$A, 'Hub Report'!$A1108)</f>
        <v>654</v>
      </c>
      <c r="G1108" s="15">
        <f t="shared" si="126"/>
        <v>0</v>
      </c>
      <c r="H1108" s="15">
        <f t="shared" si="127"/>
        <v>0.42201834862385323</v>
      </c>
      <c r="I1108" s="14">
        <f>COUNTIFS('WM Level'!$D:$D,$A1108,'WM Level'!$I:$I,I$140)</f>
        <v>0</v>
      </c>
      <c r="J1108" s="14">
        <f>COUNTIFS('WM Level'!$D:$D,$A1108,'WM Level'!$I:$I,J$140)</f>
        <v>0</v>
      </c>
      <c r="K1108" s="14">
        <f>COUNTIFS('WM Level'!$D:$D,$A1108,'WM Level'!$I:$I,K$140)</f>
        <v>0</v>
      </c>
      <c r="L1108" s="14">
        <f t="shared" si="131"/>
        <v>0</v>
      </c>
      <c r="M1108" s="16">
        <f t="shared" si="128"/>
        <v>0</v>
      </c>
      <c r="N1108" s="16">
        <f t="shared" si="129"/>
        <v>0</v>
      </c>
      <c r="O1108" s="16">
        <f t="shared" si="130"/>
        <v>0</v>
      </c>
    </row>
    <row r="1109" spans="1:15" ht="15" thickBot="1" x14ac:dyDescent="0.4">
      <c r="A1109" s="20" t="s">
        <v>338</v>
      </c>
      <c r="B1109" s="14">
        <f>SUMIFS('Hub Level'!D:D,'Hub Level'!$A:$A, 'Hub Report'!$A1109)</f>
        <v>0</v>
      </c>
      <c r="C1109" s="14">
        <f>SUMIFS('Hub Level'!C:C, 'Hub Level'!$A:$A, 'Hub Report'!$A1109)</f>
        <v>0</v>
      </c>
      <c r="D1109" s="14">
        <f>SUMIFS('Hub Level'!E:E, 'Hub Level'!$A:$A, 'Hub Report'!$A1109)</f>
        <v>0</v>
      </c>
      <c r="E1109" s="14">
        <f>SUMIFS('Hub Level'!B:B, 'Hub Level'!$A:$A, 'Hub Report'!$A1109)</f>
        <v>0</v>
      </c>
      <c r="F1109" s="14">
        <f>SUMIFS('Hub Level'!F:F, 'Hub Level'!$A:$A, 'Hub Report'!$A1109)</f>
        <v>0</v>
      </c>
      <c r="G1109" s="15" t="e">
        <f t="shared" si="126"/>
        <v>#DIV/0!</v>
      </c>
      <c r="H1109" s="15" t="e">
        <f t="shared" si="127"/>
        <v>#DIV/0!</v>
      </c>
      <c r="I1109" s="14">
        <f>COUNTIFS('WM Level'!$D:$D,$A1109,'WM Level'!$I:$I,I$140)</f>
        <v>0</v>
      </c>
      <c r="J1109" s="14">
        <f>COUNTIFS('WM Level'!$D:$D,$A1109,'WM Level'!$I:$I,J$140)</f>
        <v>0</v>
      </c>
      <c r="K1109" s="14">
        <f>COUNTIFS('WM Level'!$D:$D,$A1109,'WM Level'!$I:$I,K$140)</f>
        <v>0</v>
      </c>
      <c r="L1109" s="14">
        <f t="shared" si="131"/>
        <v>0</v>
      </c>
      <c r="M1109" s="16" t="e">
        <f t="shared" si="128"/>
        <v>#DIV/0!</v>
      </c>
      <c r="N1109" s="16" t="e">
        <f t="shared" si="129"/>
        <v>#DIV/0!</v>
      </c>
      <c r="O1109" s="16" t="e">
        <f t="shared" si="130"/>
        <v>#DIV/0!</v>
      </c>
    </row>
    <row r="1110" spans="1:15" ht="15" thickBot="1" x14ac:dyDescent="0.4">
      <c r="A1110" s="20" t="s">
        <v>841</v>
      </c>
      <c r="B1110" s="14">
        <f>SUMIFS('Hub Level'!D:D,'Hub Level'!$A:$A, 'Hub Report'!$A1110)</f>
        <v>0</v>
      </c>
      <c r="C1110" s="14">
        <f>SUMIFS('Hub Level'!C:C, 'Hub Level'!$A:$A, 'Hub Report'!$A1110)</f>
        <v>0</v>
      </c>
      <c r="D1110" s="14">
        <f>SUMIFS('Hub Level'!E:E, 'Hub Level'!$A:$A, 'Hub Report'!$A1110)</f>
        <v>0</v>
      </c>
      <c r="E1110" s="14">
        <f>SUMIFS('Hub Level'!B:B, 'Hub Level'!$A:$A, 'Hub Report'!$A1110)</f>
        <v>0</v>
      </c>
      <c r="F1110" s="14">
        <f>SUMIFS('Hub Level'!F:F, 'Hub Level'!$A:$A, 'Hub Report'!$A1110)</f>
        <v>0</v>
      </c>
      <c r="G1110" s="15" t="e">
        <f t="shared" si="126"/>
        <v>#DIV/0!</v>
      </c>
      <c r="H1110" s="15" t="e">
        <f t="shared" si="127"/>
        <v>#DIV/0!</v>
      </c>
      <c r="I1110" s="14">
        <f>COUNTIFS('WM Level'!$D:$D,$A1110,'WM Level'!$I:$I,I$140)</f>
        <v>0</v>
      </c>
      <c r="J1110" s="14">
        <f>COUNTIFS('WM Level'!$D:$D,$A1110,'WM Level'!$I:$I,J$140)</f>
        <v>0</v>
      </c>
      <c r="K1110" s="14">
        <f>COUNTIFS('WM Level'!$D:$D,$A1110,'WM Level'!$I:$I,K$140)</f>
        <v>0</v>
      </c>
      <c r="L1110" s="14">
        <f t="shared" si="131"/>
        <v>0</v>
      </c>
      <c r="M1110" s="16" t="e">
        <f t="shared" si="128"/>
        <v>#DIV/0!</v>
      </c>
      <c r="N1110" s="16" t="e">
        <f t="shared" si="129"/>
        <v>#DIV/0!</v>
      </c>
      <c r="O1110" s="16" t="e">
        <f t="shared" si="130"/>
        <v>#DIV/0!</v>
      </c>
    </row>
    <row r="1111" spans="1:15" ht="15" thickBot="1" x14ac:dyDescent="0.4">
      <c r="A1111" s="20" t="s">
        <v>977</v>
      </c>
      <c r="B1111" s="14">
        <f>SUMIFS('Hub Level'!D:D,'Hub Level'!$A:$A, 'Hub Report'!$A1111)</f>
        <v>0</v>
      </c>
      <c r="C1111" s="14">
        <f>SUMIFS('Hub Level'!C:C, 'Hub Level'!$A:$A, 'Hub Report'!$A1111)</f>
        <v>0</v>
      </c>
      <c r="D1111" s="14">
        <f>SUMIFS('Hub Level'!E:E, 'Hub Level'!$A:$A, 'Hub Report'!$A1111)</f>
        <v>0</v>
      </c>
      <c r="E1111" s="14">
        <f>SUMIFS('Hub Level'!B:B, 'Hub Level'!$A:$A, 'Hub Report'!$A1111)</f>
        <v>0</v>
      </c>
      <c r="F1111" s="14">
        <f>SUMIFS('Hub Level'!F:F, 'Hub Level'!$A:$A, 'Hub Report'!$A1111)</f>
        <v>0</v>
      </c>
      <c r="G1111" s="15" t="e">
        <f t="shared" si="126"/>
        <v>#DIV/0!</v>
      </c>
      <c r="H1111" s="15" t="e">
        <f t="shared" si="127"/>
        <v>#DIV/0!</v>
      </c>
      <c r="I1111" s="14">
        <f>COUNTIFS('WM Level'!$D:$D,$A1111,'WM Level'!$I:$I,I$140)</f>
        <v>0</v>
      </c>
      <c r="J1111" s="14">
        <f>COUNTIFS('WM Level'!$D:$D,$A1111,'WM Level'!$I:$I,J$140)</f>
        <v>0</v>
      </c>
      <c r="K1111" s="14">
        <f>COUNTIFS('WM Level'!$D:$D,$A1111,'WM Level'!$I:$I,K$140)</f>
        <v>0</v>
      </c>
      <c r="L1111" s="14">
        <f t="shared" si="131"/>
        <v>0</v>
      </c>
      <c r="M1111" s="16" t="e">
        <f t="shared" si="128"/>
        <v>#DIV/0!</v>
      </c>
      <c r="N1111" s="16" t="e">
        <f t="shared" si="129"/>
        <v>#DIV/0!</v>
      </c>
      <c r="O1111" s="16" t="e">
        <f t="shared" si="130"/>
        <v>#DIV/0!</v>
      </c>
    </row>
    <row r="1112" spans="1:15" ht="15" thickBot="1" x14ac:dyDescent="0.4">
      <c r="A1112" s="20" t="s">
        <v>467</v>
      </c>
      <c r="B1112" s="14">
        <f>SUMIFS('Hub Level'!D:D,'Hub Level'!$A:$A, 'Hub Report'!$A1112)</f>
        <v>0</v>
      </c>
      <c r="C1112" s="14">
        <f>SUMIFS('Hub Level'!C:C, 'Hub Level'!$A:$A, 'Hub Report'!$A1112)</f>
        <v>0</v>
      </c>
      <c r="D1112" s="14">
        <f>SUMIFS('Hub Level'!E:E, 'Hub Level'!$A:$A, 'Hub Report'!$A1112)</f>
        <v>0</v>
      </c>
      <c r="E1112" s="14">
        <f>SUMIFS('Hub Level'!B:B, 'Hub Level'!$A:$A, 'Hub Report'!$A1112)</f>
        <v>0</v>
      </c>
      <c r="F1112" s="14">
        <f>SUMIFS('Hub Level'!F:F, 'Hub Level'!$A:$A, 'Hub Report'!$A1112)</f>
        <v>0</v>
      </c>
      <c r="G1112" s="15" t="e">
        <f t="shared" si="126"/>
        <v>#DIV/0!</v>
      </c>
      <c r="H1112" s="15" t="e">
        <f t="shared" si="127"/>
        <v>#DIV/0!</v>
      </c>
      <c r="I1112" s="14">
        <f>COUNTIFS('WM Level'!$D:$D,$A1112,'WM Level'!$I:$I,I$140)</f>
        <v>0</v>
      </c>
      <c r="J1112" s="14">
        <f>COUNTIFS('WM Level'!$D:$D,$A1112,'WM Level'!$I:$I,J$140)</f>
        <v>0</v>
      </c>
      <c r="K1112" s="14">
        <f>COUNTIFS('WM Level'!$D:$D,$A1112,'WM Level'!$I:$I,K$140)</f>
        <v>0</v>
      </c>
      <c r="L1112" s="14">
        <f t="shared" si="131"/>
        <v>0</v>
      </c>
      <c r="M1112" s="16" t="e">
        <f t="shared" si="128"/>
        <v>#DIV/0!</v>
      </c>
      <c r="N1112" s="16" t="e">
        <f t="shared" si="129"/>
        <v>#DIV/0!</v>
      </c>
      <c r="O1112" s="16" t="e">
        <f t="shared" si="130"/>
        <v>#DIV/0!</v>
      </c>
    </row>
    <row r="1113" spans="1:15" ht="15" thickBot="1" x14ac:dyDescent="0.4">
      <c r="A1113" s="20" t="s">
        <v>272</v>
      </c>
      <c r="B1113" s="14">
        <f>SUMIFS('Hub Level'!D:D,'Hub Level'!$A:$A, 'Hub Report'!$A1113)</f>
        <v>0</v>
      </c>
      <c r="C1113" s="14">
        <f>SUMIFS('Hub Level'!C:C, 'Hub Level'!$A:$A, 'Hub Report'!$A1113)</f>
        <v>0</v>
      </c>
      <c r="D1113" s="14">
        <f>SUMIFS('Hub Level'!E:E, 'Hub Level'!$A:$A, 'Hub Report'!$A1113)</f>
        <v>0</v>
      </c>
      <c r="E1113" s="14">
        <f>SUMIFS('Hub Level'!B:B, 'Hub Level'!$A:$A, 'Hub Report'!$A1113)</f>
        <v>0</v>
      </c>
      <c r="F1113" s="14">
        <f>SUMIFS('Hub Level'!F:F, 'Hub Level'!$A:$A, 'Hub Report'!$A1113)</f>
        <v>0</v>
      </c>
      <c r="G1113" s="15" t="e">
        <f t="shared" si="126"/>
        <v>#DIV/0!</v>
      </c>
      <c r="H1113" s="15" t="e">
        <f t="shared" si="127"/>
        <v>#DIV/0!</v>
      </c>
      <c r="I1113" s="14">
        <f>COUNTIFS('WM Level'!$D:$D,$A1113,'WM Level'!$I:$I,I$140)</f>
        <v>0</v>
      </c>
      <c r="J1113" s="14">
        <f>COUNTIFS('WM Level'!$D:$D,$A1113,'WM Level'!$I:$I,J$140)</f>
        <v>0</v>
      </c>
      <c r="K1113" s="14">
        <f>COUNTIFS('WM Level'!$D:$D,$A1113,'WM Level'!$I:$I,K$140)</f>
        <v>0</v>
      </c>
      <c r="L1113" s="14">
        <f t="shared" si="131"/>
        <v>0</v>
      </c>
      <c r="M1113" s="16" t="e">
        <f t="shared" si="128"/>
        <v>#DIV/0!</v>
      </c>
      <c r="N1113" s="16" t="e">
        <f t="shared" si="129"/>
        <v>#DIV/0!</v>
      </c>
      <c r="O1113" s="16" t="e">
        <f t="shared" si="130"/>
        <v>#DIV/0!</v>
      </c>
    </row>
    <row r="1114" spans="1:15" ht="15" thickBot="1" x14ac:dyDescent="0.4">
      <c r="A1114" s="20" t="s">
        <v>116</v>
      </c>
      <c r="B1114" s="14">
        <f>SUMIFS('Hub Level'!D:D,'Hub Level'!$A:$A, 'Hub Report'!$A1114)</f>
        <v>0</v>
      </c>
      <c r="C1114" s="14">
        <f>SUMIFS('Hub Level'!C:C, 'Hub Level'!$A:$A, 'Hub Report'!$A1114)</f>
        <v>0</v>
      </c>
      <c r="D1114" s="14">
        <f>SUMIFS('Hub Level'!E:E, 'Hub Level'!$A:$A, 'Hub Report'!$A1114)</f>
        <v>0</v>
      </c>
      <c r="E1114" s="14">
        <f>SUMIFS('Hub Level'!B:B, 'Hub Level'!$A:$A, 'Hub Report'!$A1114)</f>
        <v>0</v>
      </c>
      <c r="F1114" s="14">
        <f>SUMIFS('Hub Level'!F:F, 'Hub Level'!$A:$A, 'Hub Report'!$A1114)</f>
        <v>0</v>
      </c>
      <c r="G1114" s="15" t="e">
        <f t="shared" si="126"/>
        <v>#DIV/0!</v>
      </c>
      <c r="H1114" s="15" t="e">
        <f t="shared" si="127"/>
        <v>#DIV/0!</v>
      </c>
      <c r="I1114" s="14">
        <f>COUNTIFS('WM Level'!$D:$D,$A1114,'WM Level'!$I:$I,I$140)</f>
        <v>0</v>
      </c>
      <c r="J1114" s="14">
        <f>COUNTIFS('WM Level'!$D:$D,$A1114,'WM Level'!$I:$I,J$140)</f>
        <v>0</v>
      </c>
      <c r="K1114" s="14">
        <f>COUNTIFS('WM Level'!$D:$D,$A1114,'WM Level'!$I:$I,K$140)</f>
        <v>0</v>
      </c>
      <c r="L1114" s="14">
        <f t="shared" si="131"/>
        <v>0</v>
      </c>
      <c r="M1114" s="16" t="e">
        <f t="shared" si="128"/>
        <v>#DIV/0!</v>
      </c>
      <c r="N1114" s="16" t="e">
        <f t="shared" si="129"/>
        <v>#DIV/0!</v>
      </c>
      <c r="O1114" s="16" t="e">
        <f t="shared" si="130"/>
        <v>#DIV/0!</v>
      </c>
    </row>
    <row r="1115" spans="1:15" ht="15" thickBot="1" x14ac:dyDescent="0.4">
      <c r="A1115" s="20" t="s">
        <v>309</v>
      </c>
      <c r="B1115" s="14">
        <f>SUMIFS('Hub Level'!D:D,'Hub Level'!$A:$A, 'Hub Report'!$A1115)</f>
        <v>0</v>
      </c>
      <c r="C1115" s="14">
        <f>SUMIFS('Hub Level'!C:C, 'Hub Level'!$A:$A, 'Hub Report'!$A1115)</f>
        <v>0</v>
      </c>
      <c r="D1115" s="14">
        <f>SUMIFS('Hub Level'!E:E, 'Hub Level'!$A:$A, 'Hub Report'!$A1115)</f>
        <v>0</v>
      </c>
      <c r="E1115" s="14">
        <f>SUMIFS('Hub Level'!B:B, 'Hub Level'!$A:$A, 'Hub Report'!$A1115)</f>
        <v>0</v>
      </c>
      <c r="F1115" s="14">
        <f>SUMIFS('Hub Level'!F:F, 'Hub Level'!$A:$A, 'Hub Report'!$A1115)</f>
        <v>0</v>
      </c>
      <c r="G1115" s="15" t="e">
        <f t="shared" si="126"/>
        <v>#DIV/0!</v>
      </c>
      <c r="H1115" s="15" t="e">
        <f t="shared" si="127"/>
        <v>#DIV/0!</v>
      </c>
      <c r="I1115" s="14">
        <f>COUNTIFS('WM Level'!$D:$D,$A1115,'WM Level'!$I:$I,I$140)</f>
        <v>0</v>
      </c>
      <c r="J1115" s="14">
        <f>COUNTIFS('WM Level'!$D:$D,$A1115,'WM Level'!$I:$I,J$140)</f>
        <v>0</v>
      </c>
      <c r="K1115" s="14">
        <f>COUNTIFS('WM Level'!$D:$D,$A1115,'WM Level'!$I:$I,K$140)</f>
        <v>0</v>
      </c>
      <c r="L1115" s="14">
        <f t="shared" si="131"/>
        <v>0</v>
      </c>
      <c r="M1115" s="16" t="e">
        <f t="shared" si="128"/>
        <v>#DIV/0!</v>
      </c>
      <c r="N1115" s="16" t="e">
        <f t="shared" si="129"/>
        <v>#DIV/0!</v>
      </c>
      <c r="O1115" s="16" t="e">
        <f t="shared" si="130"/>
        <v>#DIV/0!</v>
      </c>
    </row>
    <row r="1116" spans="1:15" ht="15" thickBot="1" x14ac:dyDescent="0.4">
      <c r="A1116" s="20" t="s">
        <v>966</v>
      </c>
      <c r="B1116" s="14">
        <f>SUMIFS('Hub Level'!D:D,'Hub Level'!$A:$A, 'Hub Report'!$A1116)</f>
        <v>0</v>
      </c>
      <c r="C1116" s="14">
        <f>SUMIFS('Hub Level'!C:C, 'Hub Level'!$A:$A, 'Hub Report'!$A1116)</f>
        <v>0</v>
      </c>
      <c r="D1116" s="14">
        <f>SUMIFS('Hub Level'!E:E, 'Hub Level'!$A:$A, 'Hub Report'!$A1116)</f>
        <v>0</v>
      </c>
      <c r="E1116" s="14">
        <f>SUMIFS('Hub Level'!B:B, 'Hub Level'!$A:$A, 'Hub Report'!$A1116)</f>
        <v>0</v>
      </c>
      <c r="F1116" s="14">
        <f>SUMIFS('Hub Level'!F:F, 'Hub Level'!$A:$A, 'Hub Report'!$A1116)</f>
        <v>0</v>
      </c>
      <c r="G1116" s="15" t="e">
        <f t="shared" si="126"/>
        <v>#DIV/0!</v>
      </c>
      <c r="H1116" s="15" t="e">
        <f t="shared" si="127"/>
        <v>#DIV/0!</v>
      </c>
      <c r="I1116" s="14">
        <f>COUNTIFS('WM Level'!$D:$D,$A1116,'WM Level'!$I:$I,I$140)</f>
        <v>0</v>
      </c>
      <c r="J1116" s="14">
        <f>COUNTIFS('WM Level'!$D:$D,$A1116,'WM Level'!$I:$I,J$140)</f>
        <v>0</v>
      </c>
      <c r="K1116" s="14">
        <f>COUNTIFS('WM Level'!$D:$D,$A1116,'WM Level'!$I:$I,K$140)</f>
        <v>0</v>
      </c>
      <c r="L1116" s="14">
        <f t="shared" si="131"/>
        <v>0</v>
      </c>
      <c r="M1116" s="16" t="e">
        <f t="shared" si="128"/>
        <v>#DIV/0!</v>
      </c>
      <c r="N1116" s="16" t="e">
        <f t="shared" si="129"/>
        <v>#DIV/0!</v>
      </c>
      <c r="O1116" s="16" t="e">
        <f t="shared" si="130"/>
        <v>#DIV/0!</v>
      </c>
    </row>
    <row r="1117" spans="1:15" ht="15" thickBot="1" x14ac:dyDescent="0.4">
      <c r="A1117" s="20" t="s">
        <v>595</v>
      </c>
      <c r="B1117" s="14">
        <f>SUMIFS('Hub Level'!D:D,'Hub Level'!$A:$A, 'Hub Report'!$A1117)</f>
        <v>0</v>
      </c>
      <c r="C1117" s="14">
        <f>SUMIFS('Hub Level'!C:C, 'Hub Level'!$A:$A, 'Hub Report'!$A1117)</f>
        <v>0</v>
      </c>
      <c r="D1117" s="14">
        <f>SUMIFS('Hub Level'!E:E, 'Hub Level'!$A:$A, 'Hub Report'!$A1117)</f>
        <v>0</v>
      </c>
      <c r="E1117" s="14">
        <f>SUMIFS('Hub Level'!B:B, 'Hub Level'!$A:$A, 'Hub Report'!$A1117)</f>
        <v>0</v>
      </c>
      <c r="F1117" s="14">
        <f>SUMIFS('Hub Level'!F:F, 'Hub Level'!$A:$A, 'Hub Report'!$A1117)</f>
        <v>0</v>
      </c>
      <c r="G1117" s="15" t="e">
        <f t="shared" si="126"/>
        <v>#DIV/0!</v>
      </c>
      <c r="H1117" s="15" t="e">
        <f t="shared" si="127"/>
        <v>#DIV/0!</v>
      </c>
      <c r="I1117" s="14">
        <f>COUNTIFS('WM Level'!$D:$D,$A1117,'WM Level'!$I:$I,I$140)</f>
        <v>0</v>
      </c>
      <c r="J1117" s="14">
        <f>COUNTIFS('WM Level'!$D:$D,$A1117,'WM Level'!$I:$I,J$140)</f>
        <v>0</v>
      </c>
      <c r="K1117" s="14">
        <f>COUNTIFS('WM Level'!$D:$D,$A1117,'WM Level'!$I:$I,K$140)</f>
        <v>0</v>
      </c>
      <c r="L1117" s="14">
        <f t="shared" si="131"/>
        <v>0</v>
      </c>
      <c r="M1117" s="16" t="e">
        <f t="shared" si="128"/>
        <v>#DIV/0!</v>
      </c>
      <c r="N1117" s="16" t="e">
        <f t="shared" si="129"/>
        <v>#DIV/0!</v>
      </c>
      <c r="O1117" s="16" t="e">
        <f t="shared" si="130"/>
        <v>#DIV/0!</v>
      </c>
    </row>
    <row r="1118" spans="1:15" ht="15" thickBot="1" x14ac:dyDescent="0.4">
      <c r="A1118" s="20" t="s">
        <v>395</v>
      </c>
      <c r="B1118" s="14">
        <f>SUMIFS('Hub Level'!D:D,'Hub Level'!$A:$A, 'Hub Report'!$A1118)</f>
        <v>0</v>
      </c>
      <c r="C1118" s="14">
        <f>SUMIFS('Hub Level'!C:C, 'Hub Level'!$A:$A, 'Hub Report'!$A1118)</f>
        <v>0</v>
      </c>
      <c r="D1118" s="14">
        <f>SUMIFS('Hub Level'!E:E, 'Hub Level'!$A:$A, 'Hub Report'!$A1118)</f>
        <v>0</v>
      </c>
      <c r="E1118" s="14">
        <f>SUMIFS('Hub Level'!B:B, 'Hub Level'!$A:$A, 'Hub Report'!$A1118)</f>
        <v>0</v>
      </c>
      <c r="F1118" s="14">
        <f>SUMIFS('Hub Level'!F:F, 'Hub Level'!$A:$A, 'Hub Report'!$A1118)</f>
        <v>0</v>
      </c>
      <c r="G1118" s="15" t="e">
        <f t="shared" si="126"/>
        <v>#DIV/0!</v>
      </c>
      <c r="H1118" s="15" t="e">
        <f t="shared" si="127"/>
        <v>#DIV/0!</v>
      </c>
      <c r="I1118" s="14">
        <f>COUNTIFS('WM Level'!$D:$D,$A1118,'WM Level'!$I:$I,I$140)</f>
        <v>0</v>
      </c>
      <c r="J1118" s="14">
        <f>COUNTIFS('WM Level'!$D:$D,$A1118,'WM Level'!$I:$I,J$140)</f>
        <v>0</v>
      </c>
      <c r="K1118" s="14">
        <f>COUNTIFS('WM Level'!$D:$D,$A1118,'WM Level'!$I:$I,K$140)</f>
        <v>0</v>
      </c>
      <c r="L1118" s="14">
        <f t="shared" si="131"/>
        <v>0</v>
      </c>
      <c r="M1118" s="16" t="e">
        <f t="shared" si="128"/>
        <v>#DIV/0!</v>
      </c>
      <c r="N1118" s="16" t="e">
        <f t="shared" si="129"/>
        <v>#DIV/0!</v>
      </c>
      <c r="O1118" s="16" t="e">
        <f t="shared" si="130"/>
        <v>#DIV/0!</v>
      </c>
    </row>
    <row r="1119" spans="1:15" ht="15" thickBot="1" x14ac:dyDescent="0.4">
      <c r="A1119" s="20" t="s">
        <v>340</v>
      </c>
      <c r="B1119" s="14">
        <f>SUMIFS('Hub Level'!D:D,'Hub Level'!$A:$A, 'Hub Report'!$A1119)</f>
        <v>0</v>
      </c>
      <c r="C1119" s="14">
        <f>SUMIFS('Hub Level'!C:C, 'Hub Level'!$A:$A, 'Hub Report'!$A1119)</f>
        <v>0</v>
      </c>
      <c r="D1119" s="14">
        <f>SUMIFS('Hub Level'!E:E, 'Hub Level'!$A:$A, 'Hub Report'!$A1119)</f>
        <v>0</v>
      </c>
      <c r="E1119" s="14">
        <f>SUMIFS('Hub Level'!B:B, 'Hub Level'!$A:$A, 'Hub Report'!$A1119)</f>
        <v>0</v>
      </c>
      <c r="F1119" s="14">
        <f>SUMIFS('Hub Level'!F:F, 'Hub Level'!$A:$A, 'Hub Report'!$A1119)</f>
        <v>0</v>
      </c>
      <c r="G1119" s="15" t="e">
        <f t="shared" si="126"/>
        <v>#DIV/0!</v>
      </c>
      <c r="H1119" s="15" t="e">
        <f t="shared" si="127"/>
        <v>#DIV/0!</v>
      </c>
      <c r="I1119" s="14">
        <f>COUNTIFS('WM Level'!$D:$D,$A1119,'WM Level'!$I:$I,I$140)</f>
        <v>0</v>
      </c>
      <c r="J1119" s="14">
        <f>COUNTIFS('WM Level'!$D:$D,$A1119,'WM Level'!$I:$I,J$140)</f>
        <v>0</v>
      </c>
      <c r="K1119" s="14">
        <f>COUNTIFS('WM Level'!$D:$D,$A1119,'WM Level'!$I:$I,K$140)</f>
        <v>0</v>
      </c>
      <c r="L1119" s="14">
        <f t="shared" si="131"/>
        <v>0</v>
      </c>
      <c r="M1119" s="16" t="e">
        <f t="shared" si="128"/>
        <v>#DIV/0!</v>
      </c>
      <c r="N1119" s="16" t="e">
        <f t="shared" si="129"/>
        <v>#DIV/0!</v>
      </c>
      <c r="O1119" s="16" t="e">
        <f t="shared" si="130"/>
        <v>#DIV/0!</v>
      </c>
    </row>
    <row r="1120" spans="1:15" ht="15" thickBot="1" x14ac:dyDescent="0.4">
      <c r="A1120" s="20" t="s">
        <v>242</v>
      </c>
      <c r="B1120" s="14">
        <f>SUMIFS('Hub Level'!D:D,'Hub Level'!$A:$A, 'Hub Report'!$A1120)</f>
        <v>0</v>
      </c>
      <c r="C1120" s="14">
        <f>SUMIFS('Hub Level'!C:C, 'Hub Level'!$A:$A, 'Hub Report'!$A1120)</f>
        <v>0</v>
      </c>
      <c r="D1120" s="14">
        <f>SUMIFS('Hub Level'!E:E, 'Hub Level'!$A:$A, 'Hub Report'!$A1120)</f>
        <v>0</v>
      </c>
      <c r="E1120" s="14">
        <f>SUMIFS('Hub Level'!B:B, 'Hub Level'!$A:$A, 'Hub Report'!$A1120)</f>
        <v>0</v>
      </c>
      <c r="F1120" s="14">
        <f>SUMIFS('Hub Level'!F:F, 'Hub Level'!$A:$A, 'Hub Report'!$A1120)</f>
        <v>0</v>
      </c>
      <c r="G1120" s="15" t="e">
        <f t="shared" si="126"/>
        <v>#DIV/0!</v>
      </c>
      <c r="H1120" s="15" t="e">
        <f t="shared" si="127"/>
        <v>#DIV/0!</v>
      </c>
      <c r="I1120" s="14">
        <f>COUNTIFS('WM Level'!$D:$D,$A1120,'WM Level'!$I:$I,I$140)</f>
        <v>0</v>
      </c>
      <c r="J1120" s="14">
        <f>COUNTIFS('WM Level'!$D:$D,$A1120,'WM Level'!$I:$I,J$140)</f>
        <v>0</v>
      </c>
      <c r="K1120" s="14">
        <f>COUNTIFS('WM Level'!$D:$D,$A1120,'WM Level'!$I:$I,K$140)</f>
        <v>0</v>
      </c>
      <c r="L1120" s="14">
        <f t="shared" si="131"/>
        <v>0</v>
      </c>
      <c r="M1120" s="16" t="e">
        <f t="shared" si="128"/>
        <v>#DIV/0!</v>
      </c>
      <c r="N1120" s="16" t="e">
        <f t="shared" si="129"/>
        <v>#DIV/0!</v>
      </c>
      <c r="O1120" s="16" t="e">
        <f t="shared" si="130"/>
        <v>#DIV/0!</v>
      </c>
    </row>
    <row r="1121" spans="1:15" ht="15" thickBot="1" x14ac:dyDescent="0.4">
      <c r="A1121" s="20" t="s">
        <v>682</v>
      </c>
      <c r="B1121" s="14">
        <f>SUMIFS('Hub Level'!D:D,'Hub Level'!$A:$A, 'Hub Report'!$A1121)</f>
        <v>0</v>
      </c>
      <c r="C1121" s="14">
        <f>SUMIFS('Hub Level'!C:C, 'Hub Level'!$A:$A, 'Hub Report'!$A1121)</f>
        <v>0</v>
      </c>
      <c r="D1121" s="14">
        <f>SUMIFS('Hub Level'!E:E, 'Hub Level'!$A:$A, 'Hub Report'!$A1121)</f>
        <v>0</v>
      </c>
      <c r="E1121" s="14">
        <f>SUMIFS('Hub Level'!B:B, 'Hub Level'!$A:$A, 'Hub Report'!$A1121)</f>
        <v>0</v>
      </c>
      <c r="F1121" s="14">
        <f>SUMIFS('Hub Level'!F:F, 'Hub Level'!$A:$A, 'Hub Report'!$A1121)</f>
        <v>0</v>
      </c>
      <c r="G1121" s="15" t="e">
        <f t="shared" si="126"/>
        <v>#DIV/0!</v>
      </c>
      <c r="H1121" s="15" t="e">
        <f t="shared" si="127"/>
        <v>#DIV/0!</v>
      </c>
      <c r="I1121" s="14">
        <f>COUNTIFS('WM Level'!$D:$D,$A1121,'WM Level'!$I:$I,I$140)</f>
        <v>0</v>
      </c>
      <c r="J1121" s="14">
        <f>COUNTIFS('WM Level'!$D:$D,$A1121,'WM Level'!$I:$I,J$140)</f>
        <v>0</v>
      </c>
      <c r="K1121" s="14">
        <f>COUNTIFS('WM Level'!$D:$D,$A1121,'WM Level'!$I:$I,K$140)</f>
        <v>0</v>
      </c>
      <c r="L1121" s="14">
        <f t="shared" si="131"/>
        <v>0</v>
      </c>
      <c r="M1121" s="16" t="e">
        <f t="shared" si="128"/>
        <v>#DIV/0!</v>
      </c>
      <c r="N1121" s="16" t="e">
        <f t="shared" si="129"/>
        <v>#DIV/0!</v>
      </c>
      <c r="O1121" s="16" t="e">
        <f t="shared" si="130"/>
        <v>#DIV/0!</v>
      </c>
    </row>
    <row r="1122" spans="1:15" ht="15" thickBot="1" x14ac:dyDescent="0.4">
      <c r="A1122" s="20" t="s">
        <v>700</v>
      </c>
      <c r="B1122" s="14">
        <f>SUMIFS('Hub Level'!D:D,'Hub Level'!$A:$A, 'Hub Report'!$A1122)</f>
        <v>0</v>
      </c>
      <c r="C1122" s="14">
        <f>SUMIFS('Hub Level'!C:C, 'Hub Level'!$A:$A, 'Hub Report'!$A1122)</f>
        <v>0</v>
      </c>
      <c r="D1122" s="14">
        <f>SUMIFS('Hub Level'!E:E, 'Hub Level'!$A:$A, 'Hub Report'!$A1122)</f>
        <v>0</v>
      </c>
      <c r="E1122" s="14">
        <f>SUMIFS('Hub Level'!B:B, 'Hub Level'!$A:$A, 'Hub Report'!$A1122)</f>
        <v>0</v>
      </c>
      <c r="F1122" s="14">
        <f>SUMIFS('Hub Level'!F:F, 'Hub Level'!$A:$A, 'Hub Report'!$A1122)</f>
        <v>0</v>
      </c>
      <c r="G1122" s="15" t="e">
        <f t="shared" si="126"/>
        <v>#DIV/0!</v>
      </c>
      <c r="H1122" s="15" t="e">
        <f t="shared" si="127"/>
        <v>#DIV/0!</v>
      </c>
      <c r="I1122" s="14">
        <f>COUNTIFS('WM Level'!$D:$D,$A1122,'WM Level'!$I:$I,I$140)</f>
        <v>0</v>
      </c>
      <c r="J1122" s="14">
        <f>COUNTIFS('WM Level'!$D:$D,$A1122,'WM Level'!$I:$I,J$140)</f>
        <v>0</v>
      </c>
      <c r="K1122" s="14">
        <f>COUNTIFS('WM Level'!$D:$D,$A1122,'WM Level'!$I:$I,K$140)</f>
        <v>0</v>
      </c>
      <c r="L1122" s="14">
        <f t="shared" si="131"/>
        <v>0</v>
      </c>
      <c r="M1122" s="16" t="e">
        <f t="shared" si="128"/>
        <v>#DIV/0!</v>
      </c>
      <c r="N1122" s="16" t="e">
        <f t="shared" si="129"/>
        <v>#DIV/0!</v>
      </c>
      <c r="O1122" s="16" t="e">
        <f t="shared" si="130"/>
        <v>#DIV/0!</v>
      </c>
    </row>
    <row r="1123" spans="1:15" ht="15" thickBot="1" x14ac:dyDescent="0.4">
      <c r="A1123" s="20" t="s">
        <v>510</v>
      </c>
      <c r="B1123" s="14">
        <f>SUMIFS('Hub Level'!D:D,'Hub Level'!$A:$A, 'Hub Report'!$A1123)</f>
        <v>0</v>
      </c>
      <c r="C1123" s="14">
        <f>SUMIFS('Hub Level'!C:C, 'Hub Level'!$A:$A, 'Hub Report'!$A1123)</f>
        <v>0</v>
      </c>
      <c r="D1123" s="14">
        <f>SUMIFS('Hub Level'!E:E, 'Hub Level'!$A:$A, 'Hub Report'!$A1123)</f>
        <v>0</v>
      </c>
      <c r="E1123" s="14">
        <f>SUMIFS('Hub Level'!B:B, 'Hub Level'!$A:$A, 'Hub Report'!$A1123)</f>
        <v>0</v>
      </c>
      <c r="F1123" s="14">
        <f>SUMIFS('Hub Level'!F:F, 'Hub Level'!$A:$A, 'Hub Report'!$A1123)</f>
        <v>0</v>
      </c>
      <c r="G1123" s="15" t="e">
        <f t="shared" si="126"/>
        <v>#DIV/0!</v>
      </c>
      <c r="H1123" s="15" t="e">
        <f t="shared" si="127"/>
        <v>#DIV/0!</v>
      </c>
      <c r="I1123" s="14">
        <f>COUNTIFS('WM Level'!$D:$D,$A1123,'WM Level'!$I:$I,I$140)</f>
        <v>0</v>
      </c>
      <c r="J1123" s="14">
        <f>COUNTIFS('WM Level'!$D:$D,$A1123,'WM Level'!$I:$I,J$140)</f>
        <v>0</v>
      </c>
      <c r="K1123" s="14">
        <f>COUNTIFS('WM Level'!$D:$D,$A1123,'WM Level'!$I:$I,K$140)</f>
        <v>0</v>
      </c>
      <c r="L1123" s="14">
        <f t="shared" si="131"/>
        <v>0</v>
      </c>
      <c r="M1123" s="16" t="e">
        <f t="shared" si="128"/>
        <v>#DIV/0!</v>
      </c>
      <c r="N1123" s="16" t="e">
        <f t="shared" si="129"/>
        <v>#DIV/0!</v>
      </c>
      <c r="O1123" s="16" t="e">
        <f t="shared" si="130"/>
        <v>#DIV/0!</v>
      </c>
    </row>
    <row r="1124" spans="1:15" ht="15" thickBot="1" x14ac:dyDescent="0.4">
      <c r="A1124" s="20" t="s">
        <v>648</v>
      </c>
      <c r="B1124" s="14">
        <f>SUMIFS('Hub Level'!D:D,'Hub Level'!$A:$A, 'Hub Report'!$A1124)</f>
        <v>0</v>
      </c>
      <c r="C1124" s="14">
        <f>SUMIFS('Hub Level'!C:C, 'Hub Level'!$A:$A, 'Hub Report'!$A1124)</f>
        <v>0</v>
      </c>
      <c r="D1124" s="14">
        <f>SUMIFS('Hub Level'!E:E, 'Hub Level'!$A:$A, 'Hub Report'!$A1124)</f>
        <v>0</v>
      </c>
      <c r="E1124" s="14">
        <f>SUMIFS('Hub Level'!B:B, 'Hub Level'!$A:$A, 'Hub Report'!$A1124)</f>
        <v>0</v>
      </c>
      <c r="F1124" s="14">
        <f>SUMIFS('Hub Level'!F:F, 'Hub Level'!$A:$A, 'Hub Report'!$A1124)</f>
        <v>0</v>
      </c>
      <c r="G1124" s="15" t="e">
        <f t="shared" si="126"/>
        <v>#DIV/0!</v>
      </c>
      <c r="H1124" s="15" t="e">
        <f t="shared" si="127"/>
        <v>#DIV/0!</v>
      </c>
      <c r="I1124" s="14">
        <f>COUNTIFS('WM Level'!$D:$D,$A1124,'WM Level'!$I:$I,I$140)</f>
        <v>0</v>
      </c>
      <c r="J1124" s="14">
        <f>COUNTIFS('WM Level'!$D:$D,$A1124,'WM Level'!$I:$I,J$140)</f>
        <v>0</v>
      </c>
      <c r="K1124" s="14">
        <f>COUNTIFS('WM Level'!$D:$D,$A1124,'WM Level'!$I:$I,K$140)</f>
        <v>0</v>
      </c>
      <c r="L1124" s="14">
        <f t="shared" si="131"/>
        <v>0</v>
      </c>
      <c r="M1124" s="16" t="e">
        <f t="shared" si="128"/>
        <v>#DIV/0!</v>
      </c>
      <c r="N1124" s="16" t="e">
        <f t="shared" si="129"/>
        <v>#DIV/0!</v>
      </c>
      <c r="O1124" s="16" t="e">
        <f t="shared" si="130"/>
        <v>#DIV/0!</v>
      </c>
    </row>
    <row r="1125" spans="1:15" ht="15" thickBot="1" x14ac:dyDescent="0.4">
      <c r="A1125" s="20" t="s">
        <v>380</v>
      </c>
      <c r="B1125" s="14">
        <f>SUMIFS('Hub Level'!D:D,'Hub Level'!$A:$A, 'Hub Report'!$A1125)</f>
        <v>0</v>
      </c>
      <c r="C1125" s="14">
        <f>SUMIFS('Hub Level'!C:C, 'Hub Level'!$A:$A, 'Hub Report'!$A1125)</f>
        <v>0</v>
      </c>
      <c r="D1125" s="14">
        <f>SUMIFS('Hub Level'!E:E, 'Hub Level'!$A:$A, 'Hub Report'!$A1125)</f>
        <v>0</v>
      </c>
      <c r="E1125" s="14">
        <f>SUMIFS('Hub Level'!B:B, 'Hub Level'!$A:$A, 'Hub Report'!$A1125)</f>
        <v>0</v>
      </c>
      <c r="F1125" s="14">
        <f>SUMIFS('Hub Level'!F:F, 'Hub Level'!$A:$A, 'Hub Report'!$A1125)</f>
        <v>0</v>
      </c>
      <c r="G1125" s="15" t="e">
        <f t="shared" si="126"/>
        <v>#DIV/0!</v>
      </c>
      <c r="H1125" s="15" t="e">
        <f t="shared" si="127"/>
        <v>#DIV/0!</v>
      </c>
      <c r="I1125" s="14">
        <f>COUNTIFS('WM Level'!$D:$D,$A1125,'WM Level'!$I:$I,I$140)</f>
        <v>0</v>
      </c>
      <c r="J1125" s="14">
        <f>COUNTIFS('WM Level'!$D:$D,$A1125,'WM Level'!$I:$I,J$140)</f>
        <v>0</v>
      </c>
      <c r="K1125" s="14">
        <f>COUNTIFS('WM Level'!$D:$D,$A1125,'WM Level'!$I:$I,K$140)</f>
        <v>0</v>
      </c>
      <c r="L1125" s="14">
        <f t="shared" si="131"/>
        <v>0</v>
      </c>
      <c r="M1125" s="16" t="e">
        <f t="shared" si="128"/>
        <v>#DIV/0!</v>
      </c>
      <c r="N1125" s="16" t="e">
        <f t="shared" si="129"/>
        <v>#DIV/0!</v>
      </c>
      <c r="O1125" s="16" t="e">
        <f t="shared" si="130"/>
        <v>#DIV/0!</v>
      </c>
    </row>
    <row r="1126" spans="1:15" ht="15" thickBot="1" x14ac:dyDescent="0.4">
      <c r="A1126" s="20" t="s">
        <v>265</v>
      </c>
      <c r="B1126" s="14">
        <f>SUMIFS('Hub Level'!D:D,'Hub Level'!$A:$A, 'Hub Report'!$A1126)</f>
        <v>0</v>
      </c>
      <c r="C1126" s="14">
        <f>SUMIFS('Hub Level'!C:C, 'Hub Level'!$A:$A, 'Hub Report'!$A1126)</f>
        <v>0</v>
      </c>
      <c r="D1126" s="14">
        <f>SUMIFS('Hub Level'!E:E, 'Hub Level'!$A:$A, 'Hub Report'!$A1126)</f>
        <v>0</v>
      </c>
      <c r="E1126" s="14">
        <f>SUMIFS('Hub Level'!B:B, 'Hub Level'!$A:$A, 'Hub Report'!$A1126)</f>
        <v>0</v>
      </c>
      <c r="F1126" s="14">
        <f>SUMIFS('Hub Level'!F:F, 'Hub Level'!$A:$A, 'Hub Report'!$A1126)</f>
        <v>0</v>
      </c>
      <c r="G1126" s="15" t="e">
        <f t="shared" si="126"/>
        <v>#DIV/0!</v>
      </c>
      <c r="H1126" s="15" t="e">
        <f t="shared" si="127"/>
        <v>#DIV/0!</v>
      </c>
      <c r="I1126" s="14">
        <f>COUNTIFS('WM Level'!$D:$D,$A1126,'WM Level'!$I:$I,I$140)</f>
        <v>0</v>
      </c>
      <c r="J1126" s="14">
        <f>COUNTIFS('WM Level'!$D:$D,$A1126,'WM Level'!$I:$I,J$140)</f>
        <v>0</v>
      </c>
      <c r="K1126" s="14">
        <f>COUNTIFS('WM Level'!$D:$D,$A1126,'WM Level'!$I:$I,K$140)</f>
        <v>0</v>
      </c>
      <c r="L1126" s="14">
        <f t="shared" si="131"/>
        <v>0</v>
      </c>
      <c r="M1126" s="16" t="e">
        <f t="shared" si="128"/>
        <v>#DIV/0!</v>
      </c>
      <c r="N1126" s="16" t="e">
        <f t="shared" si="129"/>
        <v>#DIV/0!</v>
      </c>
      <c r="O1126" s="16" t="e">
        <f t="shared" si="130"/>
        <v>#DIV/0!</v>
      </c>
    </row>
    <row r="1127" spans="1:15" ht="15" thickBot="1" x14ac:dyDescent="0.4">
      <c r="A1127" s="20" t="s">
        <v>688</v>
      </c>
      <c r="B1127" s="14">
        <f>SUMIFS('Hub Level'!D:D,'Hub Level'!$A:$A, 'Hub Report'!$A1127)</f>
        <v>0</v>
      </c>
      <c r="C1127" s="14">
        <f>SUMIFS('Hub Level'!C:C, 'Hub Level'!$A:$A, 'Hub Report'!$A1127)</f>
        <v>0</v>
      </c>
      <c r="D1127" s="14">
        <f>SUMIFS('Hub Level'!E:E, 'Hub Level'!$A:$A, 'Hub Report'!$A1127)</f>
        <v>0</v>
      </c>
      <c r="E1127" s="14">
        <f>SUMIFS('Hub Level'!B:B, 'Hub Level'!$A:$A, 'Hub Report'!$A1127)</f>
        <v>0</v>
      </c>
      <c r="F1127" s="14">
        <f>SUMIFS('Hub Level'!F:F, 'Hub Level'!$A:$A, 'Hub Report'!$A1127)</f>
        <v>0</v>
      </c>
      <c r="G1127" s="15" t="e">
        <f t="shared" si="126"/>
        <v>#DIV/0!</v>
      </c>
      <c r="H1127" s="15" t="e">
        <f t="shared" si="127"/>
        <v>#DIV/0!</v>
      </c>
      <c r="I1127" s="14">
        <f>COUNTIFS('WM Level'!$D:$D,$A1127,'WM Level'!$I:$I,I$140)</f>
        <v>0</v>
      </c>
      <c r="J1127" s="14">
        <f>COUNTIFS('WM Level'!$D:$D,$A1127,'WM Level'!$I:$I,J$140)</f>
        <v>0</v>
      </c>
      <c r="K1127" s="14">
        <f>COUNTIFS('WM Level'!$D:$D,$A1127,'WM Level'!$I:$I,K$140)</f>
        <v>0</v>
      </c>
      <c r="L1127" s="14">
        <f t="shared" si="131"/>
        <v>0</v>
      </c>
      <c r="M1127" s="16" t="e">
        <f t="shared" si="128"/>
        <v>#DIV/0!</v>
      </c>
      <c r="N1127" s="16" t="e">
        <f t="shared" si="129"/>
        <v>#DIV/0!</v>
      </c>
      <c r="O1127" s="16" t="e">
        <f t="shared" si="130"/>
        <v>#DIV/0!</v>
      </c>
    </row>
    <row r="1128" spans="1:15" ht="15" thickBot="1" x14ac:dyDescent="0.4">
      <c r="A1128" s="20" t="s">
        <v>178</v>
      </c>
      <c r="B1128" s="14">
        <f>SUMIFS('Hub Level'!D:D,'Hub Level'!$A:$A, 'Hub Report'!$A1128)</f>
        <v>0</v>
      </c>
      <c r="C1128" s="14">
        <f>SUMIFS('Hub Level'!C:C, 'Hub Level'!$A:$A, 'Hub Report'!$A1128)</f>
        <v>0</v>
      </c>
      <c r="D1128" s="14">
        <f>SUMIFS('Hub Level'!E:E, 'Hub Level'!$A:$A, 'Hub Report'!$A1128)</f>
        <v>0</v>
      </c>
      <c r="E1128" s="14">
        <f>SUMIFS('Hub Level'!B:B, 'Hub Level'!$A:$A, 'Hub Report'!$A1128)</f>
        <v>0</v>
      </c>
      <c r="F1128" s="14">
        <f>SUMIFS('Hub Level'!F:F, 'Hub Level'!$A:$A, 'Hub Report'!$A1128)</f>
        <v>0</v>
      </c>
      <c r="G1128" s="15" t="e">
        <f t="shared" si="126"/>
        <v>#DIV/0!</v>
      </c>
      <c r="H1128" s="15" t="e">
        <f t="shared" si="127"/>
        <v>#DIV/0!</v>
      </c>
      <c r="I1128" s="14">
        <f>COUNTIFS('WM Level'!$D:$D,$A1128,'WM Level'!$I:$I,I$140)</f>
        <v>0</v>
      </c>
      <c r="J1128" s="14">
        <f>COUNTIFS('WM Level'!$D:$D,$A1128,'WM Level'!$I:$I,J$140)</f>
        <v>0</v>
      </c>
      <c r="K1128" s="14">
        <f>COUNTIFS('WM Level'!$D:$D,$A1128,'WM Level'!$I:$I,K$140)</f>
        <v>0</v>
      </c>
      <c r="L1128" s="14">
        <f t="shared" si="131"/>
        <v>0</v>
      </c>
      <c r="M1128" s="16" t="e">
        <f t="shared" si="128"/>
        <v>#DIV/0!</v>
      </c>
      <c r="N1128" s="16" t="e">
        <f t="shared" si="129"/>
        <v>#DIV/0!</v>
      </c>
      <c r="O1128" s="16" t="e">
        <f t="shared" si="130"/>
        <v>#DIV/0!</v>
      </c>
    </row>
    <row r="1129" spans="1:15" ht="15" thickBot="1" x14ac:dyDescent="0.4">
      <c r="A1129" s="20" t="s">
        <v>274</v>
      </c>
      <c r="B1129" s="14">
        <f>SUMIFS('Hub Level'!D:D,'Hub Level'!$A:$A, 'Hub Report'!$A1129)</f>
        <v>0</v>
      </c>
      <c r="C1129" s="14">
        <f>SUMIFS('Hub Level'!C:C, 'Hub Level'!$A:$A, 'Hub Report'!$A1129)</f>
        <v>0</v>
      </c>
      <c r="D1129" s="14">
        <f>SUMIFS('Hub Level'!E:E, 'Hub Level'!$A:$A, 'Hub Report'!$A1129)</f>
        <v>100</v>
      </c>
      <c r="E1129" s="14">
        <f>SUMIFS('Hub Level'!B:B, 'Hub Level'!$A:$A, 'Hub Report'!$A1129)</f>
        <v>123</v>
      </c>
      <c r="F1129" s="14">
        <f>SUMIFS('Hub Level'!F:F, 'Hub Level'!$A:$A, 'Hub Report'!$A1129)</f>
        <v>223</v>
      </c>
      <c r="G1129" s="15">
        <f t="shared" si="126"/>
        <v>0</v>
      </c>
      <c r="H1129" s="15">
        <f t="shared" si="127"/>
        <v>0.44843049327354262</v>
      </c>
      <c r="I1129" s="14">
        <f>COUNTIFS('WM Level'!$D:$D,$A1129,'WM Level'!$I:$I,I$140)</f>
        <v>0</v>
      </c>
      <c r="J1129" s="14">
        <f>COUNTIFS('WM Level'!$D:$D,$A1129,'WM Level'!$I:$I,J$140)</f>
        <v>0</v>
      </c>
      <c r="K1129" s="14">
        <f>COUNTIFS('WM Level'!$D:$D,$A1129,'WM Level'!$I:$I,K$140)</f>
        <v>0</v>
      </c>
      <c r="L1129" s="14">
        <f t="shared" si="131"/>
        <v>0</v>
      </c>
      <c r="M1129" s="16">
        <f t="shared" si="128"/>
        <v>0</v>
      </c>
      <c r="N1129" s="16">
        <f t="shared" si="129"/>
        <v>0</v>
      </c>
      <c r="O1129" s="16">
        <f t="shared" si="130"/>
        <v>0</v>
      </c>
    </row>
    <row r="1130" spans="1:15" ht="15" thickBot="1" x14ac:dyDescent="0.4">
      <c r="A1130" s="20" t="s">
        <v>915</v>
      </c>
      <c r="B1130" s="14">
        <f>SUMIFS('Hub Level'!D:D,'Hub Level'!$A:$A, 'Hub Report'!$A1130)</f>
        <v>0</v>
      </c>
      <c r="C1130" s="14">
        <f>SUMIFS('Hub Level'!C:C, 'Hub Level'!$A:$A, 'Hub Report'!$A1130)</f>
        <v>0</v>
      </c>
      <c r="D1130" s="14">
        <f>SUMIFS('Hub Level'!E:E, 'Hub Level'!$A:$A, 'Hub Report'!$A1130)</f>
        <v>0</v>
      </c>
      <c r="E1130" s="14">
        <f>SUMIFS('Hub Level'!B:B, 'Hub Level'!$A:$A, 'Hub Report'!$A1130)</f>
        <v>0</v>
      </c>
      <c r="F1130" s="14">
        <f>SUMIFS('Hub Level'!F:F, 'Hub Level'!$A:$A, 'Hub Report'!$A1130)</f>
        <v>0</v>
      </c>
      <c r="G1130" s="15" t="e">
        <f t="shared" si="126"/>
        <v>#DIV/0!</v>
      </c>
      <c r="H1130" s="15" t="e">
        <f t="shared" si="127"/>
        <v>#DIV/0!</v>
      </c>
      <c r="I1130" s="14">
        <f>COUNTIFS('WM Level'!$D:$D,$A1130,'WM Level'!$I:$I,I$140)</f>
        <v>0</v>
      </c>
      <c r="J1130" s="14">
        <f>COUNTIFS('WM Level'!$D:$D,$A1130,'WM Level'!$I:$I,J$140)</f>
        <v>0</v>
      </c>
      <c r="K1130" s="14">
        <f>COUNTIFS('WM Level'!$D:$D,$A1130,'WM Level'!$I:$I,K$140)</f>
        <v>0</v>
      </c>
      <c r="L1130" s="14">
        <f t="shared" si="131"/>
        <v>0</v>
      </c>
      <c r="M1130" s="16" t="e">
        <f t="shared" si="128"/>
        <v>#DIV/0!</v>
      </c>
      <c r="N1130" s="16" t="e">
        <f t="shared" si="129"/>
        <v>#DIV/0!</v>
      </c>
      <c r="O1130" s="16" t="e">
        <f t="shared" si="130"/>
        <v>#DIV/0!</v>
      </c>
    </row>
    <row r="1131" spans="1:15" ht="15" thickBot="1" x14ac:dyDescent="0.4">
      <c r="A1131" s="20" t="s">
        <v>774</v>
      </c>
      <c r="B1131" s="14">
        <f>SUMIFS('Hub Level'!D:D,'Hub Level'!$A:$A, 'Hub Report'!$A1131)</f>
        <v>0</v>
      </c>
      <c r="C1131" s="14">
        <f>SUMIFS('Hub Level'!C:C, 'Hub Level'!$A:$A, 'Hub Report'!$A1131)</f>
        <v>0</v>
      </c>
      <c r="D1131" s="14">
        <f>SUMIFS('Hub Level'!E:E, 'Hub Level'!$A:$A, 'Hub Report'!$A1131)</f>
        <v>0</v>
      </c>
      <c r="E1131" s="14">
        <f>SUMIFS('Hub Level'!B:B, 'Hub Level'!$A:$A, 'Hub Report'!$A1131)</f>
        <v>0</v>
      </c>
      <c r="F1131" s="14">
        <f>SUMIFS('Hub Level'!F:F, 'Hub Level'!$A:$A, 'Hub Report'!$A1131)</f>
        <v>0</v>
      </c>
      <c r="G1131" s="15" t="e">
        <f t="shared" si="126"/>
        <v>#DIV/0!</v>
      </c>
      <c r="H1131" s="15" t="e">
        <f t="shared" si="127"/>
        <v>#DIV/0!</v>
      </c>
      <c r="I1131" s="14">
        <f>COUNTIFS('WM Level'!$D:$D,$A1131,'WM Level'!$I:$I,I$140)</f>
        <v>0</v>
      </c>
      <c r="J1131" s="14">
        <f>COUNTIFS('WM Level'!$D:$D,$A1131,'WM Level'!$I:$I,J$140)</f>
        <v>0</v>
      </c>
      <c r="K1131" s="14">
        <f>COUNTIFS('WM Level'!$D:$D,$A1131,'WM Level'!$I:$I,K$140)</f>
        <v>0</v>
      </c>
      <c r="L1131" s="14">
        <f t="shared" si="131"/>
        <v>0</v>
      </c>
      <c r="M1131" s="16" t="e">
        <f t="shared" si="128"/>
        <v>#DIV/0!</v>
      </c>
      <c r="N1131" s="16" t="e">
        <f t="shared" si="129"/>
        <v>#DIV/0!</v>
      </c>
      <c r="O1131" s="16" t="e">
        <f t="shared" si="130"/>
        <v>#DIV/0!</v>
      </c>
    </row>
    <row r="1132" spans="1:15" ht="15" thickBot="1" x14ac:dyDescent="0.4">
      <c r="A1132" s="20" t="s">
        <v>353</v>
      </c>
      <c r="B1132" s="14">
        <f>SUMIFS('Hub Level'!D:D,'Hub Level'!$A:$A, 'Hub Report'!$A1132)</f>
        <v>0</v>
      </c>
      <c r="C1132" s="14">
        <f>SUMIFS('Hub Level'!C:C, 'Hub Level'!$A:$A, 'Hub Report'!$A1132)</f>
        <v>4</v>
      </c>
      <c r="D1132" s="14">
        <f>SUMIFS('Hub Level'!E:E, 'Hub Level'!$A:$A, 'Hub Report'!$A1132)</f>
        <v>224</v>
      </c>
      <c r="E1132" s="14">
        <f>SUMIFS('Hub Level'!B:B, 'Hub Level'!$A:$A, 'Hub Report'!$A1132)</f>
        <v>775</v>
      </c>
      <c r="F1132" s="14">
        <f>SUMIFS('Hub Level'!F:F, 'Hub Level'!$A:$A, 'Hub Report'!$A1132)</f>
        <v>1003</v>
      </c>
      <c r="G1132" s="15">
        <f t="shared" si="126"/>
        <v>0</v>
      </c>
      <c r="H1132" s="15">
        <f t="shared" si="127"/>
        <v>0.22333000997008973</v>
      </c>
      <c r="I1132" s="14">
        <f>COUNTIFS('WM Level'!$D:$D,$A1132,'WM Level'!$I:$I,I$140)</f>
        <v>0</v>
      </c>
      <c r="J1132" s="14">
        <f>COUNTIFS('WM Level'!$D:$D,$A1132,'WM Level'!$I:$I,J$140)</f>
        <v>0</v>
      </c>
      <c r="K1132" s="14">
        <f>COUNTIFS('WM Level'!$D:$D,$A1132,'WM Level'!$I:$I,K$140)</f>
        <v>0</v>
      </c>
      <c r="L1132" s="14">
        <f t="shared" si="131"/>
        <v>0</v>
      </c>
      <c r="M1132" s="16">
        <f t="shared" si="128"/>
        <v>0</v>
      </c>
      <c r="N1132" s="16">
        <f t="shared" si="129"/>
        <v>0</v>
      </c>
      <c r="O1132" s="16">
        <f t="shared" si="130"/>
        <v>0</v>
      </c>
    </row>
    <row r="1133" spans="1:15" ht="15" thickBot="1" x14ac:dyDescent="0.4">
      <c r="A1133" s="20" t="s">
        <v>1147</v>
      </c>
      <c r="B1133" s="14">
        <f>SUMIFS('Hub Level'!D:D,'Hub Level'!$A:$A, 'Hub Report'!$A1133)</f>
        <v>1</v>
      </c>
      <c r="C1133" s="14">
        <f>SUMIFS('Hub Level'!C:C, 'Hub Level'!$A:$A, 'Hub Report'!$A1133)</f>
        <v>8</v>
      </c>
      <c r="D1133" s="14">
        <f>SUMIFS('Hub Level'!E:E, 'Hub Level'!$A:$A, 'Hub Report'!$A1133)</f>
        <v>623</v>
      </c>
      <c r="E1133" s="14">
        <f>SUMIFS('Hub Level'!B:B, 'Hub Level'!$A:$A, 'Hub Report'!$A1133)</f>
        <v>1161</v>
      </c>
      <c r="F1133" s="14">
        <f>SUMIFS('Hub Level'!F:F, 'Hub Level'!$A:$A, 'Hub Report'!$A1133)</f>
        <v>1793</v>
      </c>
      <c r="G1133" s="15">
        <f t="shared" si="126"/>
        <v>5.5772448410485224E-4</v>
      </c>
      <c r="H1133" s="15">
        <f t="shared" si="127"/>
        <v>0.34802007808142776</v>
      </c>
      <c r="I1133" s="14">
        <f>COUNTIFS('WM Level'!$D:$D,$A1133,'WM Level'!$I:$I,I$140)</f>
        <v>0</v>
      </c>
      <c r="J1133" s="14">
        <f>COUNTIFS('WM Level'!$D:$D,$A1133,'WM Level'!$I:$I,J$140)</f>
        <v>0</v>
      </c>
      <c r="K1133" s="14">
        <f>COUNTIFS('WM Level'!$D:$D,$A1133,'WM Level'!$I:$I,K$140)</f>
        <v>0</v>
      </c>
      <c r="L1133" s="14">
        <f t="shared" si="131"/>
        <v>0</v>
      </c>
      <c r="M1133" s="16">
        <f t="shared" si="128"/>
        <v>0</v>
      </c>
      <c r="N1133" s="16">
        <f t="shared" si="129"/>
        <v>0</v>
      </c>
      <c r="O1133" s="16">
        <f t="shared" si="130"/>
        <v>0</v>
      </c>
    </row>
    <row r="1134" spans="1:15" ht="15" thickBot="1" x14ac:dyDescent="0.4">
      <c r="A1134" s="20" t="s">
        <v>273</v>
      </c>
      <c r="B1134" s="14">
        <f>SUMIFS('Hub Level'!D:D,'Hub Level'!$A:$A, 'Hub Report'!$A1134)</f>
        <v>0</v>
      </c>
      <c r="C1134" s="14">
        <f>SUMIFS('Hub Level'!C:C, 'Hub Level'!$A:$A, 'Hub Report'!$A1134)</f>
        <v>0</v>
      </c>
      <c r="D1134" s="14">
        <f>SUMIFS('Hub Level'!E:E, 'Hub Level'!$A:$A, 'Hub Report'!$A1134)</f>
        <v>6</v>
      </c>
      <c r="E1134" s="14">
        <f>SUMIFS('Hub Level'!B:B, 'Hub Level'!$A:$A, 'Hub Report'!$A1134)</f>
        <v>17</v>
      </c>
      <c r="F1134" s="14">
        <f>SUMIFS('Hub Level'!F:F, 'Hub Level'!$A:$A, 'Hub Report'!$A1134)</f>
        <v>23</v>
      </c>
      <c r="G1134" s="15">
        <f t="shared" si="126"/>
        <v>0</v>
      </c>
      <c r="H1134" s="15">
        <f t="shared" si="127"/>
        <v>0.2608695652173913</v>
      </c>
      <c r="I1134" s="14">
        <f>COUNTIFS('WM Level'!$D:$D,$A1134,'WM Level'!$I:$I,I$140)</f>
        <v>0</v>
      </c>
      <c r="J1134" s="14">
        <f>COUNTIFS('WM Level'!$D:$D,$A1134,'WM Level'!$I:$I,J$140)</f>
        <v>0</v>
      </c>
      <c r="K1134" s="14">
        <f>COUNTIFS('WM Level'!$D:$D,$A1134,'WM Level'!$I:$I,K$140)</f>
        <v>0</v>
      </c>
      <c r="L1134" s="14">
        <f t="shared" si="131"/>
        <v>0</v>
      </c>
      <c r="M1134" s="16">
        <f t="shared" si="128"/>
        <v>0</v>
      </c>
      <c r="N1134" s="16">
        <f t="shared" si="129"/>
        <v>0</v>
      </c>
      <c r="O1134" s="16">
        <f t="shared" si="130"/>
        <v>0</v>
      </c>
    </row>
    <row r="1135" spans="1:15" ht="15" thickBot="1" x14ac:dyDescent="0.4">
      <c r="A1135" s="20" t="s">
        <v>253</v>
      </c>
      <c r="B1135" s="14">
        <f>SUMIFS('Hub Level'!D:D,'Hub Level'!$A:$A, 'Hub Report'!$A1135)</f>
        <v>0</v>
      </c>
      <c r="C1135" s="14">
        <f>SUMIFS('Hub Level'!C:C, 'Hub Level'!$A:$A, 'Hub Report'!$A1135)</f>
        <v>0</v>
      </c>
      <c r="D1135" s="14">
        <f>SUMIFS('Hub Level'!E:E, 'Hub Level'!$A:$A, 'Hub Report'!$A1135)</f>
        <v>0</v>
      </c>
      <c r="E1135" s="14">
        <f>SUMIFS('Hub Level'!B:B, 'Hub Level'!$A:$A, 'Hub Report'!$A1135)</f>
        <v>0</v>
      </c>
      <c r="F1135" s="14">
        <f>SUMIFS('Hub Level'!F:F, 'Hub Level'!$A:$A, 'Hub Report'!$A1135)</f>
        <v>0</v>
      </c>
      <c r="G1135" s="15" t="e">
        <f t="shared" si="126"/>
        <v>#DIV/0!</v>
      </c>
      <c r="H1135" s="15" t="e">
        <f t="shared" si="127"/>
        <v>#DIV/0!</v>
      </c>
      <c r="I1135" s="14">
        <f>COUNTIFS('WM Level'!$D:$D,$A1135,'WM Level'!$I:$I,I$140)</f>
        <v>0</v>
      </c>
      <c r="J1135" s="14">
        <f>COUNTIFS('WM Level'!$D:$D,$A1135,'WM Level'!$I:$I,J$140)</f>
        <v>0</v>
      </c>
      <c r="K1135" s="14">
        <f>COUNTIFS('WM Level'!$D:$D,$A1135,'WM Level'!$I:$I,K$140)</f>
        <v>0</v>
      </c>
      <c r="L1135" s="14">
        <f t="shared" si="131"/>
        <v>0</v>
      </c>
      <c r="M1135" s="16" t="e">
        <f t="shared" si="128"/>
        <v>#DIV/0!</v>
      </c>
      <c r="N1135" s="16" t="e">
        <f t="shared" si="129"/>
        <v>#DIV/0!</v>
      </c>
      <c r="O1135" s="16" t="e">
        <f t="shared" si="130"/>
        <v>#DIV/0!</v>
      </c>
    </row>
    <row r="1136" spans="1:15" ht="15" thickBot="1" x14ac:dyDescent="0.4">
      <c r="A1136" s="20" t="s">
        <v>652</v>
      </c>
      <c r="B1136" s="14">
        <f>SUMIFS('Hub Level'!D:D,'Hub Level'!$A:$A, 'Hub Report'!$A1136)</f>
        <v>0</v>
      </c>
      <c r="C1136" s="14">
        <f>SUMIFS('Hub Level'!C:C, 'Hub Level'!$A:$A, 'Hub Report'!$A1136)</f>
        <v>0</v>
      </c>
      <c r="D1136" s="14">
        <f>SUMIFS('Hub Level'!E:E, 'Hub Level'!$A:$A, 'Hub Report'!$A1136)</f>
        <v>0</v>
      </c>
      <c r="E1136" s="14">
        <f>SUMIFS('Hub Level'!B:B, 'Hub Level'!$A:$A, 'Hub Report'!$A1136)</f>
        <v>2</v>
      </c>
      <c r="F1136" s="14">
        <f>SUMIFS('Hub Level'!F:F, 'Hub Level'!$A:$A, 'Hub Report'!$A1136)</f>
        <v>2</v>
      </c>
      <c r="G1136" s="15">
        <f t="shared" si="126"/>
        <v>0</v>
      </c>
      <c r="H1136" s="15">
        <f t="shared" si="127"/>
        <v>0</v>
      </c>
      <c r="I1136" s="14">
        <f>COUNTIFS('WM Level'!$D:$D,$A1136,'WM Level'!$I:$I,I$140)</f>
        <v>0</v>
      </c>
      <c r="J1136" s="14">
        <f>COUNTIFS('WM Level'!$D:$D,$A1136,'WM Level'!$I:$I,J$140)</f>
        <v>0</v>
      </c>
      <c r="K1136" s="14">
        <f>COUNTIFS('WM Level'!$D:$D,$A1136,'WM Level'!$I:$I,K$140)</f>
        <v>0</v>
      </c>
      <c r="L1136" s="14">
        <f t="shared" si="131"/>
        <v>0</v>
      </c>
      <c r="M1136" s="16">
        <f t="shared" si="128"/>
        <v>0</v>
      </c>
      <c r="N1136" s="16">
        <f t="shared" si="129"/>
        <v>0</v>
      </c>
      <c r="O1136" s="16">
        <f t="shared" si="130"/>
        <v>0</v>
      </c>
    </row>
    <row r="1137" spans="1:15" ht="15" thickBot="1" x14ac:dyDescent="0.4">
      <c r="A1137" s="20" t="s">
        <v>375</v>
      </c>
      <c r="B1137" s="14">
        <f>SUMIFS('Hub Level'!D:D,'Hub Level'!$A:$A, 'Hub Report'!$A1137)</f>
        <v>0</v>
      </c>
      <c r="C1137" s="14">
        <f>SUMIFS('Hub Level'!C:C, 'Hub Level'!$A:$A, 'Hub Report'!$A1137)</f>
        <v>0</v>
      </c>
      <c r="D1137" s="14">
        <f>SUMIFS('Hub Level'!E:E, 'Hub Level'!$A:$A, 'Hub Report'!$A1137)</f>
        <v>0</v>
      </c>
      <c r="E1137" s="14">
        <f>SUMIFS('Hub Level'!B:B, 'Hub Level'!$A:$A, 'Hub Report'!$A1137)</f>
        <v>0</v>
      </c>
      <c r="F1137" s="14">
        <f>SUMIFS('Hub Level'!F:F, 'Hub Level'!$A:$A, 'Hub Report'!$A1137)</f>
        <v>0</v>
      </c>
      <c r="G1137" s="15" t="e">
        <f t="shared" si="126"/>
        <v>#DIV/0!</v>
      </c>
      <c r="H1137" s="15" t="e">
        <f t="shared" si="127"/>
        <v>#DIV/0!</v>
      </c>
      <c r="I1137" s="14">
        <f>COUNTIFS('WM Level'!$D:$D,$A1137,'WM Level'!$I:$I,I$140)</f>
        <v>0</v>
      </c>
      <c r="J1137" s="14">
        <f>COUNTIFS('WM Level'!$D:$D,$A1137,'WM Level'!$I:$I,J$140)</f>
        <v>0</v>
      </c>
      <c r="K1137" s="14">
        <f>COUNTIFS('WM Level'!$D:$D,$A1137,'WM Level'!$I:$I,K$140)</f>
        <v>0</v>
      </c>
      <c r="L1137" s="14">
        <f t="shared" si="131"/>
        <v>0</v>
      </c>
      <c r="M1137" s="16" t="e">
        <f t="shared" si="128"/>
        <v>#DIV/0!</v>
      </c>
      <c r="N1137" s="16" t="e">
        <f t="shared" si="129"/>
        <v>#DIV/0!</v>
      </c>
      <c r="O1137" s="16" t="e">
        <f t="shared" si="130"/>
        <v>#DIV/0!</v>
      </c>
    </row>
    <row r="1138" spans="1:15" ht="15" thickBot="1" x14ac:dyDescent="0.4">
      <c r="A1138" s="20" t="s">
        <v>1074</v>
      </c>
      <c r="B1138" s="14">
        <f>SUMIFS('Hub Level'!D:D,'Hub Level'!$A:$A, 'Hub Report'!$A1138)</f>
        <v>0</v>
      </c>
      <c r="C1138" s="14">
        <f>SUMIFS('Hub Level'!C:C, 'Hub Level'!$A:$A, 'Hub Report'!$A1138)</f>
        <v>0</v>
      </c>
      <c r="D1138" s="14">
        <f>SUMIFS('Hub Level'!E:E, 'Hub Level'!$A:$A, 'Hub Report'!$A1138)</f>
        <v>0</v>
      </c>
      <c r="E1138" s="14">
        <f>SUMIFS('Hub Level'!B:B, 'Hub Level'!$A:$A, 'Hub Report'!$A1138)</f>
        <v>0</v>
      </c>
      <c r="F1138" s="14">
        <f>SUMIFS('Hub Level'!F:F, 'Hub Level'!$A:$A, 'Hub Report'!$A1138)</f>
        <v>0</v>
      </c>
      <c r="G1138" s="15" t="e">
        <f t="shared" si="126"/>
        <v>#DIV/0!</v>
      </c>
      <c r="H1138" s="15" t="e">
        <f t="shared" si="127"/>
        <v>#DIV/0!</v>
      </c>
      <c r="I1138" s="14">
        <f>COUNTIFS('WM Level'!$D:$D,$A1138,'WM Level'!$I:$I,I$140)</f>
        <v>0</v>
      </c>
      <c r="J1138" s="14">
        <f>COUNTIFS('WM Level'!$D:$D,$A1138,'WM Level'!$I:$I,J$140)</f>
        <v>0</v>
      </c>
      <c r="K1138" s="14">
        <f>COUNTIFS('WM Level'!$D:$D,$A1138,'WM Level'!$I:$I,K$140)</f>
        <v>0</v>
      </c>
      <c r="L1138" s="14">
        <f t="shared" si="131"/>
        <v>0</v>
      </c>
      <c r="M1138" s="16" t="e">
        <f t="shared" si="128"/>
        <v>#DIV/0!</v>
      </c>
      <c r="N1138" s="16" t="e">
        <f t="shared" si="129"/>
        <v>#DIV/0!</v>
      </c>
      <c r="O1138" s="16" t="e">
        <f t="shared" si="130"/>
        <v>#DIV/0!</v>
      </c>
    </row>
    <row r="1139" spans="1:15" ht="15" thickBot="1" x14ac:dyDescent="0.4">
      <c r="A1139" s="20" t="s">
        <v>1223</v>
      </c>
      <c r="B1139" s="14">
        <f>SUMIFS('Hub Level'!D:D,'Hub Level'!$A:$A, 'Hub Report'!$A1139)</f>
        <v>7</v>
      </c>
      <c r="C1139" s="14">
        <f>SUMIFS('Hub Level'!C:C, 'Hub Level'!$A:$A, 'Hub Report'!$A1139)</f>
        <v>3</v>
      </c>
      <c r="D1139" s="14">
        <f>SUMIFS('Hub Level'!E:E, 'Hub Level'!$A:$A, 'Hub Report'!$A1139)</f>
        <v>763</v>
      </c>
      <c r="E1139" s="14">
        <f>SUMIFS('Hub Level'!B:B, 'Hub Level'!$A:$A, 'Hub Report'!$A1139)</f>
        <v>1066</v>
      </c>
      <c r="F1139" s="14">
        <f>SUMIFS('Hub Level'!F:F, 'Hub Level'!$A:$A, 'Hub Report'!$A1139)</f>
        <v>1839</v>
      </c>
      <c r="G1139" s="15">
        <f t="shared" si="126"/>
        <v>3.8064165307232192E-3</v>
      </c>
      <c r="H1139" s="15">
        <f t="shared" si="127"/>
        <v>0.41870581837955412</v>
      </c>
      <c r="I1139" s="14">
        <f>COUNTIFS('WM Level'!$D:$D,$A1139,'WM Level'!$I:$I,I$140)</f>
        <v>0</v>
      </c>
      <c r="J1139" s="14">
        <f>COUNTIFS('WM Level'!$D:$D,$A1139,'WM Level'!$I:$I,J$140)</f>
        <v>0</v>
      </c>
      <c r="K1139" s="14">
        <f>COUNTIFS('WM Level'!$D:$D,$A1139,'WM Level'!$I:$I,K$140)</f>
        <v>0</v>
      </c>
      <c r="L1139" s="14">
        <f t="shared" si="131"/>
        <v>0</v>
      </c>
      <c r="M1139" s="16">
        <f t="shared" si="128"/>
        <v>0</v>
      </c>
      <c r="N1139" s="16">
        <f t="shared" si="129"/>
        <v>0</v>
      </c>
      <c r="O1139" s="16">
        <f t="shared" si="130"/>
        <v>0</v>
      </c>
    </row>
    <row r="1140" spans="1:15" ht="15" thickBot="1" x14ac:dyDescent="0.4">
      <c r="A1140" s="20" t="s">
        <v>370</v>
      </c>
      <c r="B1140" s="14">
        <f>SUMIFS('Hub Level'!D:D,'Hub Level'!$A:$A, 'Hub Report'!$A1140)</f>
        <v>5</v>
      </c>
      <c r="C1140" s="14">
        <f>SUMIFS('Hub Level'!C:C, 'Hub Level'!$A:$A, 'Hub Report'!$A1140)</f>
        <v>2</v>
      </c>
      <c r="D1140" s="14">
        <f>SUMIFS('Hub Level'!E:E, 'Hub Level'!$A:$A, 'Hub Report'!$A1140)</f>
        <v>150</v>
      </c>
      <c r="E1140" s="14">
        <f>SUMIFS('Hub Level'!B:B, 'Hub Level'!$A:$A, 'Hub Report'!$A1140)</f>
        <v>248</v>
      </c>
      <c r="F1140" s="14">
        <f>SUMIFS('Hub Level'!F:F, 'Hub Level'!$A:$A, 'Hub Report'!$A1140)</f>
        <v>405</v>
      </c>
      <c r="G1140" s="15">
        <f t="shared" si="126"/>
        <v>1.2345679012345678E-2</v>
      </c>
      <c r="H1140" s="15">
        <f t="shared" si="127"/>
        <v>0.38271604938271603</v>
      </c>
      <c r="I1140" s="14">
        <f>COUNTIFS('WM Level'!$D:$D,$A1140,'WM Level'!$I:$I,I$140)</f>
        <v>0</v>
      </c>
      <c r="J1140" s="14">
        <f>COUNTIFS('WM Level'!$D:$D,$A1140,'WM Level'!$I:$I,J$140)</f>
        <v>0</v>
      </c>
      <c r="K1140" s="14">
        <f>COUNTIFS('WM Level'!$D:$D,$A1140,'WM Level'!$I:$I,K$140)</f>
        <v>0</v>
      </c>
      <c r="L1140" s="14">
        <f t="shared" si="131"/>
        <v>0</v>
      </c>
      <c r="M1140" s="16">
        <f t="shared" si="128"/>
        <v>0</v>
      </c>
      <c r="N1140" s="16">
        <f t="shared" si="129"/>
        <v>0</v>
      </c>
      <c r="O1140" s="16">
        <f t="shared" si="130"/>
        <v>0</v>
      </c>
    </row>
    <row r="1141" spans="1:15" ht="15" thickBot="1" x14ac:dyDescent="0.4">
      <c r="A1141" s="20" t="s">
        <v>311</v>
      </c>
      <c r="B1141" s="14">
        <f>SUMIFS('Hub Level'!D:D,'Hub Level'!$A:$A, 'Hub Report'!$A1141)</f>
        <v>0</v>
      </c>
      <c r="C1141" s="14">
        <f>SUMIFS('Hub Level'!C:C, 'Hub Level'!$A:$A, 'Hub Report'!$A1141)</f>
        <v>0</v>
      </c>
      <c r="D1141" s="14">
        <f>SUMIFS('Hub Level'!E:E, 'Hub Level'!$A:$A, 'Hub Report'!$A1141)</f>
        <v>0</v>
      </c>
      <c r="E1141" s="14">
        <f>SUMIFS('Hub Level'!B:B, 'Hub Level'!$A:$A, 'Hub Report'!$A1141)</f>
        <v>0</v>
      </c>
      <c r="F1141" s="14">
        <f>SUMIFS('Hub Level'!F:F, 'Hub Level'!$A:$A, 'Hub Report'!$A1141)</f>
        <v>0</v>
      </c>
      <c r="G1141" s="15" t="e">
        <f t="shared" si="126"/>
        <v>#DIV/0!</v>
      </c>
      <c r="H1141" s="15" t="e">
        <f t="shared" si="127"/>
        <v>#DIV/0!</v>
      </c>
      <c r="I1141" s="14">
        <f>COUNTIFS('WM Level'!$D:$D,$A1141,'WM Level'!$I:$I,I$140)</f>
        <v>0</v>
      </c>
      <c r="J1141" s="14">
        <f>COUNTIFS('WM Level'!$D:$D,$A1141,'WM Level'!$I:$I,J$140)</f>
        <v>0</v>
      </c>
      <c r="K1141" s="14">
        <f>COUNTIFS('WM Level'!$D:$D,$A1141,'WM Level'!$I:$I,K$140)</f>
        <v>0</v>
      </c>
      <c r="L1141" s="14">
        <f t="shared" si="131"/>
        <v>0</v>
      </c>
      <c r="M1141" s="16" t="e">
        <f t="shared" si="128"/>
        <v>#DIV/0!</v>
      </c>
      <c r="N1141" s="16" t="e">
        <f t="shared" si="129"/>
        <v>#DIV/0!</v>
      </c>
      <c r="O1141" s="16" t="e">
        <f t="shared" si="130"/>
        <v>#DIV/0!</v>
      </c>
    </row>
    <row r="1142" spans="1:15" ht="15" thickBot="1" x14ac:dyDescent="0.4">
      <c r="A1142" s="20" t="s">
        <v>1086</v>
      </c>
      <c r="B1142" s="14">
        <f>SUMIFS('Hub Level'!D:D,'Hub Level'!$A:$A, 'Hub Report'!$A1142)</f>
        <v>0</v>
      </c>
      <c r="C1142" s="14">
        <f>SUMIFS('Hub Level'!C:C, 'Hub Level'!$A:$A, 'Hub Report'!$A1142)</f>
        <v>0</v>
      </c>
      <c r="D1142" s="14">
        <f>SUMIFS('Hub Level'!E:E, 'Hub Level'!$A:$A, 'Hub Report'!$A1142)</f>
        <v>0</v>
      </c>
      <c r="E1142" s="14">
        <f>SUMIFS('Hub Level'!B:B, 'Hub Level'!$A:$A, 'Hub Report'!$A1142)</f>
        <v>0</v>
      </c>
      <c r="F1142" s="14">
        <f>SUMIFS('Hub Level'!F:F, 'Hub Level'!$A:$A, 'Hub Report'!$A1142)</f>
        <v>0</v>
      </c>
      <c r="G1142" s="15" t="e">
        <f t="shared" si="126"/>
        <v>#DIV/0!</v>
      </c>
      <c r="H1142" s="15" t="e">
        <f t="shared" si="127"/>
        <v>#DIV/0!</v>
      </c>
      <c r="I1142" s="14">
        <f>COUNTIFS('WM Level'!$D:$D,$A1142,'WM Level'!$I:$I,I$140)</f>
        <v>0</v>
      </c>
      <c r="J1142" s="14">
        <f>COUNTIFS('WM Level'!$D:$D,$A1142,'WM Level'!$I:$I,J$140)</f>
        <v>0</v>
      </c>
      <c r="K1142" s="14">
        <f>COUNTIFS('WM Level'!$D:$D,$A1142,'WM Level'!$I:$I,K$140)</f>
        <v>0</v>
      </c>
      <c r="L1142" s="14">
        <f t="shared" si="131"/>
        <v>0</v>
      </c>
      <c r="M1142" s="16" t="e">
        <f t="shared" si="128"/>
        <v>#DIV/0!</v>
      </c>
      <c r="N1142" s="16" t="e">
        <f t="shared" si="129"/>
        <v>#DIV/0!</v>
      </c>
      <c r="O1142" s="16" t="e">
        <f t="shared" si="130"/>
        <v>#DIV/0!</v>
      </c>
    </row>
    <row r="1143" spans="1:15" ht="15" thickBot="1" x14ac:dyDescent="0.4">
      <c r="A1143" s="20" t="s">
        <v>1140</v>
      </c>
      <c r="B1143" s="14">
        <f>SUMIFS('Hub Level'!D:D,'Hub Level'!$A:$A, 'Hub Report'!$A1143)</f>
        <v>0</v>
      </c>
      <c r="C1143" s="14">
        <f>SUMIFS('Hub Level'!C:C, 'Hub Level'!$A:$A, 'Hub Report'!$A1143)</f>
        <v>0</v>
      </c>
      <c r="D1143" s="14">
        <f>SUMIFS('Hub Level'!E:E, 'Hub Level'!$A:$A, 'Hub Report'!$A1143)</f>
        <v>0</v>
      </c>
      <c r="E1143" s="14">
        <f>SUMIFS('Hub Level'!B:B, 'Hub Level'!$A:$A, 'Hub Report'!$A1143)</f>
        <v>0</v>
      </c>
      <c r="F1143" s="14">
        <f>SUMIFS('Hub Level'!F:F, 'Hub Level'!$A:$A, 'Hub Report'!$A1143)</f>
        <v>0</v>
      </c>
      <c r="G1143" s="15" t="e">
        <f t="shared" si="126"/>
        <v>#DIV/0!</v>
      </c>
      <c r="H1143" s="15" t="e">
        <f t="shared" si="127"/>
        <v>#DIV/0!</v>
      </c>
      <c r="I1143" s="14">
        <f>COUNTIFS('WM Level'!$D:$D,$A1143,'WM Level'!$I:$I,I$140)</f>
        <v>0</v>
      </c>
      <c r="J1143" s="14">
        <f>COUNTIFS('WM Level'!$D:$D,$A1143,'WM Level'!$I:$I,J$140)</f>
        <v>0</v>
      </c>
      <c r="K1143" s="14">
        <f>COUNTIFS('WM Level'!$D:$D,$A1143,'WM Level'!$I:$I,K$140)</f>
        <v>0</v>
      </c>
      <c r="L1143" s="14">
        <f t="shared" si="131"/>
        <v>0</v>
      </c>
      <c r="M1143" s="16" t="e">
        <f t="shared" si="128"/>
        <v>#DIV/0!</v>
      </c>
      <c r="N1143" s="16" t="e">
        <f t="shared" si="129"/>
        <v>#DIV/0!</v>
      </c>
      <c r="O1143" s="16" t="e">
        <f t="shared" si="130"/>
        <v>#DIV/0!</v>
      </c>
    </row>
    <row r="1144" spans="1:15" ht="15" thickBot="1" x14ac:dyDescent="0.4">
      <c r="A1144" s="20" t="s">
        <v>83</v>
      </c>
      <c r="B1144" s="14">
        <f>SUMIFS('Hub Level'!D:D,'Hub Level'!$A:$A, 'Hub Report'!$A1144)</f>
        <v>0</v>
      </c>
      <c r="C1144" s="14">
        <f>SUMIFS('Hub Level'!C:C, 'Hub Level'!$A:$A, 'Hub Report'!$A1144)</f>
        <v>0</v>
      </c>
      <c r="D1144" s="14">
        <f>SUMIFS('Hub Level'!E:E, 'Hub Level'!$A:$A, 'Hub Report'!$A1144)</f>
        <v>0</v>
      </c>
      <c r="E1144" s="14">
        <f>SUMIFS('Hub Level'!B:B, 'Hub Level'!$A:$A, 'Hub Report'!$A1144)</f>
        <v>0</v>
      </c>
      <c r="F1144" s="14">
        <f>SUMIFS('Hub Level'!F:F, 'Hub Level'!$A:$A, 'Hub Report'!$A1144)</f>
        <v>0</v>
      </c>
      <c r="G1144" s="15" t="e">
        <f t="shared" si="126"/>
        <v>#DIV/0!</v>
      </c>
      <c r="H1144" s="15" t="e">
        <f t="shared" si="127"/>
        <v>#DIV/0!</v>
      </c>
      <c r="I1144" s="14">
        <f>COUNTIFS('WM Level'!$D:$D,$A1144,'WM Level'!$I:$I,I$140)</f>
        <v>0</v>
      </c>
      <c r="J1144" s="14">
        <f>COUNTIFS('WM Level'!$D:$D,$A1144,'WM Level'!$I:$I,J$140)</f>
        <v>0</v>
      </c>
      <c r="K1144" s="14">
        <f>COUNTIFS('WM Level'!$D:$D,$A1144,'WM Level'!$I:$I,K$140)</f>
        <v>0</v>
      </c>
      <c r="L1144" s="14">
        <f t="shared" si="131"/>
        <v>0</v>
      </c>
      <c r="M1144" s="16" t="e">
        <f t="shared" si="128"/>
        <v>#DIV/0!</v>
      </c>
      <c r="N1144" s="16" t="e">
        <f t="shared" si="129"/>
        <v>#DIV/0!</v>
      </c>
      <c r="O1144" s="16" t="e">
        <f t="shared" si="130"/>
        <v>#DIV/0!</v>
      </c>
    </row>
    <row r="1145" spans="1:15" ht="15" thickBot="1" x14ac:dyDescent="0.4">
      <c r="A1145" s="20" t="s">
        <v>857</v>
      </c>
      <c r="B1145" s="14">
        <f>SUMIFS('Hub Level'!D:D,'Hub Level'!$A:$A, 'Hub Report'!$A1145)</f>
        <v>0</v>
      </c>
      <c r="C1145" s="14">
        <f>SUMIFS('Hub Level'!C:C, 'Hub Level'!$A:$A, 'Hub Report'!$A1145)</f>
        <v>0</v>
      </c>
      <c r="D1145" s="14">
        <f>SUMIFS('Hub Level'!E:E, 'Hub Level'!$A:$A, 'Hub Report'!$A1145)</f>
        <v>0</v>
      </c>
      <c r="E1145" s="14">
        <f>SUMIFS('Hub Level'!B:B, 'Hub Level'!$A:$A, 'Hub Report'!$A1145)</f>
        <v>0</v>
      </c>
      <c r="F1145" s="14">
        <f>SUMIFS('Hub Level'!F:F, 'Hub Level'!$A:$A, 'Hub Report'!$A1145)</f>
        <v>0</v>
      </c>
      <c r="G1145" s="15" t="e">
        <f t="shared" si="126"/>
        <v>#DIV/0!</v>
      </c>
      <c r="H1145" s="15" t="e">
        <f t="shared" si="127"/>
        <v>#DIV/0!</v>
      </c>
      <c r="I1145" s="14">
        <f>COUNTIFS('WM Level'!$D:$D,$A1145,'WM Level'!$I:$I,I$140)</f>
        <v>0</v>
      </c>
      <c r="J1145" s="14">
        <f>COUNTIFS('WM Level'!$D:$D,$A1145,'WM Level'!$I:$I,J$140)</f>
        <v>0</v>
      </c>
      <c r="K1145" s="14">
        <f>COUNTIFS('WM Level'!$D:$D,$A1145,'WM Level'!$I:$I,K$140)</f>
        <v>0</v>
      </c>
      <c r="L1145" s="14">
        <f t="shared" si="131"/>
        <v>0</v>
      </c>
      <c r="M1145" s="16" t="e">
        <f t="shared" si="128"/>
        <v>#DIV/0!</v>
      </c>
      <c r="N1145" s="16" t="e">
        <f t="shared" si="129"/>
        <v>#DIV/0!</v>
      </c>
      <c r="O1145" s="16" t="e">
        <f t="shared" si="130"/>
        <v>#DIV/0!</v>
      </c>
    </row>
    <row r="1146" spans="1:15" ht="15" thickBot="1" x14ac:dyDescent="0.4">
      <c r="A1146" s="20" t="s">
        <v>501</v>
      </c>
      <c r="B1146" s="14">
        <f>SUMIFS('Hub Level'!D:D,'Hub Level'!$A:$A, 'Hub Report'!$A1146)</f>
        <v>0</v>
      </c>
      <c r="C1146" s="14">
        <f>SUMIFS('Hub Level'!C:C, 'Hub Level'!$A:$A, 'Hub Report'!$A1146)</f>
        <v>0</v>
      </c>
      <c r="D1146" s="14">
        <f>SUMIFS('Hub Level'!E:E, 'Hub Level'!$A:$A, 'Hub Report'!$A1146)</f>
        <v>0</v>
      </c>
      <c r="E1146" s="14">
        <f>SUMIFS('Hub Level'!B:B, 'Hub Level'!$A:$A, 'Hub Report'!$A1146)</f>
        <v>0</v>
      </c>
      <c r="F1146" s="14">
        <f>SUMIFS('Hub Level'!F:F, 'Hub Level'!$A:$A, 'Hub Report'!$A1146)</f>
        <v>0</v>
      </c>
      <c r="G1146" s="15" t="e">
        <f t="shared" si="126"/>
        <v>#DIV/0!</v>
      </c>
      <c r="H1146" s="15" t="e">
        <f t="shared" si="127"/>
        <v>#DIV/0!</v>
      </c>
      <c r="I1146" s="14">
        <f>COUNTIFS('WM Level'!$D:$D,$A1146,'WM Level'!$I:$I,I$140)</f>
        <v>0</v>
      </c>
      <c r="J1146" s="14">
        <f>COUNTIFS('WM Level'!$D:$D,$A1146,'WM Level'!$I:$I,J$140)</f>
        <v>0</v>
      </c>
      <c r="K1146" s="14">
        <f>COUNTIFS('WM Level'!$D:$D,$A1146,'WM Level'!$I:$I,K$140)</f>
        <v>0</v>
      </c>
      <c r="L1146" s="14">
        <f t="shared" si="131"/>
        <v>0</v>
      </c>
      <c r="M1146" s="16" t="e">
        <f t="shared" si="128"/>
        <v>#DIV/0!</v>
      </c>
      <c r="N1146" s="16" t="e">
        <f t="shared" si="129"/>
        <v>#DIV/0!</v>
      </c>
      <c r="O1146" s="16" t="e">
        <f t="shared" si="130"/>
        <v>#DIV/0!</v>
      </c>
    </row>
    <row r="1147" spans="1:15" ht="15" thickBot="1" x14ac:dyDescent="0.4">
      <c r="A1147" s="20" t="s">
        <v>765</v>
      </c>
      <c r="B1147" s="14">
        <f>SUMIFS('Hub Level'!D:D,'Hub Level'!$A:$A, 'Hub Report'!$A1147)</f>
        <v>0</v>
      </c>
      <c r="C1147" s="14">
        <f>SUMIFS('Hub Level'!C:C, 'Hub Level'!$A:$A, 'Hub Report'!$A1147)</f>
        <v>0</v>
      </c>
      <c r="D1147" s="14">
        <f>SUMIFS('Hub Level'!E:E, 'Hub Level'!$A:$A, 'Hub Report'!$A1147)</f>
        <v>43</v>
      </c>
      <c r="E1147" s="14">
        <f>SUMIFS('Hub Level'!B:B, 'Hub Level'!$A:$A, 'Hub Report'!$A1147)</f>
        <v>162</v>
      </c>
      <c r="F1147" s="14">
        <f>SUMIFS('Hub Level'!F:F, 'Hub Level'!$A:$A, 'Hub Report'!$A1147)</f>
        <v>205</v>
      </c>
      <c r="G1147" s="15">
        <f t="shared" si="126"/>
        <v>0</v>
      </c>
      <c r="H1147" s="15">
        <f t="shared" si="127"/>
        <v>0.2097560975609756</v>
      </c>
      <c r="I1147" s="14">
        <f>COUNTIFS('WM Level'!$D:$D,$A1147,'WM Level'!$I:$I,I$140)</f>
        <v>0</v>
      </c>
      <c r="J1147" s="14">
        <f>COUNTIFS('WM Level'!$D:$D,$A1147,'WM Level'!$I:$I,J$140)</f>
        <v>0</v>
      </c>
      <c r="K1147" s="14">
        <f>COUNTIFS('WM Level'!$D:$D,$A1147,'WM Level'!$I:$I,K$140)</f>
        <v>0</v>
      </c>
      <c r="L1147" s="14">
        <f t="shared" si="131"/>
        <v>0</v>
      </c>
      <c r="M1147" s="16">
        <f t="shared" si="128"/>
        <v>0</v>
      </c>
      <c r="N1147" s="16">
        <f t="shared" si="129"/>
        <v>0</v>
      </c>
      <c r="O1147" s="16">
        <f t="shared" si="130"/>
        <v>0</v>
      </c>
    </row>
    <row r="1148" spans="1:15" ht="15" thickBot="1" x14ac:dyDescent="0.4">
      <c r="A1148" s="20" t="s">
        <v>1224</v>
      </c>
      <c r="B1148" s="14">
        <f>SUMIFS('Hub Level'!D:D,'Hub Level'!$A:$A, 'Hub Report'!$A1148)</f>
        <v>0</v>
      </c>
      <c r="C1148" s="14">
        <f>SUMIFS('Hub Level'!C:C, 'Hub Level'!$A:$A, 'Hub Report'!$A1148)</f>
        <v>0</v>
      </c>
      <c r="D1148" s="14">
        <f>SUMIFS('Hub Level'!E:E, 'Hub Level'!$A:$A, 'Hub Report'!$A1148)</f>
        <v>0</v>
      </c>
      <c r="E1148" s="14">
        <f>SUMIFS('Hub Level'!B:B, 'Hub Level'!$A:$A, 'Hub Report'!$A1148)</f>
        <v>0</v>
      </c>
      <c r="F1148" s="14">
        <f>SUMIFS('Hub Level'!F:F, 'Hub Level'!$A:$A, 'Hub Report'!$A1148)</f>
        <v>0</v>
      </c>
      <c r="G1148" s="15" t="e">
        <f t="shared" si="126"/>
        <v>#DIV/0!</v>
      </c>
      <c r="H1148" s="15" t="e">
        <f t="shared" si="127"/>
        <v>#DIV/0!</v>
      </c>
      <c r="I1148" s="14">
        <f>COUNTIFS('WM Level'!$D:$D,$A1148,'WM Level'!$I:$I,I$140)</f>
        <v>0</v>
      </c>
      <c r="J1148" s="14">
        <f>COUNTIFS('WM Level'!$D:$D,$A1148,'WM Level'!$I:$I,J$140)</f>
        <v>0</v>
      </c>
      <c r="K1148" s="14">
        <f>COUNTIFS('WM Level'!$D:$D,$A1148,'WM Level'!$I:$I,K$140)</f>
        <v>0</v>
      </c>
      <c r="L1148" s="14">
        <f t="shared" si="131"/>
        <v>0</v>
      </c>
      <c r="M1148" s="16" t="e">
        <f t="shared" si="128"/>
        <v>#DIV/0!</v>
      </c>
      <c r="N1148" s="16" t="e">
        <f t="shared" si="129"/>
        <v>#DIV/0!</v>
      </c>
      <c r="O1148" s="16" t="e">
        <f t="shared" si="130"/>
        <v>#DIV/0!</v>
      </c>
    </row>
    <row r="1149" spans="1:15" ht="15" thickBot="1" x14ac:dyDescent="0.4">
      <c r="A1149" s="20" t="s">
        <v>990</v>
      </c>
      <c r="B1149" s="14">
        <f>SUMIFS('Hub Level'!D:D,'Hub Level'!$A:$A, 'Hub Report'!$A1149)</f>
        <v>0</v>
      </c>
      <c r="C1149" s="14">
        <f>SUMIFS('Hub Level'!C:C, 'Hub Level'!$A:$A, 'Hub Report'!$A1149)</f>
        <v>0</v>
      </c>
      <c r="D1149" s="14">
        <f>SUMIFS('Hub Level'!E:E, 'Hub Level'!$A:$A, 'Hub Report'!$A1149)</f>
        <v>0</v>
      </c>
      <c r="E1149" s="14">
        <f>SUMIFS('Hub Level'!B:B, 'Hub Level'!$A:$A, 'Hub Report'!$A1149)</f>
        <v>0</v>
      </c>
      <c r="F1149" s="14">
        <f>SUMIFS('Hub Level'!F:F, 'Hub Level'!$A:$A, 'Hub Report'!$A1149)</f>
        <v>0</v>
      </c>
      <c r="G1149" s="15" t="e">
        <f t="shared" si="126"/>
        <v>#DIV/0!</v>
      </c>
      <c r="H1149" s="15" t="e">
        <f t="shared" si="127"/>
        <v>#DIV/0!</v>
      </c>
      <c r="I1149" s="14">
        <f>COUNTIFS('WM Level'!$D:$D,$A1149,'WM Level'!$I:$I,I$140)</f>
        <v>0</v>
      </c>
      <c r="J1149" s="14">
        <f>COUNTIFS('WM Level'!$D:$D,$A1149,'WM Level'!$I:$I,J$140)</f>
        <v>0</v>
      </c>
      <c r="K1149" s="14">
        <f>COUNTIFS('WM Level'!$D:$D,$A1149,'WM Level'!$I:$I,K$140)</f>
        <v>0</v>
      </c>
      <c r="L1149" s="14">
        <f t="shared" si="131"/>
        <v>0</v>
      </c>
      <c r="M1149" s="16" t="e">
        <f t="shared" si="128"/>
        <v>#DIV/0!</v>
      </c>
      <c r="N1149" s="16" t="e">
        <f t="shared" si="129"/>
        <v>#DIV/0!</v>
      </c>
      <c r="O1149" s="16" t="e">
        <f t="shared" si="130"/>
        <v>#DIV/0!</v>
      </c>
    </row>
    <row r="1150" spans="1:15" ht="15" thickBot="1" x14ac:dyDescent="0.4">
      <c r="A1150" s="20" t="s">
        <v>159</v>
      </c>
      <c r="B1150" s="14">
        <f>SUMIFS('Hub Level'!D:D,'Hub Level'!$A:$A, 'Hub Report'!$A1150)</f>
        <v>0</v>
      </c>
      <c r="C1150" s="14">
        <f>SUMIFS('Hub Level'!C:C, 'Hub Level'!$A:$A, 'Hub Report'!$A1150)</f>
        <v>0</v>
      </c>
      <c r="D1150" s="14">
        <f>SUMIFS('Hub Level'!E:E, 'Hub Level'!$A:$A, 'Hub Report'!$A1150)</f>
        <v>0</v>
      </c>
      <c r="E1150" s="14">
        <f>SUMIFS('Hub Level'!B:B, 'Hub Level'!$A:$A, 'Hub Report'!$A1150)</f>
        <v>0</v>
      </c>
      <c r="F1150" s="14">
        <f>SUMIFS('Hub Level'!F:F, 'Hub Level'!$A:$A, 'Hub Report'!$A1150)</f>
        <v>0</v>
      </c>
      <c r="G1150" s="15" t="e">
        <f t="shared" si="126"/>
        <v>#DIV/0!</v>
      </c>
      <c r="H1150" s="15" t="e">
        <f t="shared" si="127"/>
        <v>#DIV/0!</v>
      </c>
      <c r="I1150" s="14">
        <f>COUNTIFS('WM Level'!$D:$D,$A1150,'WM Level'!$I:$I,I$140)</f>
        <v>0</v>
      </c>
      <c r="J1150" s="14">
        <f>COUNTIFS('WM Level'!$D:$D,$A1150,'WM Level'!$I:$I,J$140)</f>
        <v>0</v>
      </c>
      <c r="K1150" s="14">
        <f>COUNTIFS('WM Level'!$D:$D,$A1150,'WM Level'!$I:$I,K$140)</f>
        <v>0</v>
      </c>
      <c r="L1150" s="14">
        <f t="shared" si="131"/>
        <v>0</v>
      </c>
      <c r="M1150" s="16" t="e">
        <f t="shared" si="128"/>
        <v>#DIV/0!</v>
      </c>
      <c r="N1150" s="16" t="e">
        <f t="shared" si="129"/>
        <v>#DIV/0!</v>
      </c>
      <c r="O1150" s="16" t="e">
        <f t="shared" si="130"/>
        <v>#DIV/0!</v>
      </c>
    </row>
    <row r="1151" spans="1:15" ht="15" thickBot="1" x14ac:dyDescent="0.4">
      <c r="A1151" s="20" t="s">
        <v>126</v>
      </c>
      <c r="B1151" s="14">
        <f>SUMIFS('Hub Level'!D:D,'Hub Level'!$A:$A, 'Hub Report'!$A1151)</f>
        <v>0</v>
      </c>
      <c r="C1151" s="14">
        <f>SUMIFS('Hub Level'!C:C, 'Hub Level'!$A:$A, 'Hub Report'!$A1151)</f>
        <v>0</v>
      </c>
      <c r="D1151" s="14">
        <f>SUMIFS('Hub Level'!E:E, 'Hub Level'!$A:$A, 'Hub Report'!$A1151)</f>
        <v>0</v>
      </c>
      <c r="E1151" s="14">
        <f>SUMIFS('Hub Level'!B:B, 'Hub Level'!$A:$A, 'Hub Report'!$A1151)</f>
        <v>0</v>
      </c>
      <c r="F1151" s="14">
        <f>SUMIFS('Hub Level'!F:F, 'Hub Level'!$A:$A, 'Hub Report'!$A1151)</f>
        <v>0</v>
      </c>
      <c r="G1151" s="15" t="e">
        <f t="shared" si="126"/>
        <v>#DIV/0!</v>
      </c>
      <c r="H1151" s="15" t="e">
        <f t="shared" si="127"/>
        <v>#DIV/0!</v>
      </c>
      <c r="I1151" s="14">
        <f>COUNTIFS('WM Level'!$D:$D,$A1151,'WM Level'!$I:$I,I$140)</f>
        <v>0</v>
      </c>
      <c r="J1151" s="14">
        <f>COUNTIFS('WM Level'!$D:$D,$A1151,'WM Level'!$I:$I,J$140)</f>
        <v>0</v>
      </c>
      <c r="K1151" s="14">
        <f>COUNTIFS('WM Level'!$D:$D,$A1151,'WM Level'!$I:$I,K$140)</f>
        <v>0</v>
      </c>
      <c r="L1151" s="14">
        <f t="shared" si="131"/>
        <v>0</v>
      </c>
      <c r="M1151" s="16" t="e">
        <f t="shared" si="128"/>
        <v>#DIV/0!</v>
      </c>
      <c r="N1151" s="16" t="e">
        <f t="shared" si="129"/>
        <v>#DIV/0!</v>
      </c>
      <c r="O1151" s="16" t="e">
        <f t="shared" si="130"/>
        <v>#DIV/0!</v>
      </c>
    </row>
    <row r="1152" spans="1:15" ht="15" thickBot="1" x14ac:dyDescent="0.4">
      <c r="A1152" s="20" t="s">
        <v>165</v>
      </c>
      <c r="B1152" s="14">
        <f>SUMIFS('Hub Level'!D:D,'Hub Level'!$A:$A, 'Hub Report'!$A1152)</f>
        <v>0</v>
      </c>
      <c r="C1152" s="14">
        <f>SUMIFS('Hub Level'!C:C, 'Hub Level'!$A:$A, 'Hub Report'!$A1152)</f>
        <v>0</v>
      </c>
      <c r="D1152" s="14">
        <f>SUMIFS('Hub Level'!E:E, 'Hub Level'!$A:$A, 'Hub Report'!$A1152)</f>
        <v>0</v>
      </c>
      <c r="E1152" s="14">
        <f>SUMIFS('Hub Level'!B:B, 'Hub Level'!$A:$A, 'Hub Report'!$A1152)</f>
        <v>0</v>
      </c>
      <c r="F1152" s="14">
        <f>SUMIFS('Hub Level'!F:F, 'Hub Level'!$A:$A, 'Hub Report'!$A1152)</f>
        <v>0</v>
      </c>
      <c r="G1152" s="15" t="e">
        <f t="shared" si="126"/>
        <v>#DIV/0!</v>
      </c>
      <c r="H1152" s="15" t="e">
        <f t="shared" si="127"/>
        <v>#DIV/0!</v>
      </c>
      <c r="I1152" s="14">
        <f>COUNTIFS('WM Level'!$D:$D,$A1152,'WM Level'!$I:$I,I$140)</f>
        <v>0</v>
      </c>
      <c r="J1152" s="14">
        <f>COUNTIFS('WM Level'!$D:$D,$A1152,'WM Level'!$I:$I,J$140)</f>
        <v>0</v>
      </c>
      <c r="K1152" s="14">
        <f>COUNTIFS('WM Level'!$D:$D,$A1152,'WM Level'!$I:$I,K$140)</f>
        <v>0</v>
      </c>
      <c r="L1152" s="14">
        <f t="shared" si="131"/>
        <v>0</v>
      </c>
      <c r="M1152" s="16" t="e">
        <f t="shared" si="128"/>
        <v>#DIV/0!</v>
      </c>
      <c r="N1152" s="16" t="e">
        <f t="shared" si="129"/>
        <v>#DIV/0!</v>
      </c>
      <c r="O1152" s="16" t="e">
        <f t="shared" si="130"/>
        <v>#DIV/0!</v>
      </c>
    </row>
    <row r="1153" spans="1:15" ht="15" thickBot="1" x14ac:dyDescent="0.4">
      <c r="A1153" s="20" t="s">
        <v>1138</v>
      </c>
      <c r="B1153" s="14">
        <f>SUMIFS('Hub Level'!D:D,'Hub Level'!$A:$A, 'Hub Report'!$A1153)</f>
        <v>0</v>
      </c>
      <c r="C1153" s="14">
        <f>SUMIFS('Hub Level'!C:C, 'Hub Level'!$A:$A, 'Hub Report'!$A1153)</f>
        <v>0</v>
      </c>
      <c r="D1153" s="14">
        <f>SUMIFS('Hub Level'!E:E, 'Hub Level'!$A:$A, 'Hub Report'!$A1153)</f>
        <v>0</v>
      </c>
      <c r="E1153" s="14">
        <f>SUMIFS('Hub Level'!B:B, 'Hub Level'!$A:$A, 'Hub Report'!$A1153)</f>
        <v>0</v>
      </c>
      <c r="F1153" s="14">
        <f>SUMIFS('Hub Level'!F:F, 'Hub Level'!$A:$A, 'Hub Report'!$A1153)</f>
        <v>0</v>
      </c>
      <c r="G1153" s="15" t="e">
        <f t="shared" si="126"/>
        <v>#DIV/0!</v>
      </c>
      <c r="H1153" s="15" t="e">
        <f t="shared" si="127"/>
        <v>#DIV/0!</v>
      </c>
      <c r="I1153" s="14">
        <f>COUNTIFS('WM Level'!$D:$D,$A1153,'WM Level'!$I:$I,I$140)</f>
        <v>0</v>
      </c>
      <c r="J1153" s="14">
        <f>COUNTIFS('WM Level'!$D:$D,$A1153,'WM Level'!$I:$I,J$140)</f>
        <v>0</v>
      </c>
      <c r="K1153" s="14">
        <f>COUNTIFS('WM Level'!$D:$D,$A1153,'WM Level'!$I:$I,K$140)</f>
        <v>0</v>
      </c>
      <c r="L1153" s="14">
        <f t="shared" si="131"/>
        <v>0</v>
      </c>
      <c r="M1153" s="16" t="e">
        <f t="shared" si="128"/>
        <v>#DIV/0!</v>
      </c>
      <c r="N1153" s="16" t="e">
        <f t="shared" si="129"/>
        <v>#DIV/0!</v>
      </c>
      <c r="O1153" s="16" t="e">
        <f t="shared" si="130"/>
        <v>#DIV/0!</v>
      </c>
    </row>
    <row r="1154" spans="1:15" ht="15" thickBot="1" x14ac:dyDescent="0.4">
      <c r="A1154" s="20" t="s">
        <v>928</v>
      </c>
      <c r="B1154" s="14">
        <f>SUMIFS('Hub Level'!D:D,'Hub Level'!$A:$A, 'Hub Report'!$A1154)</f>
        <v>0</v>
      </c>
      <c r="C1154" s="14">
        <f>SUMIFS('Hub Level'!C:C, 'Hub Level'!$A:$A, 'Hub Report'!$A1154)</f>
        <v>5</v>
      </c>
      <c r="D1154" s="14">
        <f>SUMIFS('Hub Level'!E:E, 'Hub Level'!$A:$A, 'Hub Report'!$A1154)</f>
        <v>417</v>
      </c>
      <c r="E1154" s="14">
        <f>SUMIFS('Hub Level'!B:B, 'Hub Level'!$A:$A, 'Hub Report'!$A1154)</f>
        <v>735</v>
      </c>
      <c r="F1154" s="14">
        <f>SUMIFS('Hub Level'!F:F, 'Hub Level'!$A:$A, 'Hub Report'!$A1154)</f>
        <v>1157</v>
      </c>
      <c r="G1154" s="15">
        <f t="shared" si="126"/>
        <v>0</v>
      </c>
      <c r="H1154" s="15">
        <f t="shared" si="127"/>
        <v>0.36041486603284356</v>
      </c>
      <c r="I1154" s="14">
        <f>COUNTIFS('WM Level'!$D:$D,$A1154,'WM Level'!$I:$I,I$140)</f>
        <v>0</v>
      </c>
      <c r="J1154" s="14">
        <f>COUNTIFS('WM Level'!$D:$D,$A1154,'WM Level'!$I:$I,J$140)</f>
        <v>0</v>
      </c>
      <c r="K1154" s="14">
        <f>COUNTIFS('WM Level'!$D:$D,$A1154,'WM Level'!$I:$I,K$140)</f>
        <v>0</v>
      </c>
      <c r="L1154" s="14">
        <f t="shared" si="131"/>
        <v>0</v>
      </c>
      <c r="M1154" s="16">
        <f t="shared" si="128"/>
        <v>0</v>
      </c>
      <c r="N1154" s="16">
        <f t="shared" si="129"/>
        <v>0</v>
      </c>
      <c r="O1154" s="16">
        <f t="shared" si="130"/>
        <v>0</v>
      </c>
    </row>
    <row r="1155" spans="1:15" ht="15" thickBot="1" x14ac:dyDescent="0.4">
      <c r="A1155" s="20" t="s">
        <v>371</v>
      </c>
      <c r="B1155" s="14">
        <f>SUMIFS('Hub Level'!D:D,'Hub Level'!$A:$A, 'Hub Report'!$A1155)</f>
        <v>8</v>
      </c>
      <c r="C1155" s="14">
        <f>SUMIFS('Hub Level'!C:C, 'Hub Level'!$A:$A, 'Hub Report'!$A1155)</f>
        <v>7</v>
      </c>
      <c r="D1155" s="14">
        <f>SUMIFS('Hub Level'!E:E, 'Hub Level'!$A:$A, 'Hub Report'!$A1155)</f>
        <v>713</v>
      </c>
      <c r="E1155" s="14">
        <f>SUMIFS('Hub Level'!B:B, 'Hub Level'!$A:$A, 'Hub Report'!$A1155)</f>
        <v>1073</v>
      </c>
      <c r="F1155" s="14">
        <f>SUMIFS('Hub Level'!F:F, 'Hub Level'!$A:$A, 'Hub Report'!$A1155)</f>
        <v>1801</v>
      </c>
      <c r="G1155" s="15">
        <f t="shared" si="126"/>
        <v>4.4419766796224324E-3</v>
      </c>
      <c r="H1155" s="15">
        <f t="shared" si="127"/>
        <v>0.40033314825097166</v>
      </c>
      <c r="I1155" s="14">
        <f>COUNTIFS('WM Level'!$D:$D,$A1155,'WM Level'!$I:$I,I$140)</f>
        <v>0</v>
      </c>
      <c r="J1155" s="14">
        <f>COUNTIFS('WM Level'!$D:$D,$A1155,'WM Level'!$I:$I,J$140)</f>
        <v>0</v>
      </c>
      <c r="K1155" s="14">
        <f>COUNTIFS('WM Level'!$D:$D,$A1155,'WM Level'!$I:$I,K$140)</f>
        <v>0</v>
      </c>
      <c r="L1155" s="14">
        <f t="shared" si="131"/>
        <v>0</v>
      </c>
      <c r="M1155" s="16">
        <f t="shared" si="128"/>
        <v>0</v>
      </c>
      <c r="N1155" s="16">
        <f t="shared" si="129"/>
        <v>0</v>
      </c>
      <c r="O1155" s="16">
        <f t="shared" si="130"/>
        <v>0</v>
      </c>
    </row>
    <row r="1156" spans="1:15" ht="15" thickBot="1" x14ac:dyDescent="0.4">
      <c r="A1156" s="20" t="s">
        <v>931</v>
      </c>
      <c r="B1156" s="14">
        <f>SUMIFS('Hub Level'!D:D,'Hub Level'!$A:$A, 'Hub Report'!$A1156)</f>
        <v>0</v>
      </c>
      <c r="C1156" s="14">
        <f>SUMIFS('Hub Level'!C:C, 'Hub Level'!$A:$A, 'Hub Report'!$A1156)</f>
        <v>5</v>
      </c>
      <c r="D1156" s="14">
        <f>SUMIFS('Hub Level'!E:E, 'Hub Level'!$A:$A, 'Hub Report'!$A1156)</f>
        <v>158</v>
      </c>
      <c r="E1156" s="14">
        <f>SUMIFS('Hub Level'!B:B, 'Hub Level'!$A:$A, 'Hub Report'!$A1156)</f>
        <v>957</v>
      </c>
      <c r="F1156" s="14">
        <f>SUMIFS('Hub Level'!F:F, 'Hub Level'!$A:$A, 'Hub Report'!$A1156)</f>
        <v>1120</v>
      </c>
      <c r="G1156" s="15">
        <f t="shared" si="126"/>
        <v>0</v>
      </c>
      <c r="H1156" s="15">
        <f t="shared" si="127"/>
        <v>0.14107142857142857</v>
      </c>
      <c r="I1156" s="14">
        <f>COUNTIFS('WM Level'!$D:$D,$A1156,'WM Level'!$I:$I,I$140)</f>
        <v>0</v>
      </c>
      <c r="J1156" s="14">
        <f>COUNTIFS('WM Level'!$D:$D,$A1156,'WM Level'!$I:$I,J$140)</f>
        <v>0</v>
      </c>
      <c r="K1156" s="14">
        <f>COUNTIFS('WM Level'!$D:$D,$A1156,'WM Level'!$I:$I,K$140)</f>
        <v>0</v>
      </c>
      <c r="L1156" s="14">
        <f t="shared" si="131"/>
        <v>0</v>
      </c>
      <c r="M1156" s="16">
        <f t="shared" si="128"/>
        <v>0</v>
      </c>
      <c r="N1156" s="16">
        <f t="shared" si="129"/>
        <v>0</v>
      </c>
      <c r="O1156" s="16">
        <f t="shared" si="130"/>
        <v>0</v>
      </c>
    </row>
    <row r="1157" spans="1:15" ht="15" thickBot="1" x14ac:dyDescent="0.4">
      <c r="A1157" s="20" t="s">
        <v>741</v>
      </c>
      <c r="B1157" s="14">
        <f>SUMIFS('Hub Level'!D:D,'Hub Level'!$A:$A, 'Hub Report'!$A1157)</f>
        <v>0</v>
      </c>
      <c r="C1157" s="14">
        <f>SUMIFS('Hub Level'!C:C, 'Hub Level'!$A:$A, 'Hub Report'!$A1157)</f>
        <v>0</v>
      </c>
      <c r="D1157" s="14">
        <f>SUMIFS('Hub Level'!E:E, 'Hub Level'!$A:$A, 'Hub Report'!$A1157)</f>
        <v>0</v>
      </c>
      <c r="E1157" s="14">
        <f>SUMIFS('Hub Level'!B:B, 'Hub Level'!$A:$A, 'Hub Report'!$A1157)</f>
        <v>0</v>
      </c>
      <c r="F1157" s="14">
        <f>SUMIFS('Hub Level'!F:F, 'Hub Level'!$A:$A, 'Hub Report'!$A1157)</f>
        <v>0</v>
      </c>
      <c r="G1157" s="15" t="e">
        <f t="shared" si="126"/>
        <v>#DIV/0!</v>
      </c>
      <c r="H1157" s="15" t="e">
        <f t="shared" si="127"/>
        <v>#DIV/0!</v>
      </c>
      <c r="I1157" s="14">
        <f>COUNTIFS('WM Level'!$D:$D,$A1157,'WM Level'!$I:$I,I$140)</f>
        <v>0</v>
      </c>
      <c r="J1157" s="14">
        <f>COUNTIFS('WM Level'!$D:$D,$A1157,'WM Level'!$I:$I,J$140)</f>
        <v>0</v>
      </c>
      <c r="K1157" s="14">
        <f>COUNTIFS('WM Level'!$D:$D,$A1157,'WM Level'!$I:$I,K$140)</f>
        <v>0</v>
      </c>
      <c r="L1157" s="14">
        <f t="shared" si="131"/>
        <v>0</v>
      </c>
      <c r="M1157" s="16" t="e">
        <f t="shared" si="128"/>
        <v>#DIV/0!</v>
      </c>
      <c r="N1157" s="16" t="e">
        <f t="shared" si="129"/>
        <v>#DIV/0!</v>
      </c>
      <c r="O1157" s="16" t="e">
        <f t="shared" si="130"/>
        <v>#DIV/0!</v>
      </c>
    </row>
    <row r="1158" spans="1:15" ht="15" thickBot="1" x14ac:dyDescent="0.4">
      <c r="A1158" s="20" t="s">
        <v>1225</v>
      </c>
      <c r="B1158" s="14">
        <f>SUMIFS('Hub Level'!D:D,'Hub Level'!$A:$A, 'Hub Report'!$A1158)</f>
        <v>0</v>
      </c>
      <c r="C1158" s="14">
        <f>SUMIFS('Hub Level'!C:C, 'Hub Level'!$A:$A, 'Hub Report'!$A1158)</f>
        <v>0</v>
      </c>
      <c r="D1158" s="14">
        <f>SUMIFS('Hub Level'!E:E, 'Hub Level'!$A:$A, 'Hub Report'!$A1158)</f>
        <v>0</v>
      </c>
      <c r="E1158" s="14">
        <f>SUMIFS('Hub Level'!B:B, 'Hub Level'!$A:$A, 'Hub Report'!$A1158)</f>
        <v>0</v>
      </c>
      <c r="F1158" s="14">
        <f>SUMIFS('Hub Level'!F:F, 'Hub Level'!$A:$A, 'Hub Report'!$A1158)</f>
        <v>0</v>
      </c>
      <c r="G1158" s="15" t="e">
        <f t="shared" si="126"/>
        <v>#DIV/0!</v>
      </c>
      <c r="H1158" s="15" t="e">
        <f t="shared" si="127"/>
        <v>#DIV/0!</v>
      </c>
      <c r="I1158" s="14">
        <f>COUNTIFS('WM Level'!$D:$D,$A1158,'WM Level'!$I:$I,I$140)</f>
        <v>0</v>
      </c>
      <c r="J1158" s="14">
        <f>COUNTIFS('WM Level'!$D:$D,$A1158,'WM Level'!$I:$I,J$140)</f>
        <v>0</v>
      </c>
      <c r="K1158" s="14">
        <f>COUNTIFS('WM Level'!$D:$D,$A1158,'WM Level'!$I:$I,K$140)</f>
        <v>0</v>
      </c>
      <c r="L1158" s="14">
        <f t="shared" si="131"/>
        <v>0</v>
      </c>
      <c r="M1158" s="16" t="e">
        <f t="shared" si="128"/>
        <v>#DIV/0!</v>
      </c>
      <c r="N1158" s="16" t="e">
        <f t="shared" si="129"/>
        <v>#DIV/0!</v>
      </c>
      <c r="O1158" s="16" t="e">
        <f t="shared" si="130"/>
        <v>#DIV/0!</v>
      </c>
    </row>
    <row r="1159" spans="1:15" ht="15" thickBot="1" x14ac:dyDescent="0.4">
      <c r="A1159" s="20" t="s">
        <v>1226</v>
      </c>
      <c r="B1159" s="14">
        <f>SUMIFS('Hub Level'!D:D,'Hub Level'!$A:$A, 'Hub Report'!$A1159)</f>
        <v>0</v>
      </c>
      <c r="C1159" s="14">
        <f>SUMIFS('Hub Level'!C:C, 'Hub Level'!$A:$A, 'Hub Report'!$A1159)</f>
        <v>0</v>
      </c>
      <c r="D1159" s="14">
        <f>SUMIFS('Hub Level'!E:E, 'Hub Level'!$A:$A, 'Hub Report'!$A1159)</f>
        <v>0</v>
      </c>
      <c r="E1159" s="14">
        <f>SUMIFS('Hub Level'!B:B, 'Hub Level'!$A:$A, 'Hub Report'!$A1159)</f>
        <v>0</v>
      </c>
      <c r="F1159" s="14">
        <f>SUMIFS('Hub Level'!F:F, 'Hub Level'!$A:$A, 'Hub Report'!$A1159)</f>
        <v>0</v>
      </c>
      <c r="G1159" s="15" t="e">
        <f t="shared" si="126"/>
        <v>#DIV/0!</v>
      </c>
      <c r="H1159" s="15" t="e">
        <f t="shared" si="127"/>
        <v>#DIV/0!</v>
      </c>
      <c r="I1159" s="14">
        <f>COUNTIFS('WM Level'!$D:$D,$A1159,'WM Level'!$I:$I,I$140)</f>
        <v>0</v>
      </c>
      <c r="J1159" s="14">
        <f>COUNTIFS('WM Level'!$D:$D,$A1159,'WM Level'!$I:$I,J$140)</f>
        <v>0</v>
      </c>
      <c r="K1159" s="14">
        <f>COUNTIFS('WM Level'!$D:$D,$A1159,'WM Level'!$I:$I,K$140)</f>
        <v>0</v>
      </c>
      <c r="L1159" s="14">
        <f t="shared" si="131"/>
        <v>0</v>
      </c>
      <c r="M1159" s="16" t="e">
        <f t="shared" si="128"/>
        <v>#DIV/0!</v>
      </c>
      <c r="N1159" s="16" t="e">
        <f t="shared" si="129"/>
        <v>#DIV/0!</v>
      </c>
      <c r="O1159" s="16" t="e">
        <f t="shared" si="130"/>
        <v>#DIV/0!</v>
      </c>
    </row>
    <row r="1160" spans="1:15" ht="15" thickBot="1" x14ac:dyDescent="0.4">
      <c r="A1160" s="20" t="s">
        <v>1227</v>
      </c>
      <c r="B1160" s="14">
        <f>SUMIFS('Hub Level'!D:D,'Hub Level'!$A:$A, 'Hub Report'!$A1160)</f>
        <v>0</v>
      </c>
      <c r="C1160" s="14">
        <f>SUMIFS('Hub Level'!C:C, 'Hub Level'!$A:$A, 'Hub Report'!$A1160)</f>
        <v>0</v>
      </c>
      <c r="D1160" s="14">
        <f>SUMIFS('Hub Level'!E:E, 'Hub Level'!$A:$A, 'Hub Report'!$A1160)</f>
        <v>0</v>
      </c>
      <c r="E1160" s="14">
        <f>SUMIFS('Hub Level'!B:B, 'Hub Level'!$A:$A, 'Hub Report'!$A1160)</f>
        <v>0</v>
      </c>
      <c r="F1160" s="14">
        <f>SUMIFS('Hub Level'!F:F, 'Hub Level'!$A:$A, 'Hub Report'!$A1160)</f>
        <v>0</v>
      </c>
      <c r="G1160" s="15" t="e">
        <f t="shared" si="126"/>
        <v>#DIV/0!</v>
      </c>
      <c r="H1160" s="15" t="e">
        <f t="shared" si="127"/>
        <v>#DIV/0!</v>
      </c>
      <c r="I1160" s="14">
        <f>COUNTIFS('WM Level'!$D:$D,$A1160,'WM Level'!$I:$I,I$140)</f>
        <v>0</v>
      </c>
      <c r="J1160" s="14">
        <f>COUNTIFS('WM Level'!$D:$D,$A1160,'WM Level'!$I:$I,J$140)</f>
        <v>0</v>
      </c>
      <c r="K1160" s="14">
        <f>COUNTIFS('WM Level'!$D:$D,$A1160,'WM Level'!$I:$I,K$140)</f>
        <v>0</v>
      </c>
      <c r="L1160" s="14">
        <f t="shared" si="131"/>
        <v>0</v>
      </c>
      <c r="M1160" s="16" t="e">
        <f t="shared" si="128"/>
        <v>#DIV/0!</v>
      </c>
      <c r="N1160" s="16" t="e">
        <f t="shared" si="129"/>
        <v>#DIV/0!</v>
      </c>
      <c r="O1160" s="16" t="e">
        <f t="shared" si="130"/>
        <v>#DIV/0!</v>
      </c>
    </row>
    <row r="1161" spans="1:15" ht="15" thickBot="1" x14ac:dyDescent="0.4">
      <c r="A1161" s="20" t="s">
        <v>1228</v>
      </c>
      <c r="B1161" s="14">
        <f>SUMIFS('Hub Level'!D:D,'Hub Level'!$A:$A, 'Hub Report'!$A1161)</f>
        <v>0</v>
      </c>
      <c r="C1161" s="14">
        <f>SUMIFS('Hub Level'!C:C, 'Hub Level'!$A:$A, 'Hub Report'!$A1161)</f>
        <v>0</v>
      </c>
      <c r="D1161" s="14">
        <f>SUMIFS('Hub Level'!E:E, 'Hub Level'!$A:$A, 'Hub Report'!$A1161)</f>
        <v>0</v>
      </c>
      <c r="E1161" s="14">
        <f>SUMIFS('Hub Level'!B:B, 'Hub Level'!$A:$A, 'Hub Report'!$A1161)</f>
        <v>0</v>
      </c>
      <c r="F1161" s="14">
        <f>SUMIFS('Hub Level'!F:F, 'Hub Level'!$A:$A, 'Hub Report'!$A1161)</f>
        <v>0</v>
      </c>
      <c r="G1161" s="15" t="e">
        <f t="shared" si="126"/>
        <v>#DIV/0!</v>
      </c>
      <c r="H1161" s="15" t="e">
        <f t="shared" si="127"/>
        <v>#DIV/0!</v>
      </c>
      <c r="I1161" s="14">
        <f>COUNTIFS('WM Level'!$D:$D,$A1161,'WM Level'!$I:$I,I$140)</f>
        <v>0</v>
      </c>
      <c r="J1161" s="14">
        <f>COUNTIFS('WM Level'!$D:$D,$A1161,'WM Level'!$I:$I,J$140)</f>
        <v>0</v>
      </c>
      <c r="K1161" s="14">
        <f>COUNTIFS('WM Level'!$D:$D,$A1161,'WM Level'!$I:$I,K$140)</f>
        <v>0</v>
      </c>
      <c r="L1161" s="14">
        <f t="shared" si="131"/>
        <v>0</v>
      </c>
      <c r="M1161" s="16" t="e">
        <f t="shared" si="128"/>
        <v>#DIV/0!</v>
      </c>
      <c r="N1161" s="16" t="e">
        <f t="shared" si="129"/>
        <v>#DIV/0!</v>
      </c>
      <c r="O1161" s="16" t="e">
        <f t="shared" si="130"/>
        <v>#DIV/0!</v>
      </c>
    </row>
    <row r="1162" spans="1:15" ht="15" thickBot="1" x14ac:dyDescent="0.4">
      <c r="A1162" s="20" t="s">
        <v>1229</v>
      </c>
      <c r="B1162" s="14">
        <f>SUMIFS('Hub Level'!D:D,'Hub Level'!$A:$A, 'Hub Report'!$A1162)</f>
        <v>0</v>
      </c>
      <c r="C1162" s="14">
        <f>SUMIFS('Hub Level'!C:C, 'Hub Level'!$A:$A, 'Hub Report'!$A1162)</f>
        <v>0</v>
      </c>
      <c r="D1162" s="14">
        <f>SUMIFS('Hub Level'!E:E, 'Hub Level'!$A:$A, 'Hub Report'!$A1162)</f>
        <v>0</v>
      </c>
      <c r="E1162" s="14">
        <f>SUMIFS('Hub Level'!B:B, 'Hub Level'!$A:$A, 'Hub Report'!$A1162)</f>
        <v>0</v>
      </c>
      <c r="F1162" s="14">
        <f>SUMIFS('Hub Level'!F:F, 'Hub Level'!$A:$A, 'Hub Report'!$A1162)</f>
        <v>0</v>
      </c>
      <c r="G1162" s="15" t="e">
        <f t="shared" si="126"/>
        <v>#DIV/0!</v>
      </c>
      <c r="H1162" s="15" t="e">
        <f t="shared" si="127"/>
        <v>#DIV/0!</v>
      </c>
      <c r="I1162" s="14">
        <f>COUNTIFS('WM Level'!$D:$D,$A1162,'WM Level'!$I:$I,I$140)</f>
        <v>0</v>
      </c>
      <c r="J1162" s="14">
        <f>COUNTIFS('WM Level'!$D:$D,$A1162,'WM Level'!$I:$I,J$140)</f>
        <v>0</v>
      </c>
      <c r="K1162" s="14">
        <f>COUNTIFS('WM Level'!$D:$D,$A1162,'WM Level'!$I:$I,K$140)</f>
        <v>0</v>
      </c>
      <c r="L1162" s="14">
        <f t="shared" si="131"/>
        <v>0</v>
      </c>
      <c r="M1162" s="16" t="e">
        <f t="shared" si="128"/>
        <v>#DIV/0!</v>
      </c>
      <c r="N1162" s="16" t="e">
        <f t="shared" si="129"/>
        <v>#DIV/0!</v>
      </c>
      <c r="O1162" s="16" t="e">
        <f t="shared" si="130"/>
        <v>#DIV/0!</v>
      </c>
    </row>
    <row r="1163" spans="1:15" ht="15" thickBot="1" x14ac:dyDescent="0.4">
      <c r="A1163" s="20" t="s">
        <v>1230</v>
      </c>
      <c r="B1163" s="14">
        <f>SUMIFS('Hub Level'!D:D,'Hub Level'!$A:$A, 'Hub Report'!$A1163)</f>
        <v>0</v>
      </c>
      <c r="C1163" s="14">
        <f>SUMIFS('Hub Level'!C:C, 'Hub Level'!$A:$A, 'Hub Report'!$A1163)</f>
        <v>0</v>
      </c>
      <c r="D1163" s="14">
        <f>SUMIFS('Hub Level'!E:E, 'Hub Level'!$A:$A, 'Hub Report'!$A1163)</f>
        <v>0</v>
      </c>
      <c r="E1163" s="14">
        <f>SUMIFS('Hub Level'!B:B, 'Hub Level'!$A:$A, 'Hub Report'!$A1163)</f>
        <v>0</v>
      </c>
      <c r="F1163" s="14">
        <f>SUMIFS('Hub Level'!F:F, 'Hub Level'!$A:$A, 'Hub Report'!$A1163)</f>
        <v>0</v>
      </c>
      <c r="G1163" s="15" t="e">
        <f t="shared" si="126"/>
        <v>#DIV/0!</v>
      </c>
      <c r="H1163" s="15" t="e">
        <f t="shared" si="127"/>
        <v>#DIV/0!</v>
      </c>
      <c r="I1163" s="14">
        <f>COUNTIFS('WM Level'!$D:$D,$A1163,'WM Level'!$I:$I,I$140)</f>
        <v>0</v>
      </c>
      <c r="J1163" s="14">
        <f>COUNTIFS('WM Level'!$D:$D,$A1163,'WM Level'!$I:$I,J$140)</f>
        <v>0</v>
      </c>
      <c r="K1163" s="14">
        <f>COUNTIFS('WM Level'!$D:$D,$A1163,'WM Level'!$I:$I,K$140)</f>
        <v>0</v>
      </c>
      <c r="L1163" s="14">
        <f t="shared" si="131"/>
        <v>0</v>
      </c>
      <c r="M1163" s="16" t="e">
        <f t="shared" si="128"/>
        <v>#DIV/0!</v>
      </c>
      <c r="N1163" s="16" t="e">
        <f t="shared" si="129"/>
        <v>#DIV/0!</v>
      </c>
      <c r="O1163" s="16" t="e">
        <f t="shared" si="130"/>
        <v>#DIV/0!</v>
      </c>
    </row>
    <row r="1164" spans="1:15" ht="15" thickBot="1" x14ac:dyDescent="0.4">
      <c r="A1164" s="20" t="s">
        <v>1231</v>
      </c>
      <c r="B1164" s="14">
        <f>SUMIFS('Hub Level'!D:D,'Hub Level'!$A:$A, 'Hub Report'!$A1164)</f>
        <v>0</v>
      </c>
      <c r="C1164" s="14">
        <f>SUMIFS('Hub Level'!C:C, 'Hub Level'!$A:$A, 'Hub Report'!$A1164)</f>
        <v>0</v>
      </c>
      <c r="D1164" s="14">
        <f>SUMIFS('Hub Level'!E:E, 'Hub Level'!$A:$A, 'Hub Report'!$A1164)</f>
        <v>0</v>
      </c>
      <c r="E1164" s="14">
        <f>SUMIFS('Hub Level'!B:B, 'Hub Level'!$A:$A, 'Hub Report'!$A1164)</f>
        <v>0</v>
      </c>
      <c r="F1164" s="14">
        <f>SUMIFS('Hub Level'!F:F, 'Hub Level'!$A:$A, 'Hub Report'!$A1164)</f>
        <v>0</v>
      </c>
      <c r="G1164" s="15" t="e">
        <f t="shared" si="126"/>
        <v>#DIV/0!</v>
      </c>
      <c r="H1164" s="15" t="e">
        <f t="shared" si="127"/>
        <v>#DIV/0!</v>
      </c>
      <c r="I1164" s="14">
        <f>COUNTIFS('WM Level'!$D:$D,$A1164,'WM Level'!$I:$I,I$140)</f>
        <v>0</v>
      </c>
      <c r="J1164" s="14">
        <f>COUNTIFS('WM Level'!$D:$D,$A1164,'WM Level'!$I:$I,J$140)</f>
        <v>0</v>
      </c>
      <c r="K1164" s="14">
        <f>COUNTIFS('WM Level'!$D:$D,$A1164,'WM Level'!$I:$I,K$140)</f>
        <v>0</v>
      </c>
      <c r="L1164" s="14">
        <f t="shared" si="131"/>
        <v>0</v>
      </c>
      <c r="M1164" s="16" t="e">
        <f t="shared" si="128"/>
        <v>#DIV/0!</v>
      </c>
      <c r="N1164" s="16" t="e">
        <f t="shared" si="129"/>
        <v>#DIV/0!</v>
      </c>
      <c r="O1164" s="16" t="e">
        <f t="shared" si="130"/>
        <v>#DIV/0!</v>
      </c>
    </row>
    <row r="1165" spans="1:15" ht="15" thickBot="1" x14ac:dyDescent="0.4">
      <c r="A1165" s="20" t="s">
        <v>1232</v>
      </c>
      <c r="B1165" s="14">
        <f>SUMIFS('Hub Level'!D:D,'Hub Level'!$A:$A, 'Hub Report'!$A1165)</f>
        <v>0</v>
      </c>
      <c r="C1165" s="14">
        <f>SUMIFS('Hub Level'!C:C, 'Hub Level'!$A:$A, 'Hub Report'!$A1165)</f>
        <v>0</v>
      </c>
      <c r="D1165" s="14">
        <f>SUMIFS('Hub Level'!E:E, 'Hub Level'!$A:$A, 'Hub Report'!$A1165)</f>
        <v>0</v>
      </c>
      <c r="E1165" s="14">
        <f>SUMIFS('Hub Level'!B:B, 'Hub Level'!$A:$A, 'Hub Report'!$A1165)</f>
        <v>0</v>
      </c>
      <c r="F1165" s="14">
        <f>SUMIFS('Hub Level'!F:F, 'Hub Level'!$A:$A, 'Hub Report'!$A1165)</f>
        <v>0</v>
      </c>
      <c r="G1165" s="15" t="e">
        <f t="shared" ref="G1165:G1228" si="132">B1165/F1165</f>
        <v>#DIV/0!</v>
      </c>
      <c r="H1165" s="15" t="e">
        <f t="shared" ref="H1165:H1228" si="133">(B1165+D1165)/F1165</f>
        <v>#DIV/0!</v>
      </c>
      <c r="I1165" s="14">
        <f>COUNTIFS('WM Level'!$D:$D,$A1165,'WM Level'!$I:$I,I$140)</f>
        <v>0</v>
      </c>
      <c r="J1165" s="14">
        <f>COUNTIFS('WM Level'!$D:$D,$A1165,'WM Level'!$I:$I,J$140)</f>
        <v>0</v>
      </c>
      <c r="K1165" s="14">
        <f>COUNTIFS('WM Level'!$D:$D,$A1165,'WM Level'!$I:$I,K$140)</f>
        <v>0</v>
      </c>
      <c r="L1165" s="14">
        <f t="shared" si="131"/>
        <v>0</v>
      </c>
      <c r="M1165" s="16" t="e">
        <f t="shared" ref="M1165:M1228" si="134">I1165/$F1165</f>
        <v>#DIV/0!</v>
      </c>
      <c r="N1165" s="16" t="e">
        <f t="shared" ref="N1165:N1228" si="135">J1165/$F1165</f>
        <v>#DIV/0!</v>
      </c>
      <c r="O1165" s="16" t="e">
        <f t="shared" ref="O1165:O1228" si="136">K1165/$F1165</f>
        <v>#DIV/0!</v>
      </c>
    </row>
    <row r="1166" spans="1:15" ht="15" thickBot="1" x14ac:dyDescent="0.4">
      <c r="A1166" s="20" t="s">
        <v>1233</v>
      </c>
      <c r="B1166" s="14">
        <f>SUMIFS('Hub Level'!D:D,'Hub Level'!$A:$A, 'Hub Report'!$A1166)</f>
        <v>0</v>
      </c>
      <c r="C1166" s="14">
        <f>SUMIFS('Hub Level'!C:C, 'Hub Level'!$A:$A, 'Hub Report'!$A1166)</f>
        <v>0</v>
      </c>
      <c r="D1166" s="14">
        <f>SUMIFS('Hub Level'!E:E, 'Hub Level'!$A:$A, 'Hub Report'!$A1166)</f>
        <v>0</v>
      </c>
      <c r="E1166" s="14">
        <f>SUMIFS('Hub Level'!B:B, 'Hub Level'!$A:$A, 'Hub Report'!$A1166)</f>
        <v>0</v>
      </c>
      <c r="F1166" s="14">
        <f>SUMIFS('Hub Level'!F:F, 'Hub Level'!$A:$A, 'Hub Report'!$A1166)</f>
        <v>0</v>
      </c>
      <c r="G1166" s="15" t="e">
        <f t="shared" si="132"/>
        <v>#DIV/0!</v>
      </c>
      <c r="H1166" s="15" t="e">
        <f t="shared" si="133"/>
        <v>#DIV/0!</v>
      </c>
      <c r="I1166" s="14">
        <f>COUNTIFS('WM Level'!$D:$D,$A1166,'WM Level'!$I:$I,I$140)</f>
        <v>0</v>
      </c>
      <c r="J1166" s="14">
        <f>COUNTIFS('WM Level'!$D:$D,$A1166,'WM Level'!$I:$I,J$140)</f>
        <v>0</v>
      </c>
      <c r="K1166" s="14">
        <f>COUNTIFS('WM Level'!$D:$D,$A1166,'WM Level'!$I:$I,K$140)</f>
        <v>0</v>
      </c>
      <c r="L1166" s="14">
        <f t="shared" ref="L1166:L1229" si="137">SUM(I1166:K1166)</f>
        <v>0</v>
      </c>
      <c r="M1166" s="16" t="e">
        <f t="shared" si="134"/>
        <v>#DIV/0!</v>
      </c>
      <c r="N1166" s="16" t="e">
        <f t="shared" si="135"/>
        <v>#DIV/0!</v>
      </c>
      <c r="O1166" s="16" t="e">
        <f t="shared" si="136"/>
        <v>#DIV/0!</v>
      </c>
    </row>
    <row r="1167" spans="1:15" ht="15" thickBot="1" x14ac:dyDescent="0.4">
      <c r="A1167" s="20" t="s">
        <v>1234</v>
      </c>
      <c r="B1167" s="14">
        <f>SUMIFS('Hub Level'!D:D,'Hub Level'!$A:$A, 'Hub Report'!$A1167)</f>
        <v>0</v>
      </c>
      <c r="C1167" s="14">
        <f>SUMIFS('Hub Level'!C:C, 'Hub Level'!$A:$A, 'Hub Report'!$A1167)</f>
        <v>0</v>
      </c>
      <c r="D1167" s="14">
        <f>SUMIFS('Hub Level'!E:E, 'Hub Level'!$A:$A, 'Hub Report'!$A1167)</f>
        <v>0</v>
      </c>
      <c r="E1167" s="14">
        <f>SUMIFS('Hub Level'!B:B, 'Hub Level'!$A:$A, 'Hub Report'!$A1167)</f>
        <v>0</v>
      </c>
      <c r="F1167" s="14">
        <f>SUMIFS('Hub Level'!F:F, 'Hub Level'!$A:$A, 'Hub Report'!$A1167)</f>
        <v>0</v>
      </c>
      <c r="G1167" s="15" t="e">
        <f t="shared" si="132"/>
        <v>#DIV/0!</v>
      </c>
      <c r="H1167" s="15" t="e">
        <f t="shared" si="133"/>
        <v>#DIV/0!</v>
      </c>
      <c r="I1167" s="14">
        <f>COUNTIFS('WM Level'!$D:$D,$A1167,'WM Level'!$I:$I,I$140)</f>
        <v>0</v>
      </c>
      <c r="J1167" s="14">
        <f>COUNTIFS('WM Level'!$D:$D,$A1167,'WM Level'!$I:$I,J$140)</f>
        <v>0</v>
      </c>
      <c r="K1167" s="14">
        <f>COUNTIFS('WM Level'!$D:$D,$A1167,'WM Level'!$I:$I,K$140)</f>
        <v>0</v>
      </c>
      <c r="L1167" s="14">
        <f t="shared" si="137"/>
        <v>0</v>
      </c>
      <c r="M1167" s="16" t="e">
        <f t="shared" si="134"/>
        <v>#DIV/0!</v>
      </c>
      <c r="N1167" s="16" t="e">
        <f t="shared" si="135"/>
        <v>#DIV/0!</v>
      </c>
      <c r="O1167" s="16" t="e">
        <f t="shared" si="136"/>
        <v>#DIV/0!</v>
      </c>
    </row>
    <row r="1168" spans="1:15" ht="15" thickBot="1" x14ac:dyDescent="0.4">
      <c r="A1168" s="20" t="s">
        <v>1235</v>
      </c>
      <c r="B1168" s="14">
        <f>SUMIFS('Hub Level'!D:D,'Hub Level'!$A:$A, 'Hub Report'!$A1168)</f>
        <v>0</v>
      </c>
      <c r="C1168" s="14">
        <f>SUMIFS('Hub Level'!C:C, 'Hub Level'!$A:$A, 'Hub Report'!$A1168)</f>
        <v>0</v>
      </c>
      <c r="D1168" s="14">
        <f>SUMIFS('Hub Level'!E:E, 'Hub Level'!$A:$A, 'Hub Report'!$A1168)</f>
        <v>0</v>
      </c>
      <c r="E1168" s="14">
        <f>SUMIFS('Hub Level'!B:B, 'Hub Level'!$A:$A, 'Hub Report'!$A1168)</f>
        <v>0</v>
      </c>
      <c r="F1168" s="14">
        <f>SUMIFS('Hub Level'!F:F, 'Hub Level'!$A:$A, 'Hub Report'!$A1168)</f>
        <v>0</v>
      </c>
      <c r="G1168" s="15" t="e">
        <f t="shared" si="132"/>
        <v>#DIV/0!</v>
      </c>
      <c r="H1168" s="15" t="e">
        <f t="shared" si="133"/>
        <v>#DIV/0!</v>
      </c>
      <c r="I1168" s="14">
        <f>COUNTIFS('WM Level'!$D:$D,$A1168,'WM Level'!$I:$I,I$140)</f>
        <v>0</v>
      </c>
      <c r="J1168" s="14">
        <f>COUNTIFS('WM Level'!$D:$D,$A1168,'WM Level'!$I:$I,J$140)</f>
        <v>0</v>
      </c>
      <c r="K1168" s="14">
        <f>COUNTIFS('WM Level'!$D:$D,$A1168,'WM Level'!$I:$I,K$140)</f>
        <v>0</v>
      </c>
      <c r="L1168" s="14">
        <f t="shared" si="137"/>
        <v>0</v>
      </c>
      <c r="M1168" s="16" t="e">
        <f t="shared" si="134"/>
        <v>#DIV/0!</v>
      </c>
      <c r="N1168" s="16" t="e">
        <f t="shared" si="135"/>
        <v>#DIV/0!</v>
      </c>
      <c r="O1168" s="16" t="e">
        <f t="shared" si="136"/>
        <v>#DIV/0!</v>
      </c>
    </row>
    <row r="1169" spans="1:15" ht="15" thickBot="1" x14ac:dyDescent="0.4">
      <c r="A1169" s="20" t="s">
        <v>1236</v>
      </c>
      <c r="B1169" s="14">
        <f>SUMIFS('Hub Level'!D:D,'Hub Level'!$A:$A, 'Hub Report'!$A1169)</f>
        <v>0</v>
      </c>
      <c r="C1169" s="14">
        <f>SUMIFS('Hub Level'!C:C, 'Hub Level'!$A:$A, 'Hub Report'!$A1169)</f>
        <v>0</v>
      </c>
      <c r="D1169" s="14">
        <f>SUMIFS('Hub Level'!E:E, 'Hub Level'!$A:$A, 'Hub Report'!$A1169)</f>
        <v>0</v>
      </c>
      <c r="E1169" s="14">
        <f>SUMIFS('Hub Level'!B:B, 'Hub Level'!$A:$A, 'Hub Report'!$A1169)</f>
        <v>0</v>
      </c>
      <c r="F1169" s="14">
        <f>SUMIFS('Hub Level'!F:F, 'Hub Level'!$A:$A, 'Hub Report'!$A1169)</f>
        <v>0</v>
      </c>
      <c r="G1169" s="15" t="e">
        <f t="shared" si="132"/>
        <v>#DIV/0!</v>
      </c>
      <c r="H1169" s="15" t="e">
        <f t="shared" si="133"/>
        <v>#DIV/0!</v>
      </c>
      <c r="I1169" s="14">
        <f>COUNTIFS('WM Level'!$D:$D,$A1169,'WM Level'!$I:$I,I$140)</f>
        <v>0</v>
      </c>
      <c r="J1169" s="14">
        <f>COUNTIFS('WM Level'!$D:$D,$A1169,'WM Level'!$I:$I,J$140)</f>
        <v>0</v>
      </c>
      <c r="K1169" s="14">
        <f>COUNTIFS('WM Level'!$D:$D,$A1169,'WM Level'!$I:$I,K$140)</f>
        <v>0</v>
      </c>
      <c r="L1169" s="14">
        <f t="shared" si="137"/>
        <v>0</v>
      </c>
      <c r="M1169" s="16" t="e">
        <f t="shared" si="134"/>
        <v>#DIV/0!</v>
      </c>
      <c r="N1169" s="16" t="e">
        <f t="shared" si="135"/>
        <v>#DIV/0!</v>
      </c>
      <c r="O1169" s="16" t="e">
        <f t="shared" si="136"/>
        <v>#DIV/0!</v>
      </c>
    </row>
    <row r="1170" spans="1:15" ht="15" thickBot="1" x14ac:dyDescent="0.4">
      <c r="A1170" s="20" t="s">
        <v>1237</v>
      </c>
      <c r="B1170" s="14">
        <f>SUMIFS('Hub Level'!D:D,'Hub Level'!$A:$A, 'Hub Report'!$A1170)</f>
        <v>0</v>
      </c>
      <c r="C1170" s="14">
        <f>SUMIFS('Hub Level'!C:C, 'Hub Level'!$A:$A, 'Hub Report'!$A1170)</f>
        <v>0</v>
      </c>
      <c r="D1170" s="14">
        <f>SUMIFS('Hub Level'!E:E, 'Hub Level'!$A:$A, 'Hub Report'!$A1170)</f>
        <v>0</v>
      </c>
      <c r="E1170" s="14">
        <f>SUMIFS('Hub Level'!B:B, 'Hub Level'!$A:$A, 'Hub Report'!$A1170)</f>
        <v>0</v>
      </c>
      <c r="F1170" s="14">
        <f>SUMIFS('Hub Level'!F:F, 'Hub Level'!$A:$A, 'Hub Report'!$A1170)</f>
        <v>0</v>
      </c>
      <c r="G1170" s="15" t="e">
        <f t="shared" si="132"/>
        <v>#DIV/0!</v>
      </c>
      <c r="H1170" s="15" t="e">
        <f t="shared" si="133"/>
        <v>#DIV/0!</v>
      </c>
      <c r="I1170" s="14">
        <f>COUNTIFS('WM Level'!$D:$D,$A1170,'WM Level'!$I:$I,I$140)</f>
        <v>0</v>
      </c>
      <c r="J1170" s="14">
        <f>COUNTIFS('WM Level'!$D:$D,$A1170,'WM Level'!$I:$I,J$140)</f>
        <v>0</v>
      </c>
      <c r="K1170" s="14">
        <f>COUNTIFS('WM Level'!$D:$D,$A1170,'WM Level'!$I:$I,K$140)</f>
        <v>0</v>
      </c>
      <c r="L1170" s="14">
        <f t="shared" si="137"/>
        <v>0</v>
      </c>
      <c r="M1170" s="16" t="e">
        <f t="shared" si="134"/>
        <v>#DIV/0!</v>
      </c>
      <c r="N1170" s="16" t="e">
        <f t="shared" si="135"/>
        <v>#DIV/0!</v>
      </c>
      <c r="O1170" s="16" t="e">
        <f t="shared" si="136"/>
        <v>#DIV/0!</v>
      </c>
    </row>
    <row r="1171" spans="1:15" ht="15" thickBot="1" x14ac:dyDescent="0.4">
      <c r="A1171" s="20" t="s">
        <v>1238</v>
      </c>
      <c r="B1171" s="14">
        <f>SUMIFS('Hub Level'!D:D,'Hub Level'!$A:$A, 'Hub Report'!$A1171)</f>
        <v>0</v>
      </c>
      <c r="C1171" s="14">
        <f>SUMIFS('Hub Level'!C:C, 'Hub Level'!$A:$A, 'Hub Report'!$A1171)</f>
        <v>0</v>
      </c>
      <c r="D1171" s="14">
        <f>SUMIFS('Hub Level'!E:E, 'Hub Level'!$A:$A, 'Hub Report'!$A1171)</f>
        <v>0</v>
      </c>
      <c r="E1171" s="14">
        <f>SUMIFS('Hub Level'!B:B, 'Hub Level'!$A:$A, 'Hub Report'!$A1171)</f>
        <v>0</v>
      </c>
      <c r="F1171" s="14">
        <f>SUMIFS('Hub Level'!F:F, 'Hub Level'!$A:$A, 'Hub Report'!$A1171)</f>
        <v>0</v>
      </c>
      <c r="G1171" s="15" t="e">
        <f t="shared" si="132"/>
        <v>#DIV/0!</v>
      </c>
      <c r="H1171" s="15" t="e">
        <f t="shared" si="133"/>
        <v>#DIV/0!</v>
      </c>
      <c r="I1171" s="14">
        <f>COUNTIFS('WM Level'!$D:$D,$A1171,'WM Level'!$I:$I,I$140)</f>
        <v>0</v>
      </c>
      <c r="J1171" s="14">
        <f>COUNTIFS('WM Level'!$D:$D,$A1171,'WM Level'!$I:$I,J$140)</f>
        <v>0</v>
      </c>
      <c r="K1171" s="14">
        <f>COUNTIFS('WM Level'!$D:$D,$A1171,'WM Level'!$I:$I,K$140)</f>
        <v>0</v>
      </c>
      <c r="L1171" s="14">
        <f t="shared" si="137"/>
        <v>0</v>
      </c>
      <c r="M1171" s="16" t="e">
        <f t="shared" si="134"/>
        <v>#DIV/0!</v>
      </c>
      <c r="N1171" s="16" t="e">
        <f t="shared" si="135"/>
        <v>#DIV/0!</v>
      </c>
      <c r="O1171" s="16" t="e">
        <f t="shared" si="136"/>
        <v>#DIV/0!</v>
      </c>
    </row>
    <row r="1172" spans="1:15" ht="15" thickBot="1" x14ac:dyDescent="0.4">
      <c r="A1172" s="20" t="s">
        <v>1239</v>
      </c>
      <c r="B1172" s="14">
        <f>SUMIFS('Hub Level'!D:D,'Hub Level'!$A:$A, 'Hub Report'!$A1172)</f>
        <v>0</v>
      </c>
      <c r="C1172" s="14">
        <f>SUMIFS('Hub Level'!C:C, 'Hub Level'!$A:$A, 'Hub Report'!$A1172)</f>
        <v>0</v>
      </c>
      <c r="D1172" s="14">
        <f>SUMIFS('Hub Level'!E:E, 'Hub Level'!$A:$A, 'Hub Report'!$A1172)</f>
        <v>0</v>
      </c>
      <c r="E1172" s="14">
        <f>SUMIFS('Hub Level'!B:B, 'Hub Level'!$A:$A, 'Hub Report'!$A1172)</f>
        <v>0</v>
      </c>
      <c r="F1172" s="14">
        <f>SUMIFS('Hub Level'!F:F, 'Hub Level'!$A:$A, 'Hub Report'!$A1172)</f>
        <v>0</v>
      </c>
      <c r="G1172" s="15" t="e">
        <f t="shared" si="132"/>
        <v>#DIV/0!</v>
      </c>
      <c r="H1172" s="15" t="e">
        <f t="shared" si="133"/>
        <v>#DIV/0!</v>
      </c>
      <c r="I1172" s="14">
        <f>COUNTIFS('WM Level'!$D:$D,$A1172,'WM Level'!$I:$I,I$140)</f>
        <v>0</v>
      </c>
      <c r="J1172" s="14">
        <f>COUNTIFS('WM Level'!$D:$D,$A1172,'WM Level'!$I:$I,J$140)</f>
        <v>0</v>
      </c>
      <c r="K1172" s="14">
        <f>COUNTIFS('WM Level'!$D:$D,$A1172,'WM Level'!$I:$I,K$140)</f>
        <v>0</v>
      </c>
      <c r="L1172" s="14">
        <f t="shared" si="137"/>
        <v>0</v>
      </c>
      <c r="M1172" s="16" t="e">
        <f t="shared" si="134"/>
        <v>#DIV/0!</v>
      </c>
      <c r="N1172" s="16" t="e">
        <f t="shared" si="135"/>
        <v>#DIV/0!</v>
      </c>
      <c r="O1172" s="16" t="e">
        <f t="shared" si="136"/>
        <v>#DIV/0!</v>
      </c>
    </row>
    <row r="1173" spans="1:15" ht="15" thickBot="1" x14ac:dyDescent="0.4">
      <c r="A1173" s="20" t="s">
        <v>1240</v>
      </c>
      <c r="B1173" s="14">
        <f>SUMIFS('Hub Level'!D:D,'Hub Level'!$A:$A, 'Hub Report'!$A1173)</f>
        <v>0</v>
      </c>
      <c r="C1173" s="14">
        <f>SUMIFS('Hub Level'!C:C, 'Hub Level'!$A:$A, 'Hub Report'!$A1173)</f>
        <v>0</v>
      </c>
      <c r="D1173" s="14">
        <f>SUMIFS('Hub Level'!E:E, 'Hub Level'!$A:$A, 'Hub Report'!$A1173)</f>
        <v>0</v>
      </c>
      <c r="E1173" s="14">
        <f>SUMIFS('Hub Level'!B:B, 'Hub Level'!$A:$A, 'Hub Report'!$A1173)</f>
        <v>0</v>
      </c>
      <c r="F1173" s="14">
        <f>SUMIFS('Hub Level'!F:F, 'Hub Level'!$A:$A, 'Hub Report'!$A1173)</f>
        <v>0</v>
      </c>
      <c r="G1173" s="15" t="e">
        <f t="shared" si="132"/>
        <v>#DIV/0!</v>
      </c>
      <c r="H1173" s="15" t="e">
        <f t="shared" si="133"/>
        <v>#DIV/0!</v>
      </c>
      <c r="I1173" s="14">
        <f>COUNTIFS('WM Level'!$D:$D,$A1173,'WM Level'!$I:$I,I$140)</f>
        <v>0</v>
      </c>
      <c r="J1173" s="14">
        <f>COUNTIFS('WM Level'!$D:$D,$A1173,'WM Level'!$I:$I,J$140)</f>
        <v>0</v>
      </c>
      <c r="K1173" s="14">
        <f>COUNTIFS('WM Level'!$D:$D,$A1173,'WM Level'!$I:$I,K$140)</f>
        <v>0</v>
      </c>
      <c r="L1173" s="14">
        <f t="shared" si="137"/>
        <v>0</v>
      </c>
      <c r="M1173" s="16" t="e">
        <f t="shared" si="134"/>
        <v>#DIV/0!</v>
      </c>
      <c r="N1173" s="16" t="e">
        <f t="shared" si="135"/>
        <v>#DIV/0!</v>
      </c>
      <c r="O1173" s="16" t="e">
        <f t="shared" si="136"/>
        <v>#DIV/0!</v>
      </c>
    </row>
    <row r="1174" spans="1:15" ht="15" thickBot="1" x14ac:dyDescent="0.4">
      <c r="A1174" s="20" t="s">
        <v>1241</v>
      </c>
      <c r="B1174" s="14">
        <f>SUMIFS('Hub Level'!D:D,'Hub Level'!$A:$A, 'Hub Report'!$A1174)</f>
        <v>0</v>
      </c>
      <c r="C1174" s="14">
        <f>SUMIFS('Hub Level'!C:C, 'Hub Level'!$A:$A, 'Hub Report'!$A1174)</f>
        <v>0</v>
      </c>
      <c r="D1174" s="14">
        <f>SUMIFS('Hub Level'!E:E, 'Hub Level'!$A:$A, 'Hub Report'!$A1174)</f>
        <v>0</v>
      </c>
      <c r="E1174" s="14">
        <f>SUMIFS('Hub Level'!B:B, 'Hub Level'!$A:$A, 'Hub Report'!$A1174)</f>
        <v>0</v>
      </c>
      <c r="F1174" s="14">
        <f>SUMIFS('Hub Level'!F:F, 'Hub Level'!$A:$A, 'Hub Report'!$A1174)</f>
        <v>0</v>
      </c>
      <c r="G1174" s="15" t="e">
        <f t="shared" si="132"/>
        <v>#DIV/0!</v>
      </c>
      <c r="H1174" s="15" t="e">
        <f t="shared" si="133"/>
        <v>#DIV/0!</v>
      </c>
      <c r="I1174" s="14">
        <f>COUNTIFS('WM Level'!$D:$D,$A1174,'WM Level'!$I:$I,I$140)</f>
        <v>0</v>
      </c>
      <c r="J1174" s="14">
        <f>COUNTIFS('WM Level'!$D:$D,$A1174,'WM Level'!$I:$I,J$140)</f>
        <v>0</v>
      </c>
      <c r="K1174" s="14">
        <f>COUNTIFS('WM Level'!$D:$D,$A1174,'WM Level'!$I:$I,K$140)</f>
        <v>0</v>
      </c>
      <c r="L1174" s="14">
        <f t="shared" si="137"/>
        <v>0</v>
      </c>
      <c r="M1174" s="16" t="e">
        <f t="shared" si="134"/>
        <v>#DIV/0!</v>
      </c>
      <c r="N1174" s="16" t="e">
        <f t="shared" si="135"/>
        <v>#DIV/0!</v>
      </c>
      <c r="O1174" s="16" t="e">
        <f t="shared" si="136"/>
        <v>#DIV/0!</v>
      </c>
    </row>
    <row r="1175" spans="1:15" ht="15" thickBot="1" x14ac:dyDescent="0.4">
      <c r="A1175" s="20" t="s">
        <v>1242</v>
      </c>
      <c r="B1175" s="14">
        <f>SUMIFS('Hub Level'!D:D,'Hub Level'!$A:$A, 'Hub Report'!$A1175)</f>
        <v>0</v>
      </c>
      <c r="C1175" s="14">
        <f>SUMIFS('Hub Level'!C:C, 'Hub Level'!$A:$A, 'Hub Report'!$A1175)</f>
        <v>0</v>
      </c>
      <c r="D1175" s="14">
        <f>SUMIFS('Hub Level'!E:E, 'Hub Level'!$A:$A, 'Hub Report'!$A1175)</f>
        <v>0</v>
      </c>
      <c r="E1175" s="14">
        <f>SUMIFS('Hub Level'!B:B, 'Hub Level'!$A:$A, 'Hub Report'!$A1175)</f>
        <v>0</v>
      </c>
      <c r="F1175" s="14">
        <f>SUMIFS('Hub Level'!F:F, 'Hub Level'!$A:$A, 'Hub Report'!$A1175)</f>
        <v>0</v>
      </c>
      <c r="G1175" s="15" t="e">
        <f t="shared" si="132"/>
        <v>#DIV/0!</v>
      </c>
      <c r="H1175" s="15" t="e">
        <f t="shared" si="133"/>
        <v>#DIV/0!</v>
      </c>
      <c r="I1175" s="14">
        <f>COUNTIFS('WM Level'!$D:$D,$A1175,'WM Level'!$I:$I,I$140)</f>
        <v>0</v>
      </c>
      <c r="J1175" s="14">
        <f>COUNTIFS('WM Level'!$D:$D,$A1175,'WM Level'!$I:$I,J$140)</f>
        <v>0</v>
      </c>
      <c r="K1175" s="14">
        <f>COUNTIFS('WM Level'!$D:$D,$A1175,'WM Level'!$I:$I,K$140)</f>
        <v>0</v>
      </c>
      <c r="L1175" s="14">
        <f t="shared" si="137"/>
        <v>0</v>
      </c>
      <c r="M1175" s="16" t="e">
        <f t="shared" si="134"/>
        <v>#DIV/0!</v>
      </c>
      <c r="N1175" s="16" t="e">
        <f t="shared" si="135"/>
        <v>#DIV/0!</v>
      </c>
      <c r="O1175" s="16" t="e">
        <f t="shared" si="136"/>
        <v>#DIV/0!</v>
      </c>
    </row>
    <row r="1176" spans="1:15" ht="15" thickBot="1" x14ac:dyDescent="0.4">
      <c r="A1176" s="20" t="s">
        <v>1243</v>
      </c>
      <c r="B1176" s="14">
        <f>SUMIFS('Hub Level'!D:D,'Hub Level'!$A:$A, 'Hub Report'!$A1176)</f>
        <v>0</v>
      </c>
      <c r="C1176" s="14">
        <f>SUMIFS('Hub Level'!C:C, 'Hub Level'!$A:$A, 'Hub Report'!$A1176)</f>
        <v>0</v>
      </c>
      <c r="D1176" s="14">
        <f>SUMIFS('Hub Level'!E:E, 'Hub Level'!$A:$A, 'Hub Report'!$A1176)</f>
        <v>0</v>
      </c>
      <c r="E1176" s="14">
        <f>SUMIFS('Hub Level'!B:B, 'Hub Level'!$A:$A, 'Hub Report'!$A1176)</f>
        <v>0</v>
      </c>
      <c r="F1176" s="14">
        <f>SUMIFS('Hub Level'!F:F, 'Hub Level'!$A:$A, 'Hub Report'!$A1176)</f>
        <v>0</v>
      </c>
      <c r="G1176" s="15" t="e">
        <f t="shared" si="132"/>
        <v>#DIV/0!</v>
      </c>
      <c r="H1176" s="15" t="e">
        <f t="shared" si="133"/>
        <v>#DIV/0!</v>
      </c>
      <c r="I1176" s="14">
        <f>COUNTIFS('WM Level'!$D:$D,$A1176,'WM Level'!$I:$I,I$140)</f>
        <v>0</v>
      </c>
      <c r="J1176" s="14">
        <f>COUNTIFS('WM Level'!$D:$D,$A1176,'WM Level'!$I:$I,J$140)</f>
        <v>0</v>
      </c>
      <c r="K1176" s="14">
        <f>COUNTIFS('WM Level'!$D:$D,$A1176,'WM Level'!$I:$I,K$140)</f>
        <v>0</v>
      </c>
      <c r="L1176" s="14">
        <f t="shared" si="137"/>
        <v>0</v>
      </c>
      <c r="M1176" s="16" t="e">
        <f t="shared" si="134"/>
        <v>#DIV/0!</v>
      </c>
      <c r="N1176" s="16" t="e">
        <f t="shared" si="135"/>
        <v>#DIV/0!</v>
      </c>
      <c r="O1176" s="16" t="e">
        <f t="shared" si="136"/>
        <v>#DIV/0!</v>
      </c>
    </row>
    <row r="1177" spans="1:15" ht="15" thickBot="1" x14ac:dyDescent="0.4">
      <c r="A1177" s="20" t="s">
        <v>1244</v>
      </c>
      <c r="B1177" s="14">
        <f>SUMIFS('Hub Level'!D:D,'Hub Level'!$A:$A, 'Hub Report'!$A1177)</f>
        <v>0</v>
      </c>
      <c r="C1177" s="14">
        <f>SUMIFS('Hub Level'!C:C, 'Hub Level'!$A:$A, 'Hub Report'!$A1177)</f>
        <v>0</v>
      </c>
      <c r="D1177" s="14">
        <f>SUMIFS('Hub Level'!E:E, 'Hub Level'!$A:$A, 'Hub Report'!$A1177)</f>
        <v>0</v>
      </c>
      <c r="E1177" s="14">
        <f>SUMIFS('Hub Level'!B:B, 'Hub Level'!$A:$A, 'Hub Report'!$A1177)</f>
        <v>0</v>
      </c>
      <c r="F1177" s="14">
        <f>SUMIFS('Hub Level'!F:F, 'Hub Level'!$A:$A, 'Hub Report'!$A1177)</f>
        <v>0</v>
      </c>
      <c r="G1177" s="15" t="e">
        <f t="shared" si="132"/>
        <v>#DIV/0!</v>
      </c>
      <c r="H1177" s="15" t="e">
        <f t="shared" si="133"/>
        <v>#DIV/0!</v>
      </c>
      <c r="I1177" s="14">
        <f>COUNTIFS('WM Level'!$D:$D,$A1177,'WM Level'!$I:$I,I$140)</f>
        <v>0</v>
      </c>
      <c r="J1177" s="14">
        <f>COUNTIFS('WM Level'!$D:$D,$A1177,'WM Level'!$I:$I,J$140)</f>
        <v>0</v>
      </c>
      <c r="K1177" s="14">
        <f>COUNTIFS('WM Level'!$D:$D,$A1177,'WM Level'!$I:$I,K$140)</f>
        <v>0</v>
      </c>
      <c r="L1177" s="14">
        <f t="shared" si="137"/>
        <v>0</v>
      </c>
      <c r="M1177" s="16" t="e">
        <f t="shared" si="134"/>
        <v>#DIV/0!</v>
      </c>
      <c r="N1177" s="16" t="e">
        <f t="shared" si="135"/>
        <v>#DIV/0!</v>
      </c>
      <c r="O1177" s="16" t="e">
        <f t="shared" si="136"/>
        <v>#DIV/0!</v>
      </c>
    </row>
    <row r="1178" spans="1:15" ht="15" thickBot="1" x14ac:dyDescent="0.4">
      <c r="A1178" s="20" t="s">
        <v>1245</v>
      </c>
      <c r="B1178" s="14">
        <f>SUMIFS('Hub Level'!D:D,'Hub Level'!$A:$A, 'Hub Report'!$A1178)</f>
        <v>0</v>
      </c>
      <c r="C1178" s="14">
        <f>SUMIFS('Hub Level'!C:C, 'Hub Level'!$A:$A, 'Hub Report'!$A1178)</f>
        <v>0</v>
      </c>
      <c r="D1178" s="14">
        <f>SUMIFS('Hub Level'!E:E, 'Hub Level'!$A:$A, 'Hub Report'!$A1178)</f>
        <v>0</v>
      </c>
      <c r="E1178" s="14">
        <f>SUMIFS('Hub Level'!B:B, 'Hub Level'!$A:$A, 'Hub Report'!$A1178)</f>
        <v>0</v>
      </c>
      <c r="F1178" s="14">
        <f>SUMIFS('Hub Level'!F:F, 'Hub Level'!$A:$A, 'Hub Report'!$A1178)</f>
        <v>0</v>
      </c>
      <c r="G1178" s="15" t="e">
        <f t="shared" si="132"/>
        <v>#DIV/0!</v>
      </c>
      <c r="H1178" s="15" t="e">
        <f t="shared" si="133"/>
        <v>#DIV/0!</v>
      </c>
      <c r="I1178" s="14">
        <f>COUNTIFS('WM Level'!$D:$D,$A1178,'WM Level'!$I:$I,I$140)</f>
        <v>0</v>
      </c>
      <c r="J1178" s="14">
        <f>COUNTIFS('WM Level'!$D:$D,$A1178,'WM Level'!$I:$I,J$140)</f>
        <v>0</v>
      </c>
      <c r="K1178" s="14">
        <f>COUNTIFS('WM Level'!$D:$D,$A1178,'WM Level'!$I:$I,K$140)</f>
        <v>0</v>
      </c>
      <c r="L1178" s="14">
        <f t="shared" si="137"/>
        <v>0</v>
      </c>
      <c r="M1178" s="16" t="e">
        <f t="shared" si="134"/>
        <v>#DIV/0!</v>
      </c>
      <c r="N1178" s="16" t="e">
        <f t="shared" si="135"/>
        <v>#DIV/0!</v>
      </c>
      <c r="O1178" s="16" t="e">
        <f t="shared" si="136"/>
        <v>#DIV/0!</v>
      </c>
    </row>
    <row r="1179" spans="1:15" ht="15" thickBot="1" x14ac:dyDescent="0.4">
      <c r="A1179" s="20" t="s">
        <v>1246</v>
      </c>
      <c r="B1179" s="14">
        <f>SUMIFS('Hub Level'!D:D,'Hub Level'!$A:$A, 'Hub Report'!$A1179)</f>
        <v>0</v>
      </c>
      <c r="C1179" s="14">
        <f>SUMIFS('Hub Level'!C:C, 'Hub Level'!$A:$A, 'Hub Report'!$A1179)</f>
        <v>0</v>
      </c>
      <c r="D1179" s="14">
        <f>SUMIFS('Hub Level'!E:E, 'Hub Level'!$A:$A, 'Hub Report'!$A1179)</f>
        <v>0</v>
      </c>
      <c r="E1179" s="14">
        <f>SUMIFS('Hub Level'!B:B, 'Hub Level'!$A:$A, 'Hub Report'!$A1179)</f>
        <v>0</v>
      </c>
      <c r="F1179" s="14">
        <f>SUMIFS('Hub Level'!F:F, 'Hub Level'!$A:$A, 'Hub Report'!$A1179)</f>
        <v>0</v>
      </c>
      <c r="G1179" s="15" t="e">
        <f t="shared" si="132"/>
        <v>#DIV/0!</v>
      </c>
      <c r="H1179" s="15" t="e">
        <f t="shared" si="133"/>
        <v>#DIV/0!</v>
      </c>
      <c r="I1179" s="14">
        <f>COUNTIFS('WM Level'!$D:$D,$A1179,'WM Level'!$I:$I,I$140)</f>
        <v>0</v>
      </c>
      <c r="J1179" s="14">
        <f>COUNTIFS('WM Level'!$D:$D,$A1179,'WM Level'!$I:$I,J$140)</f>
        <v>0</v>
      </c>
      <c r="K1179" s="14">
        <f>COUNTIFS('WM Level'!$D:$D,$A1179,'WM Level'!$I:$I,K$140)</f>
        <v>0</v>
      </c>
      <c r="L1179" s="14">
        <f t="shared" si="137"/>
        <v>0</v>
      </c>
      <c r="M1179" s="16" t="e">
        <f t="shared" si="134"/>
        <v>#DIV/0!</v>
      </c>
      <c r="N1179" s="16" t="e">
        <f t="shared" si="135"/>
        <v>#DIV/0!</v>
      </c>
      <c r="O1179" s="16" t="e">
        <f t="shared" si="136"/>
        <v>#DIV/0!</v>
      </c>
    </row>
    <row r="1180" spans="1:15" ht="15" thickBot="1" x14ac:dyDescent="0.4">
      <c r="A1180" s="20" t="s">
        <v>1247</v>
      </c>
      <c r="B1180" s="14">
        <f>SUMIFS('Hub Level'!D:D,'Hub Level'!$A:$A, 'Hub Report'!$A1180)</f>
        <v>0</v>
      </c>
      <c r="C1180" s="14">
        <f>SUMIFS('Hub Level'!C:C, 'Hub Level'!$A:$A, 'Hub Report'!$A1180)</f>
        <v>0</v>
      </c>
      <c r="D1180" s="14">
        <f>SUMIFS('Hub Level'!E:E, 'Hub Level'!$A:$A, 'Hub Report'!$A1180)</f>
        <v>0</v>
      </c>
      <c r="E1180" s="14">
        <f>SUMIFS('Hub Level'!B:B, 'Hub Level'!$A:$A, 'Hub Report'!$A1180)</f>
        <v>0</v>
      </c>
      <c r="F1180" s="14">
        <f>SUMIFS('Hub Level'!F:F, 'Hub Level'!$A:$A, 'Hub Report'!$A1180)</f>
        <v>0</v>
      </c>
      <c r="G1180" s="15" t="e">
        <f t="shared" si="132"/>
        <v>#DIV/0!</v>
      </c>
      <c r="H1180" s="15" t="e">
        <f t="shared" si="133"/>
        <v>#DIV/0!</v>
      </c>
      <c r="I1180" s="14">
        <f>COUNTIFS('WM Level'!$D:$D,$A1180,'WM Level'!$I:$I,I$140)</f>
        <v>0</v>
      </c>
      <c r="J1180" s="14">
        <f>COUNTIFS('WM Level'!$D:$D,$A1180,'WM Level'!$I:$I,J$140)</f>
        <v>0</v>
      </c>
      <c r="K1180" s="14">
        <f>COUNTIFS('WM Level'!$D:$D,$A1180,'WM Level'!$I:$I,K$140)</f>
        <v>0</v>
      </c>
      <c r="L1180" s="14">
        <f t="shared" si="137"/>
        <v>0</v>
      </c>
      <c r="M1180" s="16" t="e">
        <f t="shared" si="134"/>
        <v>#DIV/0!</v>
      </c>
      <c r="N1180" s="16" t="e">
        <f t="shared" si="135"/>
        <v>#DIV/0!</v>
      </c>
      <c r="O1180" s="16" t="e">
        <f t="shared" si="136"/>
        <v>#DIV/0!</v>
      </c>
    </row>
    <row r="1181" spans="1:15" ht="15" thickBot="1" x14ac:dyDescent="0.4">
      <c r="A1181" s="20" t="s">
        <v>1248</v>
      </c>
      <c r="B1181" s="14">
        <f>SUMIFS('Hub Level'!D:D,'Hub Level'!$A:$A, 'Hub Report'!$A1181)</f>
        <v>0</v>
      </c>
      <c r="C1181" s="14">
        <f>SUMIFS('Hub Level'!C:C, 'Hub Level'!$A:$A, 'Hub Report'!$A1181)</f>
        <v>0</v>
      </c>
      <c r="D1181" s="14">
        <f>SUMIFS('Hub Level'!E:E, 'Hub Level'!$A:$A, 'Hub Report'!$A1181)</f>
        <v>0</v>
      </c>
      <c r="E1181" s="14">
        <f>SUMIFS('Hub Level'!B:B, 'Hub Level'!$A:$A, 'Hub Report'!$A1181)</f>
        <v>0</v>
      </c>
      <c r="F1181" s="14">
        <f>SUMIFS('Hub Level'!F:F, 'Hub Level'!$A:$A, 'Hub Report'!$A1181)</f>
        <v>0</v>
      </c>
      <c r="G1181" s="15" t="e">
        <f t="shared" si="132"/>
        <v>#DIV/0!</v>
      </c>
      <c r="H1181" s="15" t="e">
        <f t="shared" si="133"/>
        <v>#DIV/0!</v>
      </c>
      <c r="I1181" s="14">
        <f>COUNTIFS('WM Level'!$D:$D,$A1181,'WM Level'!$I:$I,I$140)</f>
        <v>0</v>
      </c>
      <c r="J1181" s="14">
        <f>COUNTIFS('WM Level'!$D:$D,$A1181,'WM Level'!$I:$I,J$140)</f>
        <v>0</v>
      </c>
      <c r="K1181" s="14">
        <f>COUNTIFS('WM Level'!$D:$D,$A1181,'WM Level'!$I:$I,K$140)</f>
        <v>0</v>
      </c>
      <c r="L1181" s="14">
        <f t="shared" si="137"/>
        <v>0</v>
      </c>
      <c r="M1181" s="16" t="e">
        <f t="shared" si="134"/>
        <v>#DIV/0!</v>
      </c>
      <c r="N1181" s="16" t="e">
        <f t="shared" si="135"/>
        <v>#DIV/0!</v>
      </c>
      <c r="O1181" s="16" t="e">
        <f t="shared" si="136"/>
        <v>#DIV/0!</v>
      </c>
    </row>
    <row r="1182" spans="1:15" ht="15" thickBot="1" x14ac:dyDescent="0.4">
      <c r="A1182" s="20" t="s">
        <v>1249</v>
      </c>
      <c r="B1182" s="14">
        <f>SUMIFS('Hub Level'!D:D,'Hub Level'!$A:$A, 'Hub Report'!$A1182)</f>
        <v>0</v>
      </c>
      <c r="C1182" s="14">
        <f>SUMIFS('Hub Level'!C:C, 'Hub Level'!$A:$A, 'Hub Report'!$A1182)</f>
        <v>0</v>
      </c>
      <c r="D1182" s="14">
        <f>SUMIFS('Hub Level'!E:E, 'Hub Level'!$A:$A, 'Hub Report'!$A1182)</f>
        <v>0</v>
      </c>
      <c r="E1182" s="14">
        <f>SUMIFS('Hub Level'!B:B, 'Hub Level'!$A:$A, 'Hub Report'!$A1182)</f>
        <v>0</v>
      </c>
      <c r="F1182" s="14">
        <f>SUMIFS('Hub Level'!F:F, 'Hub Level'!$A:$A, 'Hub Report'!$A1182)</f>
        <v>0</v>
      </c>
      <c r="G1182" s="15" t="e">
        <f t="shared" si="132"/>
        <v>#DIV/0!</v>
      </c>
      <c r="H1182" s="15" t="e">
        <f t="shared" si="133"/>
        <v>#DIV/0!</v>
      </c>
      <c r="I1182" s="14">
        <f>COUNTIFS('WM Level'!$D:$D,$A1182,'WM Level'!$I:$I,I$140)</f>
        <v>0</v>
      </c>
      <c r="J1182" s="14">
        <f>COUNTIFS('WM Level'!$D:$D,$A1182,'WM Level'!$I:$I,J$140)</f>
        <v>0</v>
      </c>
      <c r="K1182" s="14">
        <f>COUNTIFS('WM Level'!$D:$D,$A1182,'WM Level'!$I:$I,K$140)</f>
        <v>0</v>
      </c>
      <c r="L1182" s="14">
        <f t="shared" si="137"/>
        <v>0</v>
      </c>
      <c r="M1182" s="16" t="e">
        <f t="shared" si="134"/>
        <v>#DIV/0!</v>
      </c>
      <c r="N1182" s="16" t="e">
        <f t="shared" si="135"/>
        <v>#DIV/0!</v>
      </c>
      <c r="O1182" s="16" t="e">
        <f t="shared" si="136"/>
        <v>#DIV/0!</v>
      </c>
    </row>
    <row r="1183" spans="1:15" ht="15" thickBot="1" x14ac:dyDescent="0.4">
      <c r="A1183" s="20" t="s">
        <v>1250</v>
      </c>
      <c r="B1183" s="14">
        <f>SUMIFS('Hub Level'!D:D,'Hub Level'!$A:$A, 'Hub Report'!$A1183)</f>
        <v>0</v>
      </c>
      <c r="C1183" s="14">
        <f>SUMIFS('Hub Level'!C:C, 'Hub Level'!$A:$A, 'Hub Report'!$A1183)</f>
        <v>0</v>
      </c>
      <c r="D1183" s="14">
        <f>SUMIFS('Hub Level'!E:E, 'Hub Level'!$A:$A, 'Hub Report'!$A1183)</f>
        <v>0</v>
      </c>
      <c r="E1183" s="14">
        <f>SUMIFS('Hub Level'!B:B, 'Hub Level'!$A:$A, 'Hub Report'!$A1183)</f>
        <v>0</v>
      </c>
      <c r="F1183" s="14">
        <f>SUMIFS('Hub Level'!F:F, 'Hub Level'!$A:$A, 'Hub Report'!$A1183)</f>
        <v>0</v>
      </c>
      <c r="G1183" s="15" t="e">
        <f t="shared" si="132"/>
        <v>#DIV/0!</v>
      </c>
      <c r="H1183" s="15" t="e">
        <f t="shared" si="133"/>
        <v>#DIV/0!</v>
      </c>
      <c r="I1183" s="14">
        <f>COUNTIFS('WM Level'!$D:$D,$A1183,'WM Level'!$I:$I,I$140)</f>
        <v>0</v>
      </c>
      <c r="J1183" s="14">
        <f>COUNTIFS('WM Level'!$D:$D,$A1183,'WM Level'!$I:$I,J$140)</f>
        <v>0</v>
      </c>
      <c r="K1183" s="14">
        <f>COUNTIFS('WM Level'!$D:$D,$A1183,'WM Level'!$I:$I,K$140)</f>
        <v>0</v>
      </c>
      <c r="L1183" s="14">
        <f t="shared" si="137"/>
        <v>0</v>
      </c>
      <c r="M1183" s="16" t="e">
        <f t="shared" si="134"/>
        <v>#DIV/0!</v>
      </c>
      <c r="N1183" s="16" t="e">
        <f t="shared" si="135"/>
        <v>#DIV/0!</v>
      </c>
      <c r="O1183" s="16" t="e">
        <f t="shared" si="136"/>
        <v>#DIV/0!</v>
      </c>
    </row>
    <row r="1184" spans="1:15" ht="15" thickBot="1" x14ac:dyDescent="0.4">
      <c r="A1184" s="20" t="s">
        <v>1251</v>
      </c>
      <c r="B1184" s="14">
        <f>SUMIFS('Hub Level'!D:D,'Hub Level'!$A:$A, 'Hub Report'!$A1184)</f>
        <v>0</v>
      </c>
      <c r="C1184" s="14">
        <f>SUMIFS('Hub Level'!C:C, 'Hub Level'!$A:$A, 'Hub Report'!$A1184)</f>
        <v>0</v>
      </c>
      <c r="D1184" s="14">
        <f>SUMIFS('Hub Level'!E:E, 'Hub Level'!$A:$A, 'Hub Report'!$A1184)</f>
        <v>0</v>
      </c>
      <c r="E1184" s="14">
        <f>SUMIFS('Hub Level'!B:B, 'Hub Level'!$A:$A, 'Hub Report'!$A1184)</f>
        <v>0</v>
      </c>
      <c r="F1184" s="14">
        <f>SUMIFS('Hub Level'!F:F, 'Hub Level'!$A:$A, 'Hub Report'!$A1184)</f>
        <v>0</v>
      </c>
      <c r="G1184" s="15" t="e">
        <f t="shared" si="132"/>
        <v>#DIV/0!</v>
      </c>
      <c r="H1184" s="15" t="e">
        <f t="shared" si="133"/>
        <v>#DIV/0!</v>
      </c>
      <c r="I1184" s="14">
        <f>COUNTIFS('WM Level'!$D:$D,$A1184,'WM Level'!$I:$I,I$140)</f>
        <v>0</v>
      </c>
      <c r="J1184" s="14">
        <f>COUNTIFS('WM Level'!$D:$D,$A1184,'WM Level'!$I:$I,J$140)</f>
        <v>0</v>
      </c>
      <c r="K1184" s="14">
        <f>COUNTIFS('WM Level'!$D:$D,$A1184,'WM Level'!$I:$I,K$140)</f>
        <v>0</v>
      </c>
      <c r="L1184" s="14">
        <f t="shared" si="137"/>
        <v>0</v>
      </c>
      <c r="M1184" s="16" t="e">
        <f t="shared" si="134"/>
        <v>#DIV/0!</v>
      </c>
      <c r="N1184" s="16" t="e">
        <f t="shared" si="135"/>
        <v>#DIV/0!</v>
      </c>
      <c r="O1184" s="16" t="e">
        <f t="shared" si="136"/>
        <v>#DIV/0!</v>
      </c>
    </row>
    <row r="1185" spans="1:15" ht="15" thickBot="1" x14ac:dyDescent="0.4">
      <c r="A1185" s="20" t="s">
        <v>1252</v>
      </c>
      <c r="B1185" s="14">
        <f>SUMIFS('Hub Level'!D:D,'Hub Level'!$A:$A, 'Hub Report'!$A1185)</f>
        <v>0</v>
      </c>
      <c r="C1185" s="14">
        <f>SUMIFS('Hub Level'!C:C, 'Hub Level'!$A:$A, 'Hub Report'!$A1185)</f>
        <v>0</v>
      </c>
      <c r="D1185" s="14">
        <f>SUMIFS('Hub Level'!E:E, 'Hub Level'!$A:$A, 'Hub Report'!$A1185)</f>
        <v>0</v>
      </c>
      <c r="E1185" s="14">
        <f>SUMIFS('Hub Level'!B:B, 'Hub Level'!$A:$A, 'Hub Report'!$A1185)</f>
        <v>0</v>
      </c>
      <c r="F1185" s="14">
        <f>SUMIFS('Hub Level'!F:F, 'Hub Level'!$A:$A, 'Hub Report'!$A1185)</f>
        <v>0</v>
      </c>
      <c r="G1185" s="15" t="e">
        <f t="shared" si="132"/>
        <v>#DIV/0!</v>
      </c>
      <c r="H1185" s="15" t="e">
        <f t="shared" si="133"/>
        <v>#DIV/0!</v>
      </c>
      <c r="I1185" s="14">
        <f>COUNTIFS('WM Level'!$D:$D,$A1185,'WM Level'!$I:$I,I$140)</f>
        <v>0</v>
      </c>
      <c r="J1185" s="14">
        <f>COUNTIFS('WM Level'!$D:$D,$A1185,'WM Level'!$I:$I,J$140)</f>
        <v>0</v>
      </c>
      <c r="K1185" s="14">
        <f>COUNTIFS('WM Level'!$D:$D,$A1185,'WM Level'!$I:$I,K$140)</f>
        <v>0</v>
      </c>
      <c r="L1185" s="14">
        <f t="shared" si="137"/>
        <v>0</v>
      </c>
      <c r="M1185" s="16" t="e">
        <f t="shared" si="134"/>
        <v>#DIV/0!</v>
      </c>
      <c r="N1185" s="16" t="e">
        <f t="shared" si="135"/>
        <v>#DIV/0!</v>
      </c>
      <c r="O1185" s="16" t="e">
        <f t="shared" si="136"/>
        <v>#DIV/0!</v>
      </c>
    </row>
    <row r="1186" spans="1:15" ht="15" thickBot="1" x14ac:dyDescent="0.4">
      <c r="A1186" s="20" t="s">
        <v>1253</v>
      </c>
      <c r="B1186" s="14">
        <f>SUMIFS('Hub Level'!D:D,'Hub Level'!$A:$A, 'Hub Report'!$A1186)</f>
        <v>0</v>
      </c>
      <c r="C1186" s="14">
        <f>SUMIFS('Hub Level'!C:C, 'Hub Level'!$A:$A, 'Hub Report'!$A1186)</f>
        <v>0</v>
      </c>
      <c r="D1186" s="14">
        <f>SUMIFS('Hub Level'!E:E, 'Hub Level'!$A:$A, 'Hub Report'!$A1186)</f>
        <v>0</v>
      </c>
      <c r="E1186" s="14">
        <f>SUMIFS('Hub Level'!B:B, 'Hub Level'!$A:$A, 'Hub Report'!$A1186)</f>
        <v>0</v>
      </c>
      <c r="F1186" s="14">
        <f>SUMIFS('Hub Level'!F:F, 'Hub Level'!$A:$A, 'Hub Report'!$A1186)</f>
        <v>0</v>
      </c>
      <c r="G1186" s="15" t="e">
        <f t="shared" si="132"/>
        <v>#DIV/0!</v>
      </c>
      <c r="H1186" s="15" t="e">
        <f t="shared" si="133"/>
        <v>#DIV/0!</v>
      </c>
      <c r="I1186" s="14">
        <f>COUNTIFS('WM Level'!$D:$D,$A1186,'WM Level'!$I:$I,I$140)</f>
        <v>0</v>
      </c>
      <c r="J1186" s="14">
        <f>COUNTIFS('WM Level'!$D:$D,$A1186,'WM Level'!$I:$I,J$140)</f>
        <v>0</v>
      </c>
      <c r="K1186" s="14">
        <f>COUNTIFS('WM Level'!$D:$D,$A1186,'WM Level'!$I:$I,K$140)</f>
        <v>0</v>
      </c>
      <c r="L1186" s="14">
        <f t="shared" si="137"/>
        <v>0</v>
      </c>
      <c r="M1186" s="16" t="e">
        <f t="shared" si="134"/>
        <v>#DIV/0!</v>
      </c>
      <c r="N1186" s="16" t="e">
        <f t="shared" si="135"/>
        <v>#DIV/0!</v>
      </c>
      <c r="O1186" s="16" t="e">
        <f t="shared" si="136"/>
        <v>#DIV/0!</v>
      </c>
    </row>
    <row r="1187" spans="1:15" ht="15" thickBot="1" x14ac:dyDescent="0.4">
      <c r="A1187" s="20" t="s">
        <v>1254</v>
      </c>
      <c r="B1187" s="14">
        <f>SUMIFS('Hub Level'!D:D,'Hub Level'!$A:$A, 'Hub Report'!$A1187)</f>
        <v>0</v>
      </c>
      <c r="C1187" s="14">
        <f>SUMIFS('Hub Level'!C:C, 'Hub Level'!$A:$A, 'Hub Report'!$A1187)</f>
        <v>0</v>
      </c>
      <c r="D1187" s="14">
        <f>SUMIFS('Hub Level'!E:E, 'Hub Level'!$A:$A, 'Hub Report'!$A1187)</f>
        <v>0</v>
      </c>
      <c r="E1187" s="14">
        <f>SUMIFS('Hub Level'!B:B, 'Hub Level'!$A:$A, 'Hub Report'!$A1187)</f>
        <v>0</v>
      </c>
      <c r="F1187" s="14">
        <f>SUMIFS('Hub Level'!F:F, 'Hub Level'!$A:$A, 'Hub Report'!$A1187)</f>
        <v>0</v>
      </c>
      <c r="G1187" s="15" t="e">
        <f t="shared" si="132"/>
        <v>#DIV/0!</v>
      </c>
      <c r="H1187" s="15" t="e">
        <f t="shared" si="133"/>
        <v>#DIV/0!</v>
      </c>
      <c r="I1187" s="14">
        <f>COUNTIFS('WM Level'!$D:$D,$A1187,'WM Level'!$I:$I,I$140)</f>
        <v>0</v>
      </c>
      <c r="J1187" s="14">
        <f>COUNTIFS('WM Level'!$D:$D,$A1187,'WM Level'!$I:$I,J$140)</f>
        <v>0</v>
      </c>
      <c r="K1187" s="14">
        <f>COUNTIFS('WM Level'!$D:$D,$A1187,'WM Level'!$I:$I,K$140)</f>
        <v>0</v>
      </c>
      <c r="L1187" s="14">
        <f t="shared" si="137"/>
        <v>0</v>
      </c>
      <c r="M1187" s="16" t="e">
        <f t="shared" si="134"/>
        <v>#DIV/0!</v>
      </c>
      <c r="N1187" s="16" t="e">
        <f t="shared" si="135"/>
        <v>#DIV/0!</v>
      </c>
      <c r="O1187" s="16" t="e">
        <f t="shared" si="136"/>
        <v>#DIV/0!</v>
      </c>
    </row>
    <row r="1188" spans="1:15" ht="15" thickBot="1" x14ac:dyDescent="0.4">
      <c r="A1188" s="20" t="s">
        <v>1255</v>
      </c>
      <c r="B1188" s="14">
        <f>SUMIFS('Hub Level'!D:D,'Hub Level'!$A:$A, 'Hub Report'!$A1188)</f>
        <v>0</v>
      </c>
      <c r="C1188" s="14">
        <f>SUMIFS('Hub Level'!C:C, 'Hub Level'!$A:$A, 'Hub Report'!$A1188)</f>
        <v>0</v>
      </c>
      <c r="D1188" s="14">
        <f>SUMIFS('Hub Level'!E:E, 'Hub Level'!$A:$A, 'Hub Report'!$A1188)</f>
        <v>0</v>
      </c>
      <c r="E1188" s="14">
        <f>SUMIFS('Hub Level'!B:B, 'Hub Level'!$A:$A, 'Hub Report'!$A1188)</f>
        <v>0</v>
      </c>
      <c r="F1188" s="14">
        <f>SUMIFS('Hub Level'!F:F, 'Hub Level'!$A:$A, 'Hub Report'!$A1188)</f>
        <v>0</v>
      </c>
      <c r="G1188" s="15" t="e">
        <f t="shared" si="132"/>
        <v>#DIV/0!</v>
      </c>
      <c r="H1188" s="15" t="e">
        <f t="shared" si="133"/>
        <v>#DIV/0!</v>
      </c>
      <c r="I1188" s="14">
        <f>COUNTIFS('WM Level'!$D:$D,$A1188,'WM Level'!$I:$I,I$140)</f>
        <v>0</v>
      </c>
      <c r="J1188" s="14">
        <f>COUNTIFS('WM Level'!$D:$D,$A1188,'WM Level'!$I:$I,J$140)</f>
        <v>0</v>
      </c>
      <c r="K1188" s="14">
        <f>COUNTIFS('WM Level'!$D:$D,$A1188,'WM Level'!$I:$I,K$140)</f>
        <v>0</v>
      </c>
      <c r="L1188" s="14">
        <f t="shared" si="137"/>
        <v>0</v>
      </c>
      <c r="M1188" s="16" t="e">
        <f t="shared" si="134"/>
        <v>#DIV/0!</v>
      </c>
      <c r="N1188" s="16" t="e">
        <f t="shared" si="135"/>
        <v>#DIV/0!</v>
      </c>
      <c r="O1188" s="16" t="e">
        <f t="shared" si="136"/>
        <v>#DIV/0!</v>
      </c>
    </row>
    <row r="1189" spans="1:15" ht="15" thickBot="1" x14ac:dyDescent="0.4">
      <c r="A1189" s="20" t="s">
        <v>1256</v>
      </c>
      <c r="B1189" s="14">
        <f>SUMIFS('Hub Level'!D:D,'Hub Level'!$A:$A, 'Hub Report'!$A1189)</f>
        <v>0</v>
      </c>
      <c r="C1189" s="14">
        <f>SUMIFS('Hub Level'!C:C, 'Hub Level'!$A:$A, 'Hub Report'!$A1189)</f>
        <v>0</v>
      </c>
      <c r="D1189" s="14">
        <f>SUMIFS('Hub Level'!E:E, 'Hub Level'!$A:$A, 'Hub Report'!$A1189)</f>
        <v>0</v>
      </c>
      <c r="E1189" s="14">
        <f>SUMIFS('Hub Level'!B:B, 'Hub Level'!$A:$A, 'Hub Report'!$A1189)</f>
        <v>0</v>
      </c>
      <c r="F1189" s="14">
        <f>SUMIFS('Hub Level'!F:F, 'Hub Level'!$A:$A, 'Hub Report'!$A1189)</f>
        <v>0</v>
      </c>
      <c r="G1189" s="15" t="e">
        <f t="shared" si="132"/>
        <v>#DIV/0!</v>
      </c>
      <c r="H1189" s="15" t="e">
        <f t="shared" si="133"/>
        <v>#DIV/0!</v>
      </c>
      <c r="I1189" s="14">
        <f>COUNTIFS('WM Level'!$D:$D,$A1189,'WM Level'!$I:$I,I$140)</f>
        <v>0</v>
      </c>
      <c r="J1189" s="14">
        <f>COUNTIFS('WM Level'!$D:$D,$A1189,'WM Level'!$I:$I,J$140)</f>
        <v>0</v>
      </c>
      <c r="K1189" s="14">
        <f>COUNTIFS('WM Level'!$D:$D,$A1189,'WM Level'!$I:$I,K$140)</f>
        <v>0</v>
      </c>
      <c r="L1189" s="14">
        <f t="shared" si="137"/>
        <v>0</v>
      </c>
      <c r="M1189" s="16" t="e">
        <f t="shared" si="134"/>
        <v>#DIV/0!</v>
      </c>
      <c r="N1189" s="16" t="e">
        <f t="shared" si="135"/>
        <v>#DIV/0!</v>
      </c>
      <c r="O1189" s="16" t="e">
        <f t="shared" si="136"/>
        <v>#DIV/0!</v>
      </c>
    </row>
    <row r="1190" spans="1:15" ht="15" thickBot="1" x14ac:dyDescent="0.4">
      <c r="A1190" s="20" t="s">
        <v>1257</v>
      </c>
      <c r="B1190" s="14">
        <f>SUMIFS('Hub Level'!D:D,'Hub Level'!$A:$A, 'Hub Report'!$A1190)</f>
        <v>0</v>
      </c>
      <c r="C1190" s="14">
        <f>SUMIFS('Hub Level'!C:C, 'Hub Level'!$A:$A, 'Hub Report'!$A1190)</f>
        <v>0</v>
      </c>
      <c r="D1190" s="14">
        <f>SUMIFS('Hub Level'!E:E, 'Hub Level'!$A:$A, 'Hub Report'!$A1190)</f>
        <v>0</v>
      </c>
      <c r="E1190" s="14">
        <f>SUMIFS('Hub Level'!B:B, 'Hub Level'!$A:$A, 'Hub Report'!$A1190)</f>
        <v>0</v>
      </c>
      <c r="F1190" s="14">
        <f>SUMIFS('Hub Level'!F:F, 'Hub Level'!$A:$A, 'Hub Report'!$A1190)</f>
        <v>0</v>
      </c>
      <c r="G1190" s="15" t="e">
        <f t="shared" si="132"/>
        <v>#DIV/0!</v>
      </c>
      <c r="H1190" s="15" t="e">
        <f t="shared" si="133"/>
        <v>#DIV/0!</v>
      </c>
      <c r="I1190" s="14">
        <f>COUNTIFS('WM Level'!$D:$D,$A1190,'WM Level'!$I:$I,I$140)</f>
        <v>0</v>
      </c>
      <c r="J1190" s="14">
        <f>COUNTIFS('WM Level'!$D:$D,$A1190,'WM Level'!$I:$I,J$140)</f>
        <v>0</v>
      </c>
      <c r="K1190" s="14">
        <f>COUNTIFS('WM Level'!$D:$D,$A1190,'WM Level'!$I:$I,K$140)</f>
        <v>0</v>
      </c>
      <c r="L1190" s="14">
        <f t="shared" si="137"/>
        <v>0</v>
      </c>
      <c r="M1190" s="16" t="e">
        <f t="shared" si="134"/>
        <v>#DIV/0!</v>
      </c>
      <c r="N1190" s="16" t="e">
        <f t="shared" si="135"/>
        <v>#DIV/0!</v>
      </c>
      <c r="O1190" s="16" t="e">
        <f t="shared" si="136"/>
        <v>#DIV/0!</v>
      </c>
    </row>
    <row r="1191" spans="1:15" ht="15" thickBot="1" x14ac:dyDescent="0.4">
      <c r="A1191" s="20" t="s">
        <v>1258</v>
      </c>
      <c r="B1191" s="14">
        <f>SUMIFS('Hub Level'!D:D,'Hub Level'!$A:$A, 'Hub Report'!$A1191)</f>
        <v>0</v>
      </c>
      <c r="C1191" s="14">
        <f>SUMIFS('Hub Level'!C:C, 'Hub Level'!$A:$A, 'Hub Report'!$A1191)</f>
        <v>0</v>
      </c>
      <c r="D1191" s="14">
        <f>SUMIFS('Hub Level'!E:E, 'Hub Level'!$A:$A, 'Hub Report'!$A1191)</f>
        <v>0</v>
      </c>
      <c r="E1191" s="14">
        <f>SUMIFS('Hub Level'!B:B, 'Hub Level'!$A:$A, 'Hub Report'!$A1191)</f>
        <v>0</v>
      </c>
      <c r="F1191" s="14">
        <f>SUMIFS('Hub Level'!F:F, 'Hub Level'!$A:$A, 'Hub Report'!$A1191)</f>
        <v>0</v>
      </c>
      <c r="G1191" s="15" t="e">
        <f t="shared" si="132"/>
        <v>#DIV/0!</v>
      </c>
      <c r="H1191" s="15" t="e">
        <f t="shared" si="133"/>
        <v>#DIV/0!</v>
      </c>
      <c r="I1191" s="14">
        <f>COUNTIFS('WM Level'!$D:$D,$A1191,'WM Level'!$I:$I,I$140)</f>
        <v>0</v>
      </c>
      <c r="J1191" s="14">
        <f>COUNTIFS('WM Level'!$D:$D,$A1191,'WM Level'!$I:$I,J$140)</f>
        <v>0</v>
      </c>
      <c r="K1191" s="14">
        <f>COUNTIFS('WM Level'!$D:$D,$A1191,'WM Level'!$I:$I,K$140)</f>
        <v>0</v>
      </c>
      <c r="L1191" s="14">
        <f t="shared" si="137"/>
        <v>0</v>
      </c>
      <c r="M1191" s="16" t="e">
        <f t="shared" si="134"/>
        <v>#DIV/0!</v>
      </c>
      <c r="N1191" s="16" t="e">
        <f t="shared" si="135"/>
        <v>#DIV/0!</v>
      </c>
      <c r="O1191" s="16" t="e">
        <f t="shared" si="136"/>
        <v>#DIV/0!</v>
      </c>
    </row>
    <row r="1192" spans="1:15" ht="15" thickBot="1" x14ac:dyDescent="0.4">
      <c r="A1192" s="20" t="s">
        <v>1259</v>
      </c>
      <c r="B1192" s="14">
        <f>SUMIFS('Hub Level'!D:D,'Hub Level'!$A:$A, 'Hub Report'!$A1192)</f>
        <v>0</v>
      </c>
      <c r="C1192" s="14">
        <f>SUMIFS('Hub Level'!C:C, 'Hub Level'!$A:$A, 'Hub Report'!$A1192)</f>
        <v>0</v>
      </c>
      <c r="D1192" s="14">
        <f>SUMIFS('Hub Level'!E:E, 'Hub Level'!$A:$A, 'Hub Report'!$A1192)</f>
        <v>0</v>
      </c>
      <c r="E1192" s="14">
        <f>SUMIFS('Hub Level'!B:B, 'Hub Level'!$A:$A, 'Hub Report'!$A1192)</f>
        <v>0</v>
      </c>
      <c r="F1192" s="14">
        <f>SUMIFS('Hub Level'!F:F, 'Hub Level'!$A:$A, 'Hub Report'!$A1192)</f>
        <v>0</v>
      </c>
      <c r="G1192" s="15" t="e">
        <f t="shared" si="132"/>
        <v>#DIV/0!</v>
      </c>
      <c r="H1192" s="15" t="e">
        <f t="shared" si="133"/>
        <v>#DIV/0!</v>
      </c>
      <c r="I1192" s="14">
        <f>COUNTIFS('WM Level'!$D:$D,$A1192,'WM Level'!$I:$I,I$140)</f>
        <v>0</v>
      </c>
      <c r="J1192" s="14">
        <f>COUNTIFS('WM Level'!$D:$D,$A1192,'WM Level'!$I:$I,J$140)</f>
        <v>0</v>
      </c>
      <c r="K1192" s="14">
        <f>COUNTIFS('WM Level'!$D:$D,$A1192,'WM Level'!$I:$I,K$140)</f>
        <v>0</v>
      </c>
      <c r="L1192" s="14">
        <f t="shared" si="137"/>
        <v>0</v>
      </c>
      <c r="M1192" s="16" t="e">
        <f t="shared" si="134"/>
        <v>#DIV/0!</v>
      </c>
      <c r="N1192" s="16" t="e">
        <f t="shared" si="135"/>
        <v>#DIV/0!</v>
      </c>
      <c r="O1192" s="16" t="e">
        <f t="shared" si="136"/>
        <v>#DIV/0!</v>
      </c>
    </row>
    <row r="1193" spans="1:15" ht="15" thickBot="1" x14ac:dyDescent="0.4">
      <c r="A1193" s="20" t="s">
        <v>1260</v>
      </c>
      <c r="B1193" s="14">
        <f>SUMIFS('Hub Level'!D:D,'Hub Level'!$A:$A, 'Hub Report'!$A1193)</f>
        <v>0</v>
      </c>
      <c r="C1193" s="14">
        <f>SUMIFS('Hub Level'!C:C, 'Hub Level'!$A:$A, 'Hub Report'!$A1193)</f>
        <v>0</v>
      </c>
      <c r="D1193" s="14">
        <f>SUMIFS('Hub Level'!E:E, 'Hub Level'!$A:$A, 'Hub Report'!$A1193)</f>
        <v>0</v>
      </c>
      <c r="E1193" s="14">
        <f>SUMIFS('Hub Level'!B:B, 'Hub Level'!$A:$A, 'Hub Report'!$A1193)</f>
        <v>0</v>
      </c>
      <c r="F1193" s="14">
        <f>SUMIFS('Hub Level'!F:F, 'Hub Level'!$A:$A, 'Hub Report'!$A1193)</f>
        <v>0</v>
      </c>
      <c r="G1193" s="15" t="e">
        <f t="shared" si="132"/>
        <v>#DIV/0!</v>
      </c>
      <c r="H1193" s="15" t="e">
        <f t="shared" si="133"/>
        <v>#DIV/0!</v>
      </c>
      <c r="I1193" s="14">
        <f>COUNTIFS('WM Level'!$D:$D,$A1193,'WM Level'!$I:$I,I$140)</f>
        <v>0</v>
      </c>
      <c r="J1193" s="14">
        <f>COUNTIFS('WM Level'!$D:$D,$A1193,'WM Level'!$I:$I,J$140)</f>
        <v>0</v>
      </c>
      <c r="K1193" s="14">
        <f>COUNTIFS('WM Level'!$D:$D,$A1193,'WM Level'!$I:$I,K$140)</f>
        <v>0</v>
      </c>
      <c r="L1193" s="14">
        <f t="shared" si="137"/>
        <v>0</v>
      </c>
      <c r="M1193" s="16" t="e">
        <f t="shared" si="134"/>
        <v>#DIV/0!</v>
      </c>
      <c r="N1193" s="16" t="e">
        <f t="shared" si="135"/>
        <v>#DIV/0!</v>
      </c>
      <c r="O1193" s="16" t="e">
        <f t="shared" si="136"/>
        <v>#DIV/0!</v>
      </c>
    </row>
    <row r="1194" spans="1:15" ht="15" thickBot="1" x14ac:dyDescent="0.4">
      <c r="A1194" s="20" t="s">
        <v>1261</v>
      </c>
      <c r="B1194" s="14">
        <f>SUMIFS('Hub Level'!D:D,'Hub Level'!$A:$A, 'Hub Report'!$A1194)</f>
        <v>0</v>
      </c>
      <c r="C1194" s="14">
        <f>SUMIFS('Hub Level'!C:C, 'Hub Level'!$A:$A, 'Hub Report'!$A1194)</f>
        <v>0</v>
      </c>
      <c r="D1194" s="14">
        <f>SUMIFS('Hub Level'!E:E, 'Hub Level'!$A:$A, 'Hub Report'!$A1194)</f>
        <v>0</v>
      </c>
      <c r="E1194" s="14">
        <f>SUMIFS('Hub Level'!B:B, 'Hub Level'!$A:$A, 'Hub Report'!$A1194)</f>
        <v>0</v>
      </c>
      <c r="F1194" s="14">
        <f>SUMIFS('Hub Level'!F:F, 'Hub Level'!$A:$A, 'Hub Report'!$A1194)</f>
        <v>0</v>
      </c>
      <c r="G1194" s="15" t="e">
        <f t="shared" si="132"/>
        <v>#DIV/0!</v>
      </c>
      <c r="H1194" s="15" t="e">
        <f t="shared" si="133"/>
        <v>#DIV/0!</v>
      </c>
      <c r="I1194" s="14">
        <f>COUNTIFS('WM Level'!$D:$D,$A1194,'WM Level'!$I:$I,I$140)</f>
        <v>0</v>
      </c>
      <c r="J1194" s="14">
        <f>COUNTIFS('WM Level'!$D:$D,$A1194,'WM Level'!$I:$I,J$140)</f>
        <v>0</v>
      </c>
      <c r="K1194" s="14">
        <f>COUNTIFS('WM Level'!$D:$D,$A1194,'WM Level'!$I:$I,K$140)</f>
        <v>0</v>
      </c>
      <c r="L1194" s="14">
        <f t="shared" si="137"/>
        <v>0</v>
      </c>
      <c r="M1194" s="16" t="e">
        <f t="shared" si="134"/>
        <v>#DIV/0!</v>
      </c>
      <c r="N1194" s="16" t="e">
        <f t="shared" si="135"/>
        <v>#DIV/0!</v>
      </c>
      <c r="O1194" s="16" t="e">
        <f t="shared" si="136"/>
        <v>#DIV/0!</v>
      </c>
    </row>
    <row r="1195" spans="1:15" ht="15" thickBot="1" x14ac:dyDescent="0.4">
      <c r="A1195" s="20" t="s">
        <v>1262</v>
      </c>
      <c r="B1195" s="14">
        <f>SUMIFS('Hub Level'!D:D,'Hub Level'!$A:$A, 'Hub Report'!$A1195)</f>
        <v>0</v>
      </c>
      <c r="C1195" s="14">
        <f>SUMIFS('Hub Level'!C:C, 'Hub Level'!$A:$A, 'Hub Report'!$A1195)</f>
        <v>0</v>
      </c>
      <c r="D1195" s="14">
        <f>SUMIFS('Hub Level'!E:E, 'Hub Level'!$A:$A, 'Hub Report'!$A1195)</f>
        <v>0</v>
      </c>
      <c r="E1195" s="14">
        <f>SUMIFS('Hub Level'!B:B, 'Hub Level'!$A:$A, 'Hub Report'!$A1195)</f>
        <v>0</v>
      </c>
      <c r="F1195" s="14">
        <f>SUMIFS('Hub Level'!F:F, 'Hub Level'!$A:$A, 'Hub Report'!$A1195)</f>
        <v>0</v>
      </c>
      <c r="G1195" s="15" t="e">
        <f t="shared" si="132"/>
        <v>#DIV/0!</v>
      </c>
      <c r="H1195" s="15" t="e">
        <f t="shared" si="133"/>
        <v>#DIV/0!</v>
      </c>
      <c r="I1195" s="14">
        <f>COUNTIFS('WM Level'!$D:$D,$A1195,'WM Level'!$I:$I,I$140)</f>
        <v>0</v>
      </c>
      <c r="J1195" s="14">
        <f>COUNTIFS('WM Level'!$D:$D,$A1195,'WM Level'!$I:$I,J$140)</f>
        <v>0</v>
      </c>
      <c r="K1195" s="14">
        <f>COUNTIFS('WM Level'!$D:$D,$A1195,'WM Level'!$I:$I,K$140)</f>
        <v>0</v>
      </c>
      <c r="L1195" s="14">
        <f t="shared" si="137"/>
        <v>0</v>
      </c>
      <c r="M1195" s="16" t="e">
        <f t="shared" si="134"/>
        <v>#DIV/0!</v>
      </c>
      <c r="N1195" s="16" t="e">
        <f t="shared" si="135"/>
        <v>#DIV/0!</v>
      </c>
      <c r="O1195" s="16" t="e">
        <f t="shared" si="136"/>
        <v>#DIV/0!</v>
      </c>
    </row>
    <row r="1196" spans="1:15" ht="15" thickBot="1" x14ac:dyDescent="0.4">
      <c r="A1196" s="20" t="s">
        <v>1263</v>
      </c>
      <c r="B1196" s="14">
        <f>SUMIFS('Hub Level'!D:D,'Hub Level'!$A:$A, 'Hub Report'!$A1196)</f>
        <v>0</v>
      </c>
      <c r="C1196" s="14">
        <f>SUMIFS('Hub Level'!C:C, 'Hub Level'!$A:$A, 'Hub Report'!$A1196)</f>
        <v>0</v>
      </c>
      <c r="D1196" s="14">
        <f>SUMIFS('Hub Level'!E:E, 'Hub Level'!$A:$A, 'Hub Report'!$A1196)</f>
        <v>0</v>
      </c>
      <c r="E1196" s="14">
        <f>SUMIFS('Hub Level'!B:B, 'Hub Level'!$A:$A, 'Hub Report'!$A1196)</f>
        <v>0</v>
      </c>
      <c r="F1196" s="14">
        <f>SUMIFS('Hub Level'!F:F, 'Hub Level'!$A:$A, 'Hub Report'!$A1196)</f>
        <v>0</v>
      </c>
      <c r="G1196" s="15" t="e">
        <f t="shared" si="132"/>
        <v>#DIV/0!</v>
      </c>
      <c r="H1196" s="15" t="e">
        <f t="shared" si="133"/>
        <v>#DIV/0!</v>
      </c>
      <c r="I1196" s="14">
        <f>COUNTIFS('WM Level'!$D:$D,$A1196,'WM Level'!$I:$I,I$140)</f>
        <v>0</v>
      </c>
      <c r="J1196" s="14">
        <f>COUNTIFS('WM Level'!$D:$D,$A1196,'WM Level'!$I:$I,J$140)</f>
        <v>0</v>
      </c>
      <c r="K1196" s="14">
        <f>COUNTIFS('WM Level'!$D:$D,$A1196,'WM Level'!$I:$I,K$140)</f>
        <v>0</v>
      </c>
      <c r="L1196" s="14">
        <f t="shared" si="137"/>
        <v>0</v>
      </c>
      <c r="M1196" s="16" t="e">
        <f t="shared" si="134"/>
        <v>#DIV/0!</v>
      </c>
      <c r="N1196" s="16" t="e">
        <f t="shared" si="135"/>
        <v>#DIV/0!</v>
      </c>
      <c r="O1196" s="16" t="e">
        <f t="shared" si="136"/>
        <v>#DIV/0!</v>
      </c>
    </row>
    <row r="1197" spans="1:15" ht="15" thickBot="1" x14ac:dyDescent="0.4">
      <c r="A1197" s="20" t="s">
        <v>1264</v>
      </c>
      <c r="B1197" s="14">
        <f>SUMIFS('Hub Level'!D:D,'Hub Level'!$A:$A, 'Hub Report'!$A1197)</f>
        <v>0</v>
      </c>
      <c r="C1197" s="14">
        <f>SUMIFS('Hub Level'!C:C, 'Hub Level'!$A:$A, 'Hub Report'!$A1197)</f>
        <v>0</v>
      </c>
      <c r="D1197" s="14">
        <f>SUMIFS('Hub Level'!E:E, 'Hub Level'!$A:$A, 'Hub Report'!$A1197)</f>
        <v>0</v>
      </c>
      <c r="E1197" s="14">
        <f>SUMIFS('Hub Level'!B:B, 'Hub Level'!$A:$A, 'Hub Report'!$A1197)</f>
        <v>0</v>
      </c>
      <c r="F1197" s="14">
        <f>SUMIFS('Hub Level'!F:F, 'Hub Level'!$A:$A, 'Hub Report'!$A1197)</f>
        <v>0</v>
      </c>
      <c r="G1197" s="15" t="e">
        <f t="shared" si="132"/>
        <v>#DIV/0!</v>
      </c>
      <c r="H1197" s="15" t="e">
        <f t="shared" si="133"/>
        <v>#DIV/0!</v>
      </c>
      <c r="I1197" s="14">
        <f>COUNTIFS('WM Level'!$D:$D,$A1197,'WM Level'!$I:$I,I$140)</f>
        <v>0</v>
      </c>
      <c r="J1197" s="14">
        <f>COUNTIFS('WM Level'!$D:$D,$A1197,'WM Level'!$I:$I,J$140)</f>
        <v>0</v>
      </c>
      <c r="K1197" s="14">
        <f>COUNTIFS('WM Level'!$D:$D,$A1197,'WM Level'!$I:$I,K$140)</f>
        <v>0</v>
      </c>
      <c r="L1197" s="14">
        <f t="shared" si="137"/>
        <v>0</v>
      </c>
      <c r="M1197" s="16" t="e">
        <f t="shared" si="134"/>
        <v>#DIV/0!</v>
      </c>
      <c r="N1197" s="16" t="e">
        <f t="shared" si="135"/>
        <v>#DIV/0!</v>
      </c>
      <c r="O1197" s="16" t="e">
        <f t="shared" si="136"/>
        <v>#DIV/0!</v>
      </c>
    </row>
    <row r="1198" spans="1:15" ht="15" thickBot="1" x14ac:dyDescent="0.4">
      <c r="A1198" s="20" t="s">
        <v>1265</v>
      </c>
      <c r="B1198" s="14">
        <f>SUMIFS('Hub Level'!D:D,'Hub Level'!$A:$A, 'Hub Report'!$A1198)</f>
        <v>0</v>
      </c>
      <c r="C1198" s="14">
        <f>SUMIFS('Hub Level'!C:C, 'Hub Level'!$A:$A, 'Hub Report'!$A1198)</f>
        <v>0</v>
      </c>
      <c r="D1198" s="14">
        <f>SUMIFS('Hub Level'!E:E, 'Hub Level'!$A:$A, 'Hub Report'!$A1198)</f>
        <v>0</v>
      </c>
      <c r="E1198" s="14">
        <f>SUMIFS('Hub Level'!B:B, 'Hub Level'!$A:$A, 'Hub Report'!$A1198)</f>
        <v>0</v>
      </c>
      <c r="F1198" s="14">
        <f>SUMIFS('Hub Level'!F:F, 'Hub Level'!$A:$A, 'Hub Report'!$A1198)</f>
        <v>0</v>
      </c>
      <c r="G1198" s="15" t="e">
        <f t="shared" si="132"/>
        <v>#DIV/0!</v>
      </c>
      <c r="H1198" s="15" t="e">
        <f t="shared" si="133"/>
        <v>#DIV/0!</v>
      </c>
      <c r="I1198" s="14">
        <f>COUNTIFS('WM Level'!$D:$D,$A1198,'WM Level'!$I:$I,I$140)</f>
        <v>0</v>
      </c>
      <c r="J1198" s="14">
        <f>COUNTIFS('WM Level'!$D:$D,$A1198,'WM Level'!$I:$I,J$140)</f>
        <v>0</v>
      </c>
      <c r="K1198" s="14">
        <f>COUNTIFS('WM Level'!$D:$D,$A1198,'WM Level'!$I:$I,K$140)</f>
        <v>0</v>
      </c>
      <c r="L1198" s="14">
        <f t="shared" si="137"/>
        <v>0</v>
      </c>
      <c r="M1198" s="16" t="e">
        <f t="shared" si="134"/>
        <v>#DIV/0!</v>
      </c>
      <c r="N1198" s="16" t="e">
        <f t="shared" si="135"/>
        <v>#DIV/0!</v>
      </c>
      <c r="O1198" s="16" t="e">
        <f t="shared" si="136"/>
        <v>#DIV/0!</v>
      </c>
    </row>
    <row r="1199" spans="1:15" ht="15" thickBot="1" x14ac:dyDescent="0.4">
      <c r="A1199" s="20" t="s">
        <v>1266</v>
      </c>
      <c r="B1199" s="14">
        <f>SUMIFS('Hub Level'!D:D,'Hub Level'!$A:$A, 'Hub Report'!$A1199)</f>
        <v>0</v>
      </c>
      <c r="C1199" s="14">
        <f>SUMIFS('Hub Level'!C:C, 'Hub Level'!$A:$A, 'Hub Report'!$A1199)</f>
        <v>0</v>
      </c>
      <c r="D1199" s="14">
        <f>SUMIFS('Hub Level'!E:E, 'Hub Level'!$A:$A, 'Hub Report'!$A1199)</f>
        <v>0</v>
      </c>
      <c r="E1199" s="14">
        <f>SUMIFS('Hub Level'!B:B, 'Hub Level'!$A:$A, 'Hub Report'!$A1199)</f>
        <v>0</v>
      </c>
      <c r="F1199" s="14">
        <f>SUMIFS('Hub Level'!F:F, 'Hub Level'!$A:$A, 'Hub Report'!$A1199)</f>
        <v>0</v>
      </c>
      <c r="G1199" s="15" t="e">
        <f t="shared" si="132"/>
        <v>#DIV/0!</v>
      </c>
      <c r="H1199" s="15" t="e">
        <f t="shared" si="133"/>
        <v>#DIV/0!</v>
      </c>
      <c r="I1199" s="14">
        <f>COUNTIFS('WM Level'!$D:$D,$A1199,'WM Level'!$I:$I,I$140)</f>
        <v>0</v>
      </c>
      <c r="J1199" s="14">
        <f>COUNTIFS('WM Level'!$D:$D,$A1199,'WM Level'!$I:$I,J$140)</f>
        <v>0</v>
      </c>
      <c r="K1199" s="14">
        <f>COUNTIFS('WM Level'!$D:$D,$A1199,'WM Level'!$I:$I,K$140)</f>
        <v>0</v>
      </c>
      <c r="L1199" s="14">
        <f t="shared" si="137"/>
        <v>0</v>
      </c>
      <c r="M1199" s="16" t="e">
        <f t="shared" si="134"/>
        <v>#DIV/0!</v>
      </c>
      <c r="N1199" s="16" t="e">
        <f t="shared" si="135"/>
        <v>#DIV/0!</v>
      </c>
      <c r="O1199" s="16" t="e">
        <f t="shared" si="136"/>
        <v>#DIV/0!</v>
      </c>
    </row>
    <row r="1200" spans="1:15" ht="15" thickBot="1" x14ac:dyDescent="0.4">
      <c r="A1200" s="20" t="s">
        <v>1267</v>
      </c>
      <c r="B1200" s="14">
        <f>SUMIFS('Hub Level'!D:D,'Hub Level'!$A:$A, 'Hub Report'!$A1200)</f>
        <v>0</v>
      </c>
      <c r="C1200" s="14">
        <f>SUMIFS('Hub Level'!C:C, 'Hub Level'!$A:$A, 'Hub Report'!$A1200)</f>
        <v>0</v>
      </c>
      <c r="D1200" s="14">
        <f>SUMIFS('Hub Level'!E:E, 'Hub Level'!$A:$A, 'Hub Report'!$A1200)</f>
        <v>0</v>
      </c>
      <c r="E1200" s="14">
        <f>SUMIFS('Hub Level'!B:B, 'Hub Level'!$A:$A, 'Hub Report'!$A1200)</f>
        <v>0</v>
      </c>
      <c r="F1200" s="14">
        <f>SUMIFS('Hub Level'!F:F, 'Hub Level'!$A:$A, 'Hub Report'!$A1200)</f>
        <v>0</v>
      </c>
      <c r="G1200" s="15" t="e">
        <f t="shared" si="132"/>
        <v>#DIV/0!</v>
      </c>
      <c r="H1200" s="15" t="e">
        <f t="shared" si="133"/>
        <v>#DIV/0!</v>
      </c>
      <c r="I1200" s="14">
        <f>COUNTIFS('WM Level'!$D:$D,$A1200,'WM Level'!$I:$I,I$140)</f>
        <v>0</v>
      </c>
      <c r="J1200" s="14">
        <f>COUNTIFS('WM Level'!$D:$D,$A1200,'WM Level'!$I:$I,J$140)</f>
        <v>0</v>
      </c>
      <c r="K1200" s="14">
        <f>COUNTIFS('WM Level'!$D:$D,$A1200,'WM Level'!$I:$I,K$140)</f>
        <v>0</v>
      </c>
      <c r="L1200" s="14">
        <f t="shared" si="137"/>
        <v>0</v>
      </c>
      <c r="M1200" s="16" t="e">
        <f t="shared" si="134"/>
        <v>#DIV/0!</v>
      </c>
      <c r="N1200" s="16" t="e">
        <f t="shared" si="135"/>
        <v>#DIV/0!</v>
      </c>
      <c r="O1200" s="16" t="e">
        <f t="shared" si="136"/>
        <v>#DIV/0!</v>
      </c>
    </row>
    <row r="1201" spans="1:15" ht="15" thickBot="1" x14ac:dyDescent="0.4">
      <c r="A1201" s="20" t="s">
        <v>1268</v>
      </c>
      <c r="B1201" s="14">
        <f>SUMIFS('Hub Level'!D:D,'Hub Level'!$A:$A, 'Hub Report'!$A1201)</f>
        <v>0</v>
      </c>
      <c r="C1201" s="14">
        <f>SUMIFS('Hub Level'!C:C, 'Hub Level'!$A:$A, 'Hub Report'!$A1201)</f>
        <v>0</v>
      </c>
      <c r="D1201" s="14">
        <f>SUMIFS('Hub Level'!E:E, 'Hub Level'!$A:$A, 'Hub Report'!$A1201)</f>
        <v>0</v>
      </c>
      <c r="E1201" s="14">
        <f>SUMIFS('Hub Level'!B:B, 'Hub Level'!$A:$A, 'Hub Report'!$A1201)</f>
        <v>0</v>
      </c>
      <c r="F1201" s="14">
        <f>SUMIFS('Hub Level'!F:F, 'Hub Level'!$A:$A, 'Hub Report'!$A1201)</f>
        <v>0</v>
      </c>
      <c r="G1201" s="15" t="e">
        <f t="shared" si="132"/>
        <v>#DIV/0!</v>
      </c>
      <c r="H1201" s="15" t="e">
        <f t="shared" si="133"/>
        <v>#DIV/0!</v>
      </c>
      <c r="I1201" s="14">
        <f>COUNTIFS('WM Level'!$D:$D,$A1201,'WM Level'!$I:$I,I$140)</f>
        <v>0</v>
      </c>
      <c r="J1201" s="14">
        <f>COUNTIFS('WM Level'!$D:$D,$A1201,'WM Level'!$I:$I,J$140)</f>
        <v>0</v>
      </c>
      <c r="K1201" s="14">
        <f>COUNTIFS('WM Level'!$D:$D,$A1201,'WM Level'!$I:$I,K$140)</f>
        <v>0</v>
      </c>
      <c r="L1201" s="14">
        <f t="shared" si="137"/>
        <v>0</v>
      </c>
      <c r="M1201" s="16" t="e">
        <f t="shared" si="134"/>
        <v>#DIV/0!</v>
      </c>
      <c r="N1201" s="16" t="e">
        <f t="shared" si="135"/>
        <v>#DIV/0!</v>
      </c>
      <c r="O1201" s="16" t="e">
        <f t="shared" si="136"/>
        <v>#DIV/0!</v>
      </c>
    </row>
    <row r="1202" spans="1:15" ht="15" thickBot="1" x14ac:dyDescent="0.4">
      <c r="A1202" s="20" t="s">
        <v>1269</v>
      </c>
      <c r="B1202" s="14">
        <f>SUMIFS('Hub Level'!D:D,'Hub Level'!$A:$A, 'Hub Report'!$A1202)</f>
        <v>0</v>
      </c>
      <c r="C1202" s="14">
        <f>SUMIFS('Hub Level'!C:C, 'Hub Level'!$A:$A, 'Hub Report'!$A1202)</f>
        <v>0</v>
      </c>
      <c r="D1202" s="14">
        <f>SUMIFS('Hub Level'!E:E, 'Hub Level'!$A:$A, 'Hub Report'!$A1202)</f>
        <v>0</v>
      </c>
      <c r="E1202" s="14">
        <f>SUMIFS('Hub Level'!B:B, 'Hub Level'!$A:$A, 'Hub Report'!$A1202)</f>
        <v>0</v>
      </c>
      <c r="F1202" s="14">
        <f>SUMIFS('Hub Level'!F:F, 'Hub Level'!$A:$A, 'Hub Report'!$A1202)</f>
        <v>0</v>
      </c>
      <c r="G1202" s="15" t="e">
        <f t="shared" si="132"/>
        <v>#DIV/0!</v>
      </c>
      <c r="H1202" s="15" t="e">
        <f t="shared" si="133"/>
        <v>#DIV/0!</v>
      </c>
      <c r="I1202" s="14">
        <f>COUNTIFS('WM Level'!$D:$D,$A1202,'WM Level'!$I:$I,I$140)</f>
        <v>0</v>
      </c>
      <c r="J1202" s="14">
        <f>COUNTIFS('WM Level'!$D:$D,$A1202,'WM Level'!$I:$I,J$140)</f>
        <v>0</v>
      </c>
      <c r="K1202" s="14">
        <f>COUNTIFS('WM Level'!$D:$D,$A1202,'WM Level'!$I:$I,K$140)</f>
        <v>0</v>
      </c>
      <c r="L1202" s="14">
        <f t="shared" si="137"/>
        <v>0</v>
      </c>
      <c r="M1202" s="16" t="e">
        <f t="shared" si="134"/>
        <v>#DIV/0!</v>
      </c>
      <c r="N1202" s="16" t="e">
        <f t="shared" si="135"/>
        <v>#DIV/0!</v>
      </c>
      <c r="O1202" s="16" t="e">
        <f t="shared" si="136"/>
        <v>#DIV/0!</v>
      </c>
    </row>
    <row r="1203" spans="1:15" ht="15" thickBot="1" x14ac:dyDescent="0.4">
      <c r="A1203" s="20" t="s">
        <v>1270</v>
      </c>
      <c r="B1203" s="14">
        <f>SUMIFS('Hub Level'!D:D,'Hub Level'!$A:$A, 'Hub Report'!$A1203)</f>
        <v>0</v>
      </c>
      <c r="C1203" s="14">
        <f>SUMIFS('Hub Level'!C:C, 'Hub Level'!$A:$A, 'Hub Report'!$A1203)</f>
        <v>0</v>
      </c>
      <c r="D1203" s="14">
        <f>SUMIFS('Hub Level'!E:E, 'Hub Level'!$A:$A, 'Hub Report'!$A1203)</f>
        <v>0</v>
      </c>
      <c r="E1203" s="14">
        <f>SUMIFS('Hub Level'!B:B, 'Hub Level'!$A:$A, 'Hub Report'!$A1203)</f>
        <v>0</v>
      </c>
      <c r="F1203" s="14">
        <f>SUMIFS('Hub Level'!F:F, 'Hub Level'!$A:$A, 'Hub Report'!$A1203)</f>
        <v>0</v>
      </c>
      <c r="G1203" s="15" t="e">
        <f t="shared" si="132"/>
        <v>#DIV/0!</v>
      </c>
      <c r="H1203" s="15" t="e">
        <f t="shared" si="133"/>
        <v>#DIV/0!</v>
      </c>
      <c r="I1203" s="14">
        <f>COUNTIFS('WM Level'!$D:$D,$A1203,'WM Level'!$I:$I,I$140)</f>
        <v>0</v>
      </c>
      <c r="J1203" s="14">
        <f>COUNTIFS('WM Level'!$D:$D,$A1203,'WM Level'!$I:$I,J$140)</f>
        <v>0</v>
      </c>
      <c r="K1203" s="14">
        <f>COUNTIFS('WM Level'!$D:$D,$A1203,'WM Level'!$I:$I,K$140)</f>
        <v>0</v>
      </c>
      <c r="L1203" s="14">
        <f t="shared" si="137"/>
        <v>0</v>
      </c>
      <c r="M1203" s="16" t="e">
        <f t="shared" si="134"/>
        <v>#DIV/0!</v>
      </c>
      <c r="N1203" s="16" t="e">
        <f t="shared" si="135"/>
        <v>#DIV/0!</v>
      </c>
      <c r="O1203" s="16" t="e">
        <f t="shared" si="136"/>
        <v>#DIV/0!</v>
      </c>
    </row>
    <row r="1204" spans="1:15" ht="15" thickBot="1" x14ac:dyDescent="0.4">
      <c r="A1204" s="20" t="s">
        <v>1271</v>
      </c>
      <c r="B1204" s="14">
        <f>SUMIFS('Hub Level'!D:D,'Hub Level'!$A:$A, 'Hub Report'!$A1204)</f>
        <v>0</v>
      </c>
      <c r="C1204" s="14">
        <f>SUMIFS('Hub Level'!C:C, 'Hub Level'!$A:$A, 'Hub Report'!$A1204)</f>
        <v>0</v>
      </c>
      <c r="D1204" s="14">
        <f>SUMIFS('Hub Level'!E:E, 'Hub Level'!$A:$A, 'Hub Report'!$A1204)</f>
        <v>0</v>
      </c>
      <c r="E1204" s="14">
        <f>SUMIFS('Hub Level'!B:B, 'Hub Level'!$A:$A, 'Hub Report'!$A1204)</f>
        <v>0</v>
      </c>
      <c r="F1204" s="14">
        <f>SUMIFS('Hub Level'!F:F, 'Hub Level'!$A:$A, 'Hub Report'!$A1204)</f>
        <v>0</v>
      </c>
      <c r="G1204" s="15" t="e">
        <f t="shared" si="132"/>
        <v>#DIV/0!</v>
      </c>
      <c r="H1204" s="15" t="e">
        <f t="shared" si="133"/>
        <v>#DIV/0!</v>
      </c>
      <c r="I1204" s="14">
        <f>COUNTIFS('WM Level'!$D:$D,$A1204,'WM Level'!$I:$I,I$140)</f>
        <v>0</v>
      </c>
      <c r="J1204" s="14">
        <f>COUNTIFS('WM Level'!$D:$D,$A1204,'WM Level'!$I:$I,J$140)</f>
        <v>0</v>
      </c>
      <c r="K1204" s="14">
        <f>COUNTIFS('WM Level'!$D:$D,$A1204,'WM Level'!$I:$I,K$140)</f>
        <v>0</v>
      </c>
      <c r="L1204" s="14">
        <f t="shared" si="137"/>
        <v>0</v>
      </c>
      <c r="M1204" s="16" t="e">
        <f t="shared" si="134"/>
        <v>#DIV/0!</v>
      </c>
      <c r="N1204" s="16" t="e">
        <f t="shared" si="135"/>
        <v>#DIV/0!</v>
      </c>
      <c r="O1204" s="16" t="e">
        <f t="shared" si="136"/>
        <v>#DIV/0!</v>
      </c>
    </row>
    <row r="1205" spans="1:15" ht="15" thickBot="1" x14ac:dyDescent="0.4">
      <c r="A1205" s="20" t="s">
        <v>1272</v>
      </c>
      <c r="B1205" s="14">
        <f>SUMIFS('Hub Level'!D:D,'Hub Level'!$A:$A, 'Hub Report'!$A1205)</f>
        <v>0</v>
      </c>
      <c r="C1205" s="14">
        <f>SUMIFS('Hub Level'!C:C, 'Hub Level'!$A:$A, 'Hub Report'!$A1205)</f>
        <v>0</v>
      </c>
      <c r="D1205" s="14">
        <f>SUMIFS('Hub Level'!E:E, 'Hub Level'!$A:$A, 'Hub Report'!$A1205)</f>
        <v>0</v>
      </c>
      <c r="E1205" s="14">
        <f>SUMIFS('Hub Level'!B:B, 'Hub Level'!$A:$A, 'Hub Report'!$A1205)</f>
        <v>0</v>
      </c>
      <c r="F1205" s="14">
        <f>SUMIFS('Hub Level'!F:F, 'Hub Level'!$A:$A, 'Hub Report'!$A1205)</f>
        <v>0</v>
      </c>
      <c r="G1205" s="15" t="e">
        <f t="shared" si="132"/>
        <v>#DIV/0!</v>
      </c>
      <c r="H1205" s="15" t="e">
        <f t="shared" si="133"/>
        <v>#DIV/0!</v>
      </c>
      <c r="I1205" s="14">
        <f>COUNTIFS('WM Level'!$D:$D,$A1205,'WM Level'!$I:$I,I$140)</f>
        <v>0</v>
      </c>
      <c r="J1205" s="14">
        <f>COUNTIFS('WM Level'!$D:$D,$A1205,'WM Level'!$I:$I,J$140)</f>
        <v>0</v>
      </c>
      <c r="K1205" s="14">
        <f>COUNTIFS('WM Level'!$D:$D,$A1205,'WM Level'!$I:$I,K$140)</f>
        <v>0</v>
      </c>
      <c r="L1205" s="14">
        <f t="shared" si="137"/>
        <v>0</v>
      </c>
      <c r="M1205" s="16" t="e">
        <f t="shared" si="134"/>
        <v>#DIV/0!</v>
      </c>
      <c r="N1205" s="16" t="e">
        <f t="shared" si="135"/>
        <v>#DIV/0!</v>
      </c>
      <c r="O1205" s="16" t="e">
        <f t="shared" si="136"/>
        <v>#DIV/0!</v>
      </c>
    </row>
    <row r="1206" spans="1:15" ht="15" thickBot="1" x14ac:dyDescent="0.4">
      <c r="A1206" s="20" t="s">
        <v>1273</v>
      </c>
      <c r="B1206" s="14">
        <f>SUMIFS('Hub Level'!D:D,'Hub Level'!$A:$A, 'Hub Report'!$A1206)</f>
        <v>0</v>
      </c>
      <c r="C1206" s="14">
        <f>SUMIFS('Hub Level'!C:C, 'Hub Level'!$A:$A, 'Hub Report'!$A1206)</f>
        <v>0</v>
      </c>
      <c r="D1206" s="14">
        <f>SUMIFS('Hub Level'!E:E, 'Hub Level'!$A:$A, 'Hub Report'!$A1206)</f>
        <v>0</v>
      </c>
      <c r="E1206" s="14">
        <f>SUMIFS('Hub Level'!B:B, 'Hub Level'!$A:$A, 'Hub Report'!$A1206)</f>
        <v>0</v>
      </c>
      <c r="F1206" s="14">
        <f>SUMIFS('Hub Level'!F:F, 'Hub Level'!$A:$A, 'Hub Report'!$A1206)</f>
        <v>0</v>
      </c>
      <c r="G1206" s="15" t="e">
        <f t="shared" si="132"/>
        <v>#DIV/0!</v>
      </c>
      <c r="H1206" s="15" t="e">
        <f t="shared" si="133"/>
        <v>#DIV/0!</v>
      </c>
      <c r="I1206" s="14">
        <f>COUNTIFS('WM Level'!$D:$D,$A1206,'WM Level'!$I:$I,I$140)</f>
        <v>0</v>
      </c>
      <c r="J1206" s="14">
        <f>COUNTIFS('WM Level'!$D:$D,$A1206,'WM Level'!$I:$I,J$140)</f>
        <v>0</v>
      </c>
      <c r="K1206" s="14">
        <f>COUNTIFS('WM Level'!$D:$D,$A1206,'WM Level'!$I:$I,K$140)</f>
        <v>0</v>
      </c>
      <c r="L1206" s="14">
        <f t="shared" si="137"/>
        <v>0</v>
      </c>
      <c r="M1206" s="16" t="e">
        <f t="shared" si="134"/>
        <v>#DIV/0!</v>
      </c>
      <c r="N1206" s="16" t="e">
        <f t="shared" si="135"/>
        <v>#DIV/0!</v>
      </c>
      <c r="O1206" s="16" t="e">
        <f t="shared" si="136"/>
        <v>#DIV/0!</v>
      </c>
    </row>
    <row r="1207" spans="1:15" ht="15" thickBot="1" x14ac:dyDescent="0.4">
      <c r="A1207" s="20" t="s">
        <v>1274</v>
      </c>
      <c r="B1207" s="14">
        <f>SUMIFS('Hub Level'!D:D,'Hub Level'!$A:$A, 'Hub Report'!$A1207)</f>
        <v>0</v>
      </c>
      <c r="C1207" s="14">
        <f>SUMIFS('Hub Level'!C:C, 'Hub Level'!$A:$A, 'Hub Report'!$A1207)</f>
        <v>0</v>
      </c>
      <c r="D1207" s="14">
        <f>SUMIFS('Hub Level'!E:E, 'Hub Level'!$A:$A, 'Hub Report'!$A1207)</f>
        <v>0</v>
      </c>
      <c r="E1207" s="14">
        <f>SUMIFS('Hub Level'!B:B, 'Hub Level'!$A:$A, 'Hub Report'!$A1207)</f>
        <v>0</v>
      </c>
      <c r="F1207" s="14">
        <f>SUMIFS('Hub Level'!F:F, 'Hub Level'!$A:$A, 'Hub Report'!$A1207)</f>
        <v>0</v>
      </c>
      <c r="G1207" s="15" t="e">
        <f t="shared" si="132"/>
        <v>#DIV/0!</v>
      </c>
      <c r="H1207" s="15" t="e">
        <f t="shared" si="133"/>
        <v>#DIV/0!</v>
      </c>
      <c r="I1207" s="14">
        <f>COUNTIFS('WM Level'!$D:$D,$A1207,'WM Level'!$I:$I,I$140)</f>
        <v>0</v>
      </c>
      <c r="J1207" s="14">
        <f>COUNTIFS('WM Level'!$D:$D,$A1207,'WM Level'!$I:$I,J$140)</f>
        <v>0</v>
      </c>
      <c r="K1207" s="14">
        <f>COUNTIFS('WM Level'!$D:$D,$A1207,'WM Level'!$I:$I,K$140)</f>
        <v>0</v>
      </c>
      <c r="L1207" s="14">
        <f t="shared" si="137"/>
        <v>0</v>
      </c>
      <c r="M1207" s="16" t="e">
        <f t="shared" si="134"/>
        <v>#DIV/0!</v>
      </c>
      <c r="N1207" s="16" t="e">
        <f t="shared" si="135"/>
        <v>#DIV/0!</v>
      </c>
      <c r="O1207" s="16" t="e">
        <f t="shared" si="136"/>
        <v>#DIV/0!</v>
      </c>
    </row>
    <row r="1208" spans="1:15" ht="15" thickBot="1" x14ac:dyDescent="0.4">
      <c r="A1208" s="20" t="s">
        <v>929</v>
      </c>
      <c r="B1208" s="14">
        <f>SUMIFS('Hub Level'!D:D,'Hub Level'!$A:$A, 'Hub Report'!$A1208)</f>
        <v>0</v>
      </c>
      <c r="C1208" s="14">
        <f>SUMIFS('Hub Level'!C:C, 'Hub Level'!$A:$A, 'Hub Report'!$A1208)</f>
        <v>1</v>
      </c>
      <c r="D1208" s="14">
        <f>SUMIFS('Hub Level'!E:E, 'Hub Level'!$A:$A, 'Hub Report'!$A1208)</f>
        <v>125</v>
      </c>
      <c r="E1208" s="14">
        <f>SUMIFS('Hub Level'!B:B, 'Hub Level'!$A:$A, 'Hub Report'!$A1208)</f>
        <v>636</v>
      </c>
      <c r="F1208" s="14">
        <f>SUMIFS('Hub Level'!F:F, 'Hub Level'!$A:$A, 'Hub Report'!$A1208)</f>
        <v>762</v>
      </c>
      <c r="G1208" s="15">
        <f t="shared" si="132"/>
        <v>0</v>
      </c>
      <c r="H1208" s="15">
        <f t="shared" si="133"/>
        <v>0.16404199475065617</v>
      </c>
      <c r="I1208" s="14">
        <f>COUNTIFS('WM Level'!$D:$D,$A1208,'WM Level'!$I:$I,I$140)</f>
        <v>0</v>
      </c>
      <c r="J1208" s="14">
        <f>COUNTIFS('WM Level'!$D:$D,$A1208,'WM Level'!$I:$I,J$140)</f>
        <v>0</v>
      </c>
      <c r="K1208" s="14">
        <f>COUNTIFS('WM Level'!$D:$D,$A1208,'WM Level'!$I:$I,K$140)</f>
        <v>0</v>
      </c>
      <c r="L1208" s="14">
        <f t="shared" si="137"/>
        <v>0</v>
      </c>
      <c r="M1208" s="16">
        <f t="shared" si="134"/>
        <v>0</v>
      </c>
      <c r="N1208" s="16">
        <f t="shared" si="135"/>
        <v>0</v>
      </c>
      <c r="O1208" s="16">
        <f t="shared" si="136"/>
        <v>0</v>
      </c>
    </row>
    <row r="1209" spans="1:15" ht="15" thickBot="1" x14ac:dyDescent="0.4">
      <c r="A1209" s="20" t="s">
        <v>773</v>
      </c>
      <c r="B1209" s="14">
        <f>SUMIFS('Hub Level'!D:D,'Hub Level'!$A:$A, 'Hub Report'!$A1209)</f>
        <v>31</v>
      </c>
      <c r="C1209" s="14">
        <f>SUMIFS('Hub Level'!C:C, 'Hub Level'!$A:$A, 'Hub Report'!$A1209)</f>
        <v>0</v>
      </c>
      <c r="D1209" s="14">
        <f>SUMIFS('Hub Level'!E:E, 'Hub Level'!$A:$A, 'Hub Report'!$A1209)</f>
        <v>1313</v>
      </c>
      <c r="E1209" s="14">
        <f>SUMIFS('Hub Level'!B:B, 'Hub Level'!$A:$A, 'Hub Report'!$A1209)</f>
        <v>2425</v>
      </c>
      <c r="F1209" s="14">
        <f>SUMIFS('Hub Level'!F:F, 'Hub Level'!$A:$A, 'Hub Report'!$A1209)</f>
        <v>3769</v>
      </c>
      <c r="G1209" s="15">
        <f t="shared" si="132"/>
        <v>8.2249933669408335E-3</v>
      </c>
      <c r="H1209" s="15">
        <f t="shared" si="133"/>
        <v>0.35659326081188641</v>
      </c>
      <c r="I1209" s="14">
        <f>COUNTIFS('WM Level'!$D:$D,$A1209,'WM Level'!$I:$I,I$140)</f>
        <v>0</v>
      </c>
      <c r="J1209" s="14">
        <f>COUNTIFS('WM Level'!$D:$D,$A1209,'WM Level'!$I:$I,J$140)</f>
        <v>0</v>
      </c>
      <c r="K1209" s="14">
        <f>COUNTIFS('WM Level'!$D:$D,$A1209,'WM Level'!$I:$I,K$140)</f>
        <v>0</v>
      </c>
      <c r="L1209" s="14">
        <f t="shared" si="137"/>
        <v>0</v>
      </c>
      <c r="M1209" s="16">
        <f t="shared" si="134"/>
        <v>0</v>
      </c>
      <c r="N1209" s="16">
        <f t="shared" si="135"/>
        <v>0</v>
      </c>
      <c r="O1209" s="16">
        <f t="shared" si="136"/>
        <v>0</v>
      </c>
    </row>
    <row r="1210" spans="1:15" ht="15" thickBot="1" x14ac:dyDescent="0.4">
      <c r="A1210" s="20" t="s">
        <v>954</v>
      </c>
      <c r="B1210" s="14">
        <f>SUMIFS('Hub Level'!D:D,'Hub Level'!$A:$A, 'Hub Report'!$A1210)</f>
        <v>6</v>
      </c>
      <c r="C1210" s="14">
        <f>SUMIFS('Hub Level'!C:C, 'Hub Level'!$A:$A, 'Hub Report'!$A1210)</f>
        <v>3</v>
      </c>
      <c r="D1210" s="14">
        <f>SUMIFS('Hub Level'!E:E, 'Hub Level'!$A:$A, 'Hub Report'!$A1210)</f>
        <v>524</v>
      </c>
      <c r="E1210" s="14">
        <f>SUMIFS('Hub Level'!B:B, 'Hub Level'!$A:$A, 'Hub Report'!$A1210)</f>
        <v>963</v>
      </c>
      <c r="F1210" s="14">
        <f>SUMIFS('Hub Level'!F:F, 'Hub Level'!$A:$A, 'Hub Report'!$A1210)</f>
        <v>1496</v>
      </c>
      <c r="G1210" s="15">
        <f t="shared" si="132"/>
        <v>4.0106951871657758E-3</v>
      </c>
      <c r="H1210" s="15">
        <f t="shared" si="133"/>
        <v>0.35427807486631013</v>
      </c>
      <c r="I1210" s="14">
        <f>COUNTIFS('WM Level'!$D:$D,$A1210,'WM Level'!$I:$I,I$140)</f>
        <v>0</v>
      </c>
      <c r="J1210" s="14">
        <f>COUNTIFS('WM Level'!$D:$D,$A1210,'WM Level'!$I:$I,J$140)</f>
        <v>0</v>
      </c>
      <c r="K1210" s="14">
        <f>COUNTIFS('WM Level'!$D:$D,$A1210,'WM Level'!$I:$I,K$140)</f>
        <v>0</v>
      </c>
      <c r="L1210" s="14">
        <f t="shared" si="137"/>
        <v>0</v>
      </c>
      <c r="M1210" s="16">
        <f t="shared" si="134"/>
        <v>0</v>
      </c>
      <c r="N1210" s="16">
        <f t="shared" si="135"/>
        <v>0</v>
      </c>
      <c r="O1210" s="16">
        <f t="shared" si="136"/>
        <v>0</v>
      </c>
    </row>
    <row r="1211" spans="1:15" ht="15" thickBot="1" x14ac:dyDescent="0.4">
      <c r="A1211" s="20" t="s">
        <v>248</v>
      </c>
      <c r="B1211" s="14">
        <f>SUMIFS('Hub Level'!D:D,'Hub Level'!$A:$A, 'Hub Report'!$A1211)</f>
        <v>9</v>
      </c>
      <c r="C1211" s="14">
        <f>SUMIFS('Hub Level'!C:C, 'Hub Level'!$A:$A, 'Hub Report'!$A1211)</f>
        <v>5</v>
      </c>
      <c r="D1211" s="14">
        <f>SUMIFS('Hub Level'!E:E, 'Hub Level'!$A:$A, 'Hub Report'!$A1211)</f>
        <v>637</v>
      </c>
      <c r="E1211" s="14">
        <f>SUMIFS('Hub Level'!B:B, 'Hub Level'!$A:$A, 'Hub Report'!$A1211)</f>
        <v>1349</v>
      </c>
      <c r="F1211" s="14">
        <f>SUMIFS('Hub Level'!F:F, 'Hub Level'!$A:$A, 'Hub Report'!$A1211)</f>
        <v>2000</v>
      </c>
      <c r="G1211" s="15">
        <f t="shared" si="132"/>
        <v>4.4999999999999997E-3</v>
      </c>
      <c r="H1211" s="15">
        <f t="shared" si="133"/>
        <v>0.32300000000000001</v>
      </c>
      <c r="I1211" s="14">
        <f>COUNTIFS('WM Level'!$D:$D,$A1211,'WM Level'!$I:$I,I$140)</f>
        <v>0</v>
      </c>
      <c r="J1211" s="14">
        <f>COUNTIFS('WM Level'!$D:$D,$A1211,'WM Level'!$I:$I,J$140)</f>
        <v>0</v>
      </c>
      <c r="K1211" s="14">
        <f>COUNTIFS('WM Level'!$D:$D,$A1211,'WM Level'!$I:$I,K$140)</f>
        <v>0</v>
      </c>
      <c r="L1211" s="14">
        <f t="shared" si="137"/>
        <v>0</v>
      </c>
      <c r="M1211" s="16">
        <f t="shared" si="134"/>
        <v>0</v>
      </c>
      <c r="N1211" s="16">
        <f t="shared" si="135"/>
        <v>0</v>
      </c>
      <c r="O1211" s="16">
        <f t="shared" si="136"/>
        <v>0</v>
      </c>
    </row>
    <row r="1212" spans="1:15" ht="15" thickBot="1" x14ac:dyDescent="0.4">
      <c r="A1212" s="20" t="s">
        <v>1275</v>
      </c>
      <c r="B1212" s="14">
        <f>SUMIFS('Hub Level'!D:D,'Hub Level'!$A:$A, 'Hub Report'!$A1212)</f>
        <v>0</v>
      </c>
      <c r="C1212" s="14">
        <f>SUMIFS('Hub Level'!C:C, 'Hub Level'!$A:$A, 'Hub Report'!$A1212)</f>
        <v>0</v>
      </c>
      <c r="D1212" s="14">
        <f>SUMIFS('Hub Level'!E:E, 'Hub Level'!$A:$A, 'Hub Report'!$A1212)</f>
        <v>0</v>
      </c>
      <c r="E1212" s="14">
        <f>SUMIFS('Hub Level'!B:B, 'Hub Level'!$A:$A, 'Hub Report'!$A1212)</f>
        <v>0</v>
      </c>
      <c r="F1212" s="14">
        <f>SUMIFS('Hub Level'!F:F, 'Hub Level'!$A:$A, 'Hub Report'!$A1212)</f>
        <v>0</v>
      </c>
      <c r="G1212" s="15" t="e">
        <f t="shared" si="132"/>
        <v>#DIV/0!</v>
      </c>
      <c r="H1212" s="15" t="e">
        <f t="shared" si="133"/>
        <v>#DIV/0!</v>
      </c>
      <c r="I1212" s="14">
        <f>COUNTIFS('WM Level'!$D:$D,$A1212,'WM Level'!$I:$I,I$140)</f>
        <v>0</v>
      </c>
      <c r="J1212" s="14">
        <f>COUNTIFS('WM Level'!$D:$D,$A1212,'WM Level'!$I:$I,J$140)</f>
        <v>0</v>
      </c>
      <c r="K1212" s="14">
        <f>COUNTIFS('WM Level'!$D:$D,$A1212,'WM Level'!$I:$I,K$140)</f>
        <v>0</v>
      </c>
      <c r="L1212" s="14">
        <f t="shared" si="137"/>
        <v>0</v>
      </c>
      <c r="M1212" s="16" t="e">
        <f t="shared" si="134"/>
        <v>#DIV/0!</v>
      </c>
      <c r="N1212" s="16" t="e">
        <f t="shared" si="135"/>
        <v>#DIV/0!</v>
      </c>
      <c r="O1212" s="16" t="e">
        <f t="shared" si="136"/>
        <v>#DIV/0!</v>
      </c>
    </row>
    <row r="1213" spans="1:15" ht="15" thickBot="1" x14ac:dyDescent="0.4">
      <c r="A1213" s="20" t="s">
        <v>690</v>
      </c>
      <c r="B1213" s="14">
        <f>SUMIFS('Hub Level'!D:D,'Hub Level'!$A:$A, 'Hub Report'!$A1213)</f>
        <v>0</v>
      </c>
      <c r="C1213" s="14">
        <f>SUMIFS('Hub Level'!C:C, 'Hub Level'!$A:$A, 'Hub Report'!$A1213)</f>
        <v>0</v>
      </c>
      <c r="D1213" s="14">
        <f>SUMIFS('Hub Level'!E:E, 'Hub Level'!$A:$A, 'Hub Report'!$A1213)</f>
        <v>0</v>
      </c>
      <c r="E1213" s="14">
        <f>SUMIFS('Hub Level'!B:B, 'Hub Level'!$A:$A, 'Hub Report'!$A1213)</f>
        <v>0</v>
      </c>
      <c r="F1213" s="14">
        <f>SUMIFS('Hub Level'!F:F, 'Hub Level'!$A:$A, 'Hub Report'!$A1213)</f>
        <v>0</v>
      </c>
      <c r="G1213" s="15" t="e">
        <f t="shared" si="132"/>
        <v>#DIV/0!</v>
      </c>
      <c r="H1213" s="15" t="e">
        <f t="shared" si="133"/>
        <v>#DIV/0!</v>
      </c>
      <c r="I1213" s="14">
        <f>COUNTIFS('WM Level'!$D:$D,$A1213,'WM Level'!$I:$I,I$140)</f>
        <v>0</v>
      </c>
      <c r="J1213" s="14">
        <f>COUNTIFS('WM Level'!$D:$D,$A1213,'WM Level'!$I:$I,J$140)</f>
        <v>0</v>
      </c>
      <c r="K1213" s="14">
        <f>COUNTIFS('WM Level'!$D:$D,$A1213,'WM Level'!$I:$I,K$140)</f>
        <v>0</v>
      </c>
      <c r="L1213" s="14">
        <f t="shared" si="137"/>
        <v>0</v>
      </c>
      <c r="M1213" s="16" t="e">
        <f t="shared" si="134"/>
        <v>#DIV/0!</v>
      </c>
      <c r="N1213" s="16" t="e">
        <f t="shared" si="135"/>
        <v>#DIV/0!</v>
      </c>
      <c r="O1213" s="16" t="e">
        <f t="shared" si="136"/>
        <v>#DIV/0!</v>
      </c>
    </row>
    <row r="1214" spans="1:15" ht="15" thickBot="1" x14ac:dyDescent="0.4">
      <c r="A1214" s="20" t="s">
        <v>373</v>
      </c>
      <c r="B1214" s="14">
        <f>SUMIFS('Hub Level'!D:D,'Hub Level'!$A:$A, 'Hub Report'!$A1214)</f>
        <v>0</v>
      </c>
      <c r="C1214" s="14">
        <f>SUMIFS('Hub Level'!C:C, 'Hub Level'!$A:$A, 'Hub Report'!$A1214)</f>
        <v>0</v>
      </c>
      <c r="D1214" s="14">
        <f>SUMIFS('Hub Level'!E:E, 'Hub Level'!$A:$A, 'Hub Report'!$A1214)</f>
        <v>0</v>
      </c>
      <c r="E1214" s="14">
        <f>SUMIFS('Hub Level'!B:B, 'Hub Level'!$A:$A, 'Hub Report'!$A1214)</f>
        <v>0</v>
      </c>
      <c r="F1214" s="14">
        <f>SUMIFS('Hub Level'!F:F, 'Hub Level'!$A:$A, 'Hub Report'!$A1214)</f>
        <v>0</v>
      </c>
      <c r="G1214" s="15" t="e">
        <f t="shared" si="132"/>
        <v>#DIV/0!</v>
      </c>
      <c r="H1214" s="15" t="e">
        <f t="shared" si="133"/>
        <v>#DIV/0!</v>
      </c>
      <c r="I1214" s="14">
        <f>COUNTIFS('WM Level'!$D:$D,$A1214,'WM Level'!$I:$I,I$140)</f>
        <v>0</v>
      </c>
      <c r="J1214" s="14">
        <f>COUNTIFS('WM Level'!$D:$D,$A1214,'WM Level'!$I:$I,J$140)</f>
        <v>0</v>
      </c>
      <c r="K1214" s="14">
        <f>COUNTIFS('WM Level'!$D:$D,$A1214,'WM Level'!$I:$I,K$140)</f>
        <v>0</v>
      </c>
      <c r="L1214" s="14">
        <f t="shared" si="137"/>
        <v>0</v>
      </c>
      <c r="M1214" s="16" t="e">
        <f t="shared" si="134"/>
        <v>#DIV/0!</v>
      </c>
      <c r="N1214" s="16" t="e">
        <f t="shared" si="135"/>
        <v>#DIV/0!</v>
      </c>
      <c r="O1214" s="16" t="e">
        <f t="shared" si="136"/>
        <v>#DIV/0!</v>
      </c>
    </row>
    <row r="1215" spans="1:15" ht="15" thickBot="1" x14ac:dyDescent="0.4">
      <c r="A1215" s="20" t="s">
        <v>729</v>
      </c>
      <c r="B1215" s="14">
        <f>SUMIFS('Hub Level'!D:D,'Hub Level'!$A:$A, 'Hub Report'!$A1215)</f>
        <v>0</v>
      </c>
      <c r="C1215" s="14">
        <f>SUMIFS('Hub Level'!C:C, 'Hub Level'!$A:$A, 'Hub Report'!$A1215)</f>
        <v>0</v>
      </c>
      <c r="D1215" s="14">
        <f>SUMIFS('Hub Level'!E:E, 'Hub Level'!$A:$A, 'Hub Report'!$A1215)</f>
        <v>0</v>
      </c>
      <c r="E1215" s="14">
        <f>SUMIFS('Hub Level'!B:B, 'Hub Level'!$A:$A, 'Hub Report'!$A1215)</f>
        <v>0</v>
      </c>
      <c r="F1215" s="14">
        <f>SUMIFS('Hub Level'!F:F, 'Hub Level'!$A:$A, 'Hub Report'!$A1215)</f>
        <v>0</v>
      </c>
      <c r="G1215" s="15" t="e">
        <f t="shared" si="132"/>
        <v>#DIV/0!</v>
      </c>
      <c r="H1215" s="15" t="e">
        <f t="shared" si="133"/>
        <v>#DIV/0!</v>
      </c>
      <c r="I1215" s="14">
        <f>COUNTIFS('WM Level'!$D:$D,$A1215,'WM Level'!$I:$I,I$140)</f>
        <v>0</v>
      </c>
      <c r="J1215" s="14">
        <f>COUNTIFS('WM Level'!$D:$D,$A1215,'WM Level'!$I:$I,J$140)</f>
        <v>0</v>
      </c>
      <c r="K1215" s="14">
        <f>COUNTIFS('WM Level'!$D:$D,$A1215,'WM Level'!$I:$I,K$140)</f>
        <v>0</v>
      </c>
      <c r="L1215" s="14">
        <f t="shared" si="137"/>
        <v>0</v>
      </c>
      <c r="M1215" s="16" t="e">
        <f t="shared" si="134"/>
        <v>#DIV/0!</v>
      </c>
      <c r="N1215" s="16" t="e">
        <f t="shared" si="135"/>
        <v>#DIV/0!</v>
      </c>
      <c r="O1215" s="16" t="e">
        <f t="shared" si="136"/>
        <v>#DIV/0!</v>
      </c>
    </row>
    <row r="1216" spans="1:15" ht="15" thickBot="1" x14ac:dyDescent="0.4">
      <c r="A1216" s="20" t="s">
        <v>348</v>
      </c>
      <c r="B1216" s="14">
        <f>SUMIFS('Hub Level'!D:D,'Hub Level'!$A:$A, 'Hub Report'!$A1216)</f>
        <v>0</v>
      </c>
      <c r="C1216" s="14">
        <f>SUMIFS('Hub Level'!C:C, 'Hub Level'!$A:$A, 'Hub Report'!$A1216)</f>
        <v>0</v>
      </c>
      <c r="D1216" s="14">
        <f>SUMIFS('Hub Level'!E:E, 'Hub Level'!$A:$A, 'Hub Report'!$A1216)</f>
        <v>0</v>
      </c>
      <c r="E1216" s="14">
        <f>SUMIFS('Hub Level'!B:B, 'Hub Level'!$A:$A, 'Hub Report'!$A1216)</f>
        <v>0</v>
      </c>
      <c r="F1216" s="14">
        <f>SUMIFS('Hub Level'!F:F, 'Hub Level'!$A:$A, 'Hub Report'!$A1216)</f>
        <v>0</v>
      </c>
      <c r="G1216" s="15" t="e">
        <f t="shared" si="132"/>
        <v>#DIV/0!</v>
      </c>
      <c r="H1216" s="15" t="e">
        <f t="shared" si="133"/>
        <v>#DIV/0!</v>
      </c>
      <c r="I1216" s="14">
        <f>COUNTIFS('WM Level'!$D:$D,$A1216,'WM Level'!$I:$I,I$140)</f>
        <v>0</v>
      </c>
      <c r="J1216" s="14">
        <f>COUNTIFS('WM Level'!$D:$D,$A1216,'WM Level'!$I:$I,J$140)</f>
        <v>0</v>
      </c>
      <c r="K1216" s="14">
        <f>COUNTIFS('WM Level'!$D:$D,$A1216,'WM Level'!$I:$I,K$140)</f>
        <v>0</v>
      </c>
      <c r="L1216" s="14">
        <f t="shared" si="137"/>
        <v>0</v>
      </c>
      <c r="M1216" s="16" t="e">
        <f t="shared" si="134"/>
        <v>#DIV/0!</v>
      </c>
      <c r="N1216" s="16" t="e">
        <f t="shared" si="135"/>
        <v>#DIV/0!</v>
      </c>
      <c r="O1216" s="16" t="e">
        <f t="shared" si="136"/>
        <v>#DIV/0!</v>
      </c>
    </row>
    <row r="1217" spans="1:15" ht="15" thickBot="1" x14ac:dyDescent="0.4">
      <c r="A1217" s="20" t="s">
        <v>466</v>
      </c>
      <c r="B1217" s="14">
        <f>SUMIFS('Hub Level'!D:D,'Hub Level'!$A:$A, 'Hub Report'!$A1217)</f>
        <v>0</v>
      </c>
      <c r="C1217" s="14">
        <f>SUMIFS('Hub Level'!C:C, 'Hub Level'!$A:$A, 'Hub Report'!$A1217)</f>
        <v>0</v>
      </c>
      <c r="D1217" s="14">
        <f>SUMIFS('Hub Level'!E:E, 'Hub Level'!$A:$A, 'Hub Report'!$A1217)</f>
        <v>0</v>
      </c>
      <c r="E1217" s="14">
        <f>SUMIFS('Hub Level'!B:B, 'Hub Level'!$A:$A, 'Hub Report'!$A1217)</f>
        <v>0</v>
      </c>
      <c r="F1217" s="14">
        <f>SUMIFS('Hub Level'!F:F, 'Hub Level'!$A:$A, 'Hub Report'!$A1217)</f>
        <v>0</v>
      </c>
      <c r="G1217" s="15" t="e">
        <f t="shared" si="132"/>
        <v>#DIV/0!</v>
      </c>
      <c r="H1217" s="15" t="e">
        <f t="shared" si="133"/>
        <v>#DIV/0!</v>
      </c>
      <c r="I1217" s="14">
        <f>COUNTIFS('WM Level'!$D:$D,$A1217,'WM Level'!$I:$I,I$140)</f>
        <v>0</v>
      </c>
      <c r="J1217" s="14">
        <f>COUNTIFS('WM Level'!$D:$D,$A1217,'WM Level'!$I:$I,J$140)</f>
        <v>0</v>
      </c>
      <c r="K1217" s="14">
        <f>COUNTIFS('WM Level'!$D:$D,$A1217,'WM Level'!$I:$I,K$140)</f>
        <v>0</v>
      </c>
      <c r="L1217" s="14">
        <f t="shared" si="137"/>
        <v>0</v>
      </c>
      <c r="M1217" s="16" t="e">
        <f t="shared" si="134"/>
        <v>#DIV/0!</v>
      </c>
      <c r="N1217" s="16" t="e">
        <f t="shared" si="135"/>
        <v>#DIV/0!</v>
      </c>
      <c r="O1217" s="16" t="e">
        <f t="shared" si="136"/>
        <v>#DIV/0!</v>
      </c>
    </row>
    <row r="1218" spans="1:15" ht="15" thickBot="1" x14ac:dyDescent="0.4">
      <c r="A1218" s="20" t="s">
        <v>979</v>
      </c>
      <c r="B1218" s="14">
        <f>SUMIFS('Hub Level'!D:D,'Hub Level'!$A:$A, 'Hub Report'!$A1218)</f>
        <v>0</v>
      </c>
      <c r="C1218" s="14">
        <f>SUMIFS('Hub Level'!C:C, 'Hub Level'!$A:$A, 'Hub Report'!$A1218)</f>
        <v>0</v>
      </c>
      <c r="D1218" s="14">
        <f>SUMIFS('Hub Level'!E:E, 'Hub Level'!$A:$A, 'Hub Report'!$A1218)</f>
        <v>0</v>
      </c>
      <c r="E1218" s="14">
        <f>SUMIFS('Hub Level'!B:B, 'Hub Level'!$A:$A, 'Hub Report'!$A1218)</f>
        <v>0</v>
      </c>
      <c r="F1218" s="14">
        <f>SUMIFS('Hub Level'!F:F, 'Hub Level'!$A:$A, 'Hub Report'!$A1218)</f>
        <v>0</v>
      </c>
      <c r="G1218" s="15" t="e">
        <f t="shared" si="132"/>
        <v>#DIV/0!</v>
      </c>
      <c r="H1218" s="15" t="e">
        <f t="shared" si="133"/>
        <v>#DIV/0!</v>
      </c>
      <c r="I1218" s="14">
        <f>COUNTIFS('WM Level'!$D:$D,$A1218,'WM Level'!$I:$I,I$140)</f>
        <v>0</v>
      </c>
      <c r="J1218" s="14">
        <f>COUNTIFS('WM Level'!$D:$D,$A1218,'WM Level'!$I:$I,J$140)</f>
        <v>0</v>
      </c>
      <c r="K1218" s="14">
        <f>COUNTIFS('WM Level'!$D:$D,$A1218,'WM Level'!$I:$I,K$140)</f>
        <v>0</v>
      </c>
      <c r="L1218" s="14">
        <f t="shared" si="137"/>
        <v>0</v>
      </c>
      <c r="M1218" s="16" t="e">
        <f t="shared" si="134"/>
        <v>#DIV/0!</v>
      </c>
      <c r="N1218" s="16" t="e">
        <f t="shared" si="135"/>
        <v>#DIV/0!</v>
      </c>
      <c r="O1218" s="16" t="e">
        <f t="shared" si="136"/>
        <v>#DIV/0!</v>
      </c>
    </row>
    <row r="1219" spans="1:15" ht="15" thickBot="1" x14ac:dyDescent="0.4">
      <c r="A1219" s="20" t="s">
        <v>57</v>
      </c>
      <c r="B1219" s="14">
        <f>SUMIFS('Hub Level'!D:D,'Hub Level'!$A:$A, 'Hub Report'!$A1219)</f>
        <v>0</v>
      </c>
      <c r="C1219" s="14">
        <f>SUMIFS('Hub Level'!C:C, 'Hub Level'!$A:$A, 'Hub Report'!$A1219)</f>
        <v>0</v>
      </c>
      <c r="D1219" s="14">
        <f>SUMIFS('Hub Level'!E:E, 'Hub Level'!$A:$A, 'Hub Report'!$A1219)</f>
        <v>0</v>
      </c>
      <c r="E1219" s="14">
        <f>SUMIFS('Hub Level'!B:B, 'Hub Level'!$A:$A, 'Hub Report'!$A1219)</f>
        <v>0</v>
      </c>
      <c r="F1219" s="14">
        <f>SUMIFS('Hub Level'!F:F, 'Hub Level'!$A:$A, 'Hub Report'!$A1219)</f>
        <v>0</v>
      </c>
      <c r="G1219" s="15" t="e">
        <f t="shared" si="132"/>
        <v>#DIV/0!</v>
      </c>
      <c r="H1219" s="15" t="e">
        <f t="shared" si="133"/>
        <v>#DIV/0!</v>
      </c>
      <c r="I1219" s="14">
        <f>COUNTIFS('WM Level'!$D:$D,$A1219,'WM Level'!$I:$I,I$140)</f>
        <v>0</v>
      </c>
      <c r="J1219" s="14">
        <f>COUNTIFS('WM Level'!$D:$D,$A1219,'WM Level'!$I:$I,J$140)</f>
        <v>0</v>
      </c>
      <c r="K1219" s="14">
        <f>COUNTIFS('WM Level'!$D:$D,$A1219,'WM Level'!$I:$I,K$140)</f>
        <v>0</v>
      </c>
      <c r="L1219" s="14">
        <f t="shared" si="137"/>
        <v>0</v>
      </c>
      <c r="M1219" s="16" t="e">
        <f t="shared" si="134"/>
        <v>#DIV/0!</v>
      </c>
      <c r="N1219" s="16" t="e">
        <f t="shared" si="135"/>
        <v>#DIV/0!</v>
      </c>
      <c r="O1219" s="16" t="e">
        <f t="shared" si="136"/>
        <v>#DIV/0!</v>
      </c>
    </row>
    <row r="1220" spans="1:15" ht="15" thickBot="1" x14ac:dyDescent="0.4">
      <c r="A1220" s="20" t="s">
        <v>755</v>
      </c>
      <c r="B1220" s="14">
        <f>SUMIFS('Hub Level'!D:D,'Hub Level'!$A:$A, 'Hub Report'!$A1220)</f>
        <v>0</v>
      </c>
      <c r="C1220" s="14">
        <f>SUMIFS('Hub Level'!C:C, 'Hub Level'!$A:$A, 'Hub Report'!$A1220)</f>
        <v>0</v>
      </c>
      <c r="D1220" s="14">
        <f>SUMIFS('Hub Level'!E:E, 'Hub Level'!$A:$A, 'Hub Report'!$A1220)</f>
        <v>0</v>
      </c>
      <c r="E1220" s="14">
        <f>SUMIFS('Hub Level'!B:B, 'Hub Level'!$A:$A, 'Hub Report'!$A1220)</f>
        <v>0</v>
      </c>
      <c r="F1220" s="14">
        <f>SUMIFS('Hub Level'!F:F, 'Hub Level'!$A:$A, 'Hub Report'!$A1220)</f>
        <v>0</v>
      </c>
      <c r="G1220" s="15" t="e">
        <f t="shared" si="132"/>
        <v>#DIV/0!</v>
      </c>
      <c r="H1220" s="15" t="e">
        <f t="shared" si="133"/>
        <v>#DIV/0!</v>
      </c>
      <c r="I1220" s="14">
        <f>COUNTIFS('WM Level'!$D:$D,$A1220,'WM Level'!$I:$I,I$140)</f>
        <v>0</v>
      </c>
      <c r="J1220" s="14">
        <f>COUNTIFS('WM Level'!$D:$D,$A1220,'WM Level'!$I:$I,J$140)</f>
        <v>0</v>
      </c>
      <c r="K1220" s="14">
        <f>COUNTIFS('WM Level'!$D:$D,$A1220,'WM Level'!$I:$I,K$140)</f>
        <v>0</v>
      </c>
      <c r="L1220" s="14">
        <f t="shared" si="137"/>
        <v>0</v>
      </c>
      <c r="M1220" s="16" t="e">
        <f t="shared" si="134"/>
        <v>#DIV/0!</v>
      </c>
      <c r="N1220" s="16" t="e">
        <f t="shared" si="135"/>
        <v>#DIV/0!</v>
      </c>
      <c r="O1220" s="16" t="e">
        <f t="shared" si="136"/>
        <v>#DIV/0!</v>
      </c>
    </row>
    <row r="1221" spans="1:15" ht="15" thickBot="1" x14ac:dyDescent="0.4">
      <c r="A1221" s="20" t="s">
        <v>918</v>
      </c>
      <c r="B1221" s="14">
        <f>SUMIFS('Hub Level'!D:D,'Hub Level'!$A:$A, 'Hub Report'!$A1221)</f>
        <v>0</v>
      </c>
      <c r="C1221" s="14">
        <f>SUMIFS('Hub Level'!C:C, 'Hub Level'!$A:$A, 'Hub Report'!$A1221)</f>
        <v>0</v>
      </c>
      <c r="D1221" s="14">
        <f>SUMIFS('Hub Level'!E:E, 'Hub Level'!$A:$A, 'Hub Report'!$A1221)</f>
        <v>0</v>
      </c>
      <c r="E1221" s="14">
        <f>SUMIFS('Hub Level'!B:B, 'Hub Level'!$A:$A, 'Hub Report'!$A1221)</f>
        <v>0</v>
      </c>
      <c r="F1221" s="14">
        <f>SUMIFS('Hub Level'!F:F, 'Hub Level'!$A:$A, 'Hub Report'!$A1221)</f>
        <v>0</v>
      </c>
      <c r="G1221" s="15" t="e">
        <f t="shared" si="132"/>
        <v>#DIV/0!</v>
      </c>
      <c r="H1221" s="15" t="e">
        <f t="shared" si="133"/>
        <v>#DIV/0!</v>
      </c>
      <c r="I1221" s="14">
        <f>COUNTIFS('WM Level'!$D:$D,$A1221,'WM Level'!$I:$I,I$140)</f>
        <v>0</v>
      </c>
      <c r="J1221" s="14">
        <f>COUNTIFS('WM Level'!$D:$D,$A1221,'WM Level'!$I:$I,J$140)</f>
        <v>0</v>
      </c>
      <c r="K1221" s="14">
        <f>COUNTIFS('WM Level'!$D:$D,$A1221,'WM Level'!$I:$I,K$140)</f>
        <v>0</v>
      </c>
      <c r="L1221" s="14">
        <f t="shared" si="137"/>
        <v>0</v>
      </c>
      <c r="M1221" s="16" t="e">
        <f t="shared" si="134"/>
        <v>#DIV/0!</v>
      </c>
      <c r="N1221" s="16" t="e">
        <f t="shared" si="135"/>
        <v>#DIV/0!</v>
      </c>
      <c r="O1221" s="16" t="e">
        <f t="shared" si="136"/>
        <v>#DIV/0!</v>
      </c>
    </row>
    <row r="1222" spans="1:15" ht="15" thickBot="1" x14ac:dyDescent="0.4">
      <c r="A1222" s="20" t="s">
        <v>256</v>
      </c>
      <c r="B1222" s="14">
        <f>SUMIFS('Hub Level'!D:D,'Hub Level'!$A:$A, 'Hub Report'!$A1222)</f>
        <v>3</v>
      </c>
      <c r="C1222" s="14">
        <f>SUMIFS('Hub Level'!C:C, 'Hub Level'!$A:$A, 'Hub Report'!$A1222)</f>
        <v>5</v>
      </c>
      <c r="D1222" s="14">
        <f>SUMIFS('Hub Level'!E:E, 'Hub Level'!$A:$A, 'Hub Report'!$A1222)</f>
        <v>190</v>
      </c>
      <c r="E1222" s="14">
        <f>SUMIFS('Hub Level'!B:B, 'Hub Level'!$A:$A, 'Hub Report'!$A1222)</f>
        <v>240</v>
      </c>
      <c r="F1222" s="14">
        <f>SUMIFS('Hub Level'!F:F, 'Hub Level'!$A:$A, 'Hub Report'!$A1222)</f>
        <v>438</v>
      </c>
      <c r="G1222" s="15">
        <f t="shared" si="132"/>
        <v>6.8493150684931503E-3</v>
      </c>
      <c r="H1222" s="15">
        <f t="shared" si="133"/>
        <v>0.4406392694063927</v>
      </c>
      <c r="I1222" s="14">
        <f>COUNTIFS('WM Level'!$D:$D,$A1222,'WM Level'!$I:$I,I$140)</f>
        <v>0</v>
      </c>
      <c r="J1222" s="14">
        <f>COUNTIFS('WM Level'!$D:$D,$A1222,'WM Level'!$I:$I,J$140)</f>
        <v>0</v>
      </c>
      <c r="K1222" s="14">
        <f>COUNTIFS('WM Level'!$D:$D,$A1222,'WM Level'!$I:$I,K$140)</f>
        <v>0</v>
      </c>
      <c r="L1222" s="14">
        <f t="shared" si="137"/>
        <v>0</v>
      </c>
      <c r="M1222" s="16">
        <f t="shared" si="134"/>
        <v>0</v>
      </c>
      <c r="N1222" s="16">
        <f t="shared" si="135"/>
        <v>0</v>
      </c>
      <c r="O1222" s="16">
        <f t="shared" si="136"/>
        <v>0</v>
      </c>
    </row>
    <row r="1223" spans="1:15" ht="15" thickBot="1" x14ac:dyDescent="0.4">
      <c r="A1223" s="20" t="s">
        <v>691</v>
      </c>
      <c r="B1223" s="14">
        <f>SUMIFS('Hub Level'!D:D,'Hub Level'!$A:$A, 'Hub Report'!$A1223)</f>
        <v>0</v>
      </c>
      <c r="C1223" s="14">
        <f>SUMIFS('Hub Level'!C:C, 'Hub Level'!$A:$A, 'Hub Report'!$A1223)</f>
        <v>0</v>
      </c>
      <c r="D1223" s="14">
        <f>SUMIFS('Hub Level'!E:E, 'Hub Level'!$A:$A, 'Hub Report'!$A1223)</f>
        <v>0</v>
      </c>
      <c r="E1223" s="14">
        <f>SUMIFS('Hub Level'!B:B, 'Hub Level'!$A:$A, 'Hub Report'!$A1223)</f>
        <v>0</v>
      </c>
      <c r="F1223" s="14">
        <f>SUMIFS('Hub Level'!F:F, 'Hub Level'!$A:$A, 'Hub Report'!$A1223)</f>
        <v>0</v>
      </c>
      <c r="G1223" s="15" t="e">
        <f t="shared" si="132"/>
        <v>#DIV/0!</v>
      </c>
      <c r="H1223" s="15" t="e">
        <f t="shared" si="133"/>
        <v>#DIV/0!</v>
      </c>
      <c r="I1223" s="14">
        <f>COUNTIFS('WM Level'!$D:$D,$A1223,'WM Level'!$I:$I,I$140)</f>
        <v>0</v>
      </c>
      <c r="J1223" s="14">
        <f>COUNTIFS('WM Level'!$D:$D,$A1223,'WM Level'!$I:$I,J$140)</f>
        <v>0</v>
      </c>
      <c r="K1223" s="14">
        <f>COUNTIFS('WM Level'!$D:$D,$A1223,'WM Level'!$I:$I,K$140)</f>
        <v>0</v>
      </c>
      <c r="L1223" s="14">
        <f t="shared" si="137"/>
        <v>0</v>
      </c>
      <c r="M1223" s="16" t="e">
        <f t="shared" si="134"/>
        <v>#DIV/0!</v>
      </c>
      <c r="N1223" s="16" t="e">
        <f t="shared" si="135"/>
        <v>#DIV/0!</v>
      </c>
      <c r="O1223" s="16" t="e">
        <f t="shared" si="136"/>
        <v>#DIV/0!</v>
      </c>
    </row>
    <row r="1224" spans="1:15" ht="15" thickBot="1" x14ac:dyDescent="0.4">
      <c r="A1224" s="20" t="s">
        <v>836</v>
      </c>
      <c r="B1224" s="14">
        <f>SUMIFS('Hub Level'!D:D,'Hub Level'!$A:$A, 'Hub Report'!$A1224)</f>
        <v>0</v>
      </c>
      <c r="C1224" s="14">
        <f>SUMIFS('Hub Level'!C:C, 'Hub Level'!$A:$A, 'Hub Report'!$A1224)</f>
        <v>4</v>
      </c>
      <c r="D1224" s="14">
        <f>SUMIFS('Hub Level'!E:E, 'Hub Level'!$A:$A, 'Hub Report'!$A1224)</f>
        <v>442</v>
      </c>
      <c r="E1224" s="14">
        <f>SUMIFS('Hub Level'!B:B, 'Hub Level'!$A:$A, 'Hub Report'!$A1224)</f>
        <v>461</v>
      </c>
      <c r="F1224" s="14">
        <f>SUMIFS('Hub Level'!F:F, 'Hub Level'!$A:$A, 'Hub Report'!$A1224)</f>
        <v>907</v>
      </c>
      <c r="G1224" s="15">
        <f t="shared" si="132"/>
        <v>0</v>
      </c>
      <c r="H1224" s="15">
        <f t="shared" si="133"/>
        <v>0.48732083792723263</v>
      </c>
      <c r="I1224" s="14">
        <f>COUNTIFS('WM Level'!$D:$D,$A1224,'WM Level'!$I:$I,I$140)</f>
        <v>0</v>
      </c>
      <c r="J1224" s="14">
        <f>COUNTIFS('WM Level'!$D:$D,$A1224,'WM Level'!$I:$I,J$140)</f>
        <v>0</v>
      </c>
      <c r="K1224" s="14">
        <f>COUNTIFS('WM Level'!$D:$D,$A1224,'WM Level'!$I:$I,K$140)</f>
        <v>0</v>
      </c>
      <c r="L1224" s="14">
        <f t="shared" si="137"/>
        <v>0</v>
      </c>
      <c r="M1224" s="16">
        <f t="shared" si="134"/>
        <v>0</v>
      </c>
      <c r="N1224" s="16">
        <f t="shared" si="135"/>
        <v>0</v>
      </c>
      <c r="O1224" s="16">
        <f t="shared" si="136"/>
        <v>0</v>
      </c>
    </row>
    <row r="1225" spans="1:15" ht="15" thickBot="1" x14ac:dyDescent="0.4">
      <c r="A1225" s="20" t="s">
        <v>468</v>
      </c>
      <c r="B1225" s="14">
        <f>SUMIFS('Hub Level'!D:D,'Hub Level'!$A:$A, 'Hub Report'!$A1225)</f>
        <v>2</v>
      </c>
      <c r="C1225" s="14">
        <f>SUMIFS('Hub Level'!C:C, 'Hub Level'!$A:$A, 'Hub Report'!$A1225)</f>
        <v>4</v>
      </c>
      <c r="D1225" s="14">
        <f>SUMIFS('Hub Level'!E:E, 'Hub Level'!$A:$A, 'Hub Report'!$A1225)</f>
        <v>199</v>
      </c>
      <c r="E1225" s="14">
        <f>SUMIFS('Hub Level'!B:B, 'Hub Level'!$A:$A, 'Hub Report'!$A1225)</f>
        <v>335</v>
      </c>
      <c r="F1225" s="14">
        <f>SUMIFS('Hub Level'!F:F, 'Hub Level'!$A:$A, 'Hub Report'!$A1225)</f>
        <v>540</v>
      </c>
      <c r="G1225" s="15">
        <f t="shared" si="132"/>
        <v>3.7037037037037038E-3</v>
      </c>
      <c r="H1225" s="15">
        <f t="shared" si="133"/>
        <v>0.37222222222222223</v>
      </c>
      <c r="I1225" s="14">
        <f>COUNTIFS('WM Level'!$D:$D,$A1225,'WM Level'!$I:$I,I$140)</f>
        <v>0</v>
      </c>
      <c r="J1225" s="14">
        <f>COUNTIFS('WM Level'!$D:$D,$A1225,'WM Level'!$I:$I,J$140)</f>
        <v>0</v>
      </c>
      <c r="K1225" s="14">
        <f>COUNTIFS('WM Level'!$D:$D,$A1225,'WM Level'!$I:$I,K$140)</f>
        <v>0</v>
      </c>
      <c r="L1225" s="14">
        <f t="shared" si="137"/>
        <v>0</v>
      </c>
      <c r="M1225" s="16">
        <f t="shared" si="134"/>
        <v>0</v>
      </c>
      <c r="N1225" s="16">
        <f t="shared" si="135"/>
        <v>0</v>
      </c>
      <c r="O1225" s="16">
        <f t="shared" si="136"/>
        <v>0</v>
      </c>
    </row>
    <row r="1226" spans="1:15" ht="15" thickBot="1" x14ac:dyDescent="0.4">
      <c r="A1226" s="20" t="s">
        <v>910</v>
      </c>
      <c r="B1226" s="14">
        <f>SUMIFS('Hub Level'!D:D,'Hub Level'!$A:$A, 'Hub Report'!$A1226)</f>
        <v>0</v>
      </c>
      <c r="C1226" s="14">
        <f>SUMIFS('Hub Level'!C:C, 'Hub Level'!$A:$A, 'Hub Report'!$A1226)</f>
        <v>0</v>
      </c>
      <c r="D1226" s="14">
        <f>SUMIFS('Hub Level'!E:E, 'Hub Level'!$A:$A, 'Hub Report'!$A1226)</f>
        <v>0</v>
      </c>
      <c r="E1226" s="14">
        <f>SUMIFS('Hub Level'!B:B, 'Hub Level'!$A:$A, 'Hub Report'!$A1226)</f>
        <v>0</v>
      </c>
      <c r="F1226" s="14">
        <f>SUMIFS('Hub Level'!F:F, 'Hub Level'!$A:$A, 'Hub Report'!$A1226)</f>
        <v>0</v>
      </c>
      <c r="G1226" s="15" t="e">
        <f t="shared" si="132"/>
        <v>#DIV/0!</v>
      </c>
      <c r="H1226" s="15" t="e">
        <f t="shared" si="133"/>
        <v>#DIV/0!</v>
      </c>
      <c r="I1226" s="14">
        <f>COUNTIFS('WM Level'!$D:$D,$A1226,'WM Level'!$I:$I,I$140)</f>
        <v>0</v>
      </c>
      <c r="J1226" s="14">
        <f>COUNTIFS('WM Level'!$D:$D,$A1226,'WM Level'!$I:$I,J$140)</f>
        <v>0</v>
      </c>
      <c r="K1226" s="14">
        <f>COUNTIFS('WM Level'!$D:$D,$A1226,'WM Level'!$I:$I,K$140)</f>
        <v>0</v>
      </c>
      <c r="L1226" s="14">
        <f t="shared" si="137"/>
        <v>0</v>
      </c>
      <c r="M1226" s="16" t="e">
        <f t="shared" si="134"/>
        <v>#DIV/0!</v>
      </c>
      <c r="N1226" s="16" t="e">
        <f t="shared" si="135"/>
        <v>#DIV/0!</v>
      </c>
      <c r="O1226" s="16" t="e">
        <f t="shared" si="136"/>
        <v>#DIV/0!</v>
      </c>
    </row>
    <row r="1227" spans="1:15" ht="15" thickBot="1" x14ac:dyDescent="0.4">
      <c r="A1227" s="20" t="s">
        <v>377</v>
      </c>
      <c r="B1227" s="14">
        <f>SUMIFS('Hub Level'!D:D,'Hub Level'!$A:$A, 'Hub Report'!$A1227)</f>
        <v>0</v>
      </c>
      <c r="C1227" s="14">
        <f>SUMIFS('Hub Level'!C:C, 'Hub Level'!$A:$A, 'Hub Report'!$A1227)</f>
        <v>0</v>
      </c>
      <c r="D1227" s="14">
        <f>SUMIFS('Hub Level'!E:E, 'Hub Level'!$A:$A, 'Hub Report'!$A1227)</f>
        <v>0</v>
      </c>
      <c r="E1227" s="14">
        <f>SUMIFS('Hub Level'!B:B, 'Hub Level'!$A:$A, 'Hub Report'!$A1227)</f>
        <v>0</v>
      </c>
      <c r="F1227" s="14">
        <f>SUMIFS('Hub Level'!F:F, 'Hub Level'!$A:$A, 'Hub Report'!$A1227)</f>
        <v>0</v>
      </c>
      <c r="G1227" s="15" t="e">
        <f t="shared" si="132"/>
        <v>#DIV/0!</v>
      </c>
      <c r="H1227" s="15" t="e">
        <f t="shared" si="133"/>
        <v>#DIV/0!</v>
      </c>
      <c r="I1227" s="14">
        <f>COUNTIFS('WM Level'!$D:$D,$A1227,'WM Level'!$I:$I,I$140)</f>
        <v>0</v>
      </c>
      <c r="J1227" s="14">
        <f>COUNTIFS('WM Level'!$D:$D,$A1227,'WM Level'!$I:$I,J$140)</f>
        <v>0</v>
      </c>
      <c r="K1227" s="14">
        <f>COUNTIFS('WM Level'!$D:$D,$A1227,'WM Level'!$I:$I,K$140)</f>
        <v>0</v>
      </c>
      <c r="L1227" s="14">
        <f t="shared" si="137"/>
        <v>0</v>
      </c>
      <c r="M1227" s="16" t="e">
        <f t="shared" si="134"/>
        <v>#DIV/0!</v>
      </c>
      <c r="N1227" s="16" t="e">
        <f t="shared" si="135"/>
        <v>#DIV/0!</v>
      </c>
      <c r="O1227" s="16" t="e">
        <f t="shared" si="136"/>
        <v>#DIV/0!</v>
      </c>
    </row>
    <row r="1228" spans="1:15" ht="15" thickBot="1" x14ac:dyDescent="0.4">
      <c r="A1228" s="20" t="s">
        <v>119</v>
      </c>
      <c r="B1228" s="14">
        <f>SUMIFS('Hub Level'!D:D,'Hub Level'!$A:$A, 'Hub Report'!$A1228)</f>
        <v>0</v>
      </c>
      <c r="C1228" s="14">
        <f>SUMIFS('Hub Level'!C:C, 'Hub Level'!$A:$A, 'Hub Report'!$A1228)</f>
        <v>0</v>
      </c>
      <c r="D1228" s="14">
        <f>SUMIFS('Hub Level'!E:E, 'Hub Level'!$A:$A, 'Hub Report'!$A1228)</f>
        <v>0</v>
      </c>
      <c r="E1228" s="14">
        <f>SUMIFS('Hub Level'!B:B, 'Hub Level'!$A:$A, 'Hub Report'!$A1228)</f>
        <v>0</v>
      </c>
      <c r="F1228" s="14">
        <f>SUMIFS('Hub Level'!F:F, 'Hub Level'!$A:$A, 'Hub Report'!$A1228)</f>
        <v>0</v>
      </c>
      <c r="G1228" s="15" t="e">
        <f t="shared" si="132"/>
        <v>#DIV/0!</v>
      </c>
      <c r="H1228" s="15" t="e">
        <f t="shared" si="133"/>
        <v>#DIV/0!</v>
      </c>
      <c r="I1228" s="14">
        <f>COUNTIFS('WM Level'!$D:$D,$A1228,'WM Level'!$I:$I,I$140)</f>
        <v>0</v>
      </c>
      <c r="J1228" s="14">
        <f>COUNTIFS('WM Level'!$D:$D,$A1228,'WM Level'!$I:$I,J$140)</f>
        <v>0</v>
      </c>
      <c r="K1228" s="14">
        <f>COUNTIFS('WM Level'!$D:$D,$A1228,'WM Level'!$I:$I,K$140)</f>
        <v>0</v>
      </c>
      <c r="L1228" s="14">
        <f t="shared" si="137"/>
        <v>0</v>
      </c>
      <c r="M1228" s="16" t="e">
        <f t="shared" si="134"/>
        <v>#DIV/0!</v>
      </c>
      <c r="N1228" s="16" t="e">
        <f t="shared" si="135"/>
        <v>#DIV/0!</v>
      </c>
      <c r="O1228" s="16" t="e">
        <f t="shared" si="136"/>
        <v>#DIV/0!</v>
      </c>
    </row>
    <row r="1229" spans="1:15" ht="15" thickBot="1" x14ac:dyDescent="0.4">
      <c r="A1229" s="20" t="s">
        <v>955</v>
      </c>
      <c r="B1229" s="14">
        <f>SUMIFS('Hub Level'!D:D,'Hub Level'!$A:$A, 'Hub Report'!$A1229)</f>
        <v>0</v>
      </c>
      <c r="C1229" s="14">
        <f>SUMIFS('Hub Level'!C:C, 'Hub Level'!$A:$A, 'Hub Report'!$A1229)</f>
        <v>2</v>
      </c>
      <c r="D1229" s="14">
        <f>SUMIFS('Hub Level'!E:E, 'Hub Level'!$A:$A, 'Hub Report'!$A1229)</f>
        <v>322</v>
      </c>
      <c r="E1229" s="14">
        <f>SUMIFS('Hub Level'!B:B, 'Hub Level'!$A:$A, 'Hub Report'!$A1229)</f>
        <v>601</v>
      </c>
      <c r="F1229" s="14">
        <f>SUMIFS('Hub Level'!F:F, 'Hub Level'!$A:$A, 'Hub Report'!$A1229)</f>
        <v>925</v>
      </c>
      <c r="G1229" s="15">
        <f t="shared" ref="G1229:G1292" si="138">B1229/F1229</f>
        <v>0</v>
      </c>
      <c r="H1229" s="15">
        <f t="shared" ref="H1229:H1292" si="139">(B1229+D1229)/F1229</f>
        <v>0.34810810810810811</v>
      </c>
      <c r="I1229" s="14">
        <f>COUNTIFS('WM Level'!$D:$D,$A1229,'WM Level'!$I:$I,I$140)</f>
        <v>0</v>
      </c>
      <c r="J1229" s="14">
        <f>COUNTIFS('WM Level'!$D:$D,$A1229,'WM Level'!$I:$I,J$140)</f>
        <v>0</v>
      </c>
      <c r="K1229" s="14">
        <f>COUNTIFS('WM Level'!$D:$D,$A1229,'WM Level'!$I:$I,K$140)</f>
        <v>0</v>
      </c>
      <c r="L1229" s="14">
        <f t="shared" si="137"/>
        <v>0</v>
      </c>
      <c r="M1229" s="16">
        <f t="shared" ref="M1229:M1292" si="140">I1229/$F1229</f>
        <v>0</v>
      </c>
      <c r="N1229" s="16">
        <f t="shared" ref="N1229:N1292" si="141">J1229/$F1229</f>
        <v>0</v>
      </c>
      <c r="O1229" s="16">
        <f t="shared" ref="O1229:O1292" si="142">K1229/$F1229</f>
        <v>0</v>
      </c>
    </row>
    <row r="1230" spans="1:15" ht="15" thickBot="1" x14ac:dyDescent="0.4">
      <c r="A1230" s="20" t="s">
        <v>734</v>
      </c>
      <c r="B1230" s="14">
        <f>SUMIFS('Hub Level'!D:D,'Hub Level'!$A:$A, 'Hub Report'!$A1230)</f>
        <v>19</v>
      </c>
      <c r="C1230" s="14">
        <f>SUMIFS('Hub Level'!C:C, 'Hub Level'!$A:$A, 'Hub Report'!$A1230)</f>
        <v>11</v>
      </c>
      <c r="D1230" s="14">
        <f>SUMIFS('Hub Level'!E:E, 'Hub Level'!$A:$A, 'Hub Report'!$A1230)</f>
        <v>353</v>
      </c>
      <c r="E1230" s="14">
        <f>SUMIFS('Hub Level'!B:B, 'Hub Level'!$A:$A, 'Hub Report'!$A1230)</f>
        <v>1151</v>
      </c>
      <c r="F1230" s="14">
        <f>SUMIFS('Hub Level'!F:F, 'Hub Level'!$A:$A, 'Hub Report'!$A1230)</f>
        <v>1534</v>
      </c>
      <c r="G1230" s="15">
        <f t="shared" si="138"/>
        <v>1.2385919165580182E-2</v>
      </c>
      <c r="H1230" s="15">
        <f t="shared" si="139"/>
        <v>0.242503259452412</v>
      </c>
      <c r="I1230" s="14">
        <f>COUNTIFS('WM Level'!$D:$D,$A1230,'WM Level'!$I:$I,I$140)</f>
        <v>0</v>
      </c>
      <c r="J1230" s="14">
        <f>COUNTIFS('WM Level'!$D:$D,$A1230,'WM Level'!$I:$I,J$140)</f>
        <v>0</v>
      </c>
      <c r="K1230" s="14">
        <f>COUNTIFS('WM Level'!$D:$D,$A1230,'WM Level'!$I:$I,K$140)</f>
        <v>0</v>
      </c>
      <c r="L1230" s="14">
        <f t="shared" ref="L1230:L1293" si="143">SUM(I1230:K1230)</f>
        <v>0</v>
      </c>
      <c r="M1230" s="16">
        <f t="shared" si="140"/>
        <v>0</v>
      </c>
      <c r="N1230" s="16">
        <f t="shared" si="141"/>
        <v>0</v>
      </c>
      <c r="O1230" s="16">
        <f t="shared" si="142"/>
        <v>0</v>
      </c>
    </row>
    <row r="1231" spans="1:15" ht="15" thickBot="1" x14ac:dyDescent="0.4">
      <c r="A1231" s="20" t="s">
        <v>477</v>
      </c>
      <c r="B1231" s="14">
        <f>SUMIFS('Hub Level'!D:D,'Hub Level'!$A:$A, 'Hub Report'!$A1231)</f>
        <v>14</v>
      </c>
      <c r="C1231" s="14">
        <f>SUMIFS('Hub Level'!C:C, 'Hub Level'!$A:$A, 'Hub Report'!$A1231)</f>
        <v>17</v>
      </c>
      <c r="D1231" s="14">
        <f>SUMIFS('Hub Level'!E:E, 'Hub Level'!$A:$A, 'Hub Report'!$A1231)</f>
        <v>796</v>
      </c>
      <c r="E1231" s="14">
        <f>SUMIFS('Hub Level'!B:B, 'Hub Level'!$A:$A, 'Hub Report'!$A1231)</f>
        <v>1995</v>
      </c>
      <c r="F1231" s="14">
        <f>SUMIFS('Hub Level'!F:F, 'Hub Level'!$A:$A, 'Hub Report'!$A1231)</f>
        <v>2822</v>
      </c>
      <c r="G1231" s="15">
        <f t="shared" si="138"/>
        <v>4.961020552799433E-3</v>
      </c>
      <c r="H1231" s="15">
        <f t="shared" si="139"/>
        <v>0.28703047484053862</v>
      </c>
      <c r="I1231" s="14">
        <f>COUNTIFS('WM Level'!$D:$D,$A1231,'WM Level'!$I:$I,I$140)</f>
        <v>0</v>
      </c>
      <c r="J1231" s="14">
        <f>COUNTIFS('WM Level'!$D:$D,$A1231,'WM Level'!$I:$I,J$140)</f>
        <v>0</v>
      </c>
      <c r="K1231" s="14">
        <f>COUNTIFS('WM Level'!$D:$D,$A1231,'WM Level'!$I:$I,K$140)</f>
        <v>0</v>
      </c>
      <c r="L1231" s="14">
        <f t="shared" si="143"/>
        <v>0</v>
      </c>
      <c r="M1231" s="16">
        <f t="shared" si="140"/>
        <v>0</v>
      </c>
      <c r="N1231" s="16">
        <f t="shared" si="141"/>
        <v>0</v>
      </c>
      <c r="O1231" s="16">
        <f t="shared" si="142"/>
        <v>0</v>
      </c>
    </row>
    <row r="1232" spans="1:15" ht="15" thickBot="1" x14ac:dyDescent="0.4">
      <c r="A1232" s="20" t="s">
        <v>224</v>
      </c>
      <c r="B1232" s="14">
        <f>SUMIFS('Hub Level'!D:D,'Hub Level'!$A:$A, 'Hub Report'!$A1232)</f>
        <v>0</v>
      </c>
      <c r="C1232" s="14">
        <f>SUMIFS('Hub Level'!C:C, 'Hub Level'!$A:$A, 'Hub Report'!$A1232)</f>
        <v>1</v>
      </c>
      <c r="D1232" s="14">
        <f>SUMIFS('Hub Level'!E:E, 'Hub Level'!$A:$A, 'Hub Report'!$A1232)</f>
        <v>114</v>
      </c>
      <c r="E1232" s="14">
        <f>SUMIFS('Hub Level'!B:B, 'Hub Level'!$A:$A, 'Hub Report'!$A1232)</f>
        <v>269</v>
      </c>
      <c r="F1232" s="14">
        <f>SUMIFS('Hub Level'!F:F, 'Hub Level'!$A:$A, 'Hub Report'!$A1232)</f>
        <v>384</v>
      </c>
      <c r="G1232" s="15">
        <f t="shared" si="138"/>
        <v>0</v>
      </c>
      <c r="H1232" s="15">
        <f t="shared" si="139"/>
        <v>0.296875</v>
      </c>
      <c r="I1232" s="14">
        <f>COUNTIFS('WM Level'!$D:$D,$A1232,'WM Level'!$I:$I,I$140)</f>
        <v>0</v>
      </c>
      <c r="J1232" s="14">
        <f>COUNTIFS('WM Level'!$D:$D,$A1232,'WM Level'!$I:$I,J$140)</f>
        <v>0</v>
      </c>
      <c r="K1232" s="14">
        <f>COUNTIFS('WM Level'!$D:$D,$A1232,'WM Level'!$I:$I,K$140)</f>
        <v>0</v>
      </c>
      <c r="L1232" s="14">
        <f t="shared" si="143"/>
        <v>0</v>
      </c>
      <c r="M1232" s="16">
        <f t="shared" si="140"/>
        <v>0</v>
      </c>
      <c r="N1232" s="16">
        <f t="shared" si="141"/>
        <v>0</v>
      </c>
      <c r="O1232" s="16">
        <f t="shared" si="142"/>
        <v>0</v>
      </c>
    </row>
    <row r="1233" spans="1:15" ht="15" thickBot="1" x14ac:dyDescent="0.4">
      <c r="A1233" s="20" t="s">
        <v>367</v>
      </c>
      <c r="B1233" s="14">
        <f>SUMIFS('Hub Level'!D:D,'Hub Level'!$A:$A, 'Hub Report'!$A1233)</f>
        <v>1</v>
      </c>
      <c r="C1233" s="14">
        <f>SUMIFS('Hub Level'!C:C, 'Hub Level'!$A:$A, 'Hub Report'!$A1233)</f>
        <v>4</v>
      </c>
      <c r="D1233" s="14">
        <f>SUMIFS('Hub Level'!E:E, 'Hub Level'!$A:$A, 'Hub Report'!$A1233)</f>
        <v>637</v>
      </c>
      <c r="E1233" s="14">
        <f>SUMIFS('Hub Level'!B:B, 'Hub Level'!$A:$A, 'Hub Report'!$A1233)</f>
        <v>550</v>
      </c>
      <c r="F1233" s="14">
        <f>SUMIFS('Hub Level'!F:F, 'Hub Level'!$A:$A, 'Hub Report'!$A1233)</f>
        <v>1192</v>
      </c>
      <c r="G1233" s="15">
        <f t="shared" si="138"/>
        <v>8.3892617449664428E-4</v>
      </c>
      <c r="H1233" s="15">
        <f t="shared" si="139"/>
        <v>0.53523489932885904</v>
      </c>
      <c r="I1233" s="14">
        <f>COUNTIFS('WM Level'!$D:$D,$A1233,'WM Level'!$I:$I,I$140)</f>
        <v>0</v>
      </c>
      <c r="J1233" s="14">
        <f>COUNTIFS('WM Level'!$D:$D,$A1233,'WM Level'!$I:$I,J$140)</f>
        <v>0</v>
      </c>
      <c r="K1233" s="14">
        <f>COUNTIFS('WM Level'!$D:$D,$A1233,'WM Level'!$I:$I,K$140)</f>
        <v>0</v>
      </c>
      <c r="L1233" s="14">
        <f t="shared" si="143"/>
        <v>0</v>
      </c>
      <c r="M1233" s="16">
        <f t="shared" si="140"/>
        <v>0</v>
      </c>
      <c r="N1233" s="16">
        <f t="shared" si="141"/>
        <v>0</v>
      </c>
      <c r="O1233" s="16">
        <f t="shared" si="142"/>
        <v>0</v>
      </c>
    </row>
    <row r="1234" spans="1:15" ht="15" thickBot="1" x14ac:dyDescent="0.4">
      <c r="A1234" s="20" t="s">
        <v>1059</v>
      </c>
      <c r="B1234" s="14">
        <f>SUMIFS('Hub Level'!D:D,'Hub Level'!$A:$A, 'Hub Report'!$A1234)</f>
        <v>0</v>
      </c>
      <c r="C1234" s="14">
        <f>SUMIFS('Hub Level'!C:C, 'Hub Level'!$A:$A, 'Hub Report'!$A1234)</f>
        <v>6</v>
      </c>
      <c r="D1234" s="14">
        <f>SUMIFS('Hub Level'!E:E, 'Hub Level'!$A:$A, 'Hub Report'!$A1234)</f>
        <v>840</v>
      </c>
      <c r="E1234" s="14">
        <f>SUMIFS('Hub Level'!B:B, 'Hub Level'!$A:$A, 'Hub Report'!$A1234)</f>
        <v>795</v>
      </c>
      <c r="F1234" s="14">
        <f>SUMIFS('Hub Level'!F:F, 'Hub Level'!$A:$A, 'Hub Report'!$A1234)</f>
        <v>1641</v>
      </c>
      <c r="G1234" s="15">
        <f t="shared" si="138"/>
        <v>0</v>
      </c>
      <c r="H1234" s="15">
        <f t="shared" si="139"/>
        <v>0.51188299817184646</v>
      </c>
      <c r="I1234" s="14">
        <f>COUNTIFS('WM Level'!$D:$D,$A1234,'WM Level'!$I:$I,I$140)</f>
        <v>0</v>
      </c>
      <c r="J1234" s="14">
        <f>COUNTIFS('WM Level'!$D:$D,$A1234,'WM Level'!$I:$I,J$140)</f>
        <v>0</v>
      </c>
      <c r="K1234" s="14">
        <f>COUNTIFS('WM Level'!$D:$D,$A1234,'WM Level'!$I:$I,K$140)</f>
        <v>0</v>
      </c>
      <c r="L1234" s="14">
        <f t="shared" si="143"/>
        <v>0</v>
      </c>
      <c r="M1234" s="16">
        <f t="shared" si="140"/>
        <v>0</v>
      </c>
      <c r="N1234" s="16">
        <f t="shared" si="141"/>
        <v>0</v>
      </c>
      <c r="O1234" s="16">
        <f t="shared" si="142"/>
        <v>0</v>
      </c>
    </row>
    <row r="1235" spans="1:15" ht="15" thickBot="1" x14ac:dyDescent="0.4">
      <c r="A1235" s="20" t="s">
        <v>824</v>
      </c>
      <c r="B1235" s="14">
        <f>SUMIFS('Hub Level'!D:D,'Hub Level'!$A:$A, 'Hub Report'!$A1235)</f>
        <v>0</v>
      </c>
      <c r="C1235" s="14">
        <f>SUMIFS('Hub Level'!C:C, 'Hub Level'!$A:$A, 'Hub Report'!$A1235)</f>
        <v>0</v>
      </c>
      <c r="D1235" s="14">
        <f>SUMIFS('Hub Level'!E:E, 'Hub Level'!$A:$A, 'Hub Report'!$A1235)</f>
        <v>5</v>
      </c>
      <c r="E1235" s="14">
        <f>SUMIFS('Hub Level'!B:B, 'Hub Level'!$A:$A, 'Hub Report'!$A1235)</f>
        <v>52</v>
      </c>
      <c r="F1235" s="14">
        <f>SUMIFS('Hub Level'!F:F, 'Hub Level'!$A:$A, 'Hub Report'!$A1235)</f>
        <v>57</v>
      </c>
      <c r="G1235" s="15">
        <f t="shared" si="138"/>
        <v>0</v>
      </c>
      <c r="H1235" s="15">
        <f t="shared" si="139"/>
        <v>8.771929824561403E-2</v>
      </c>
      <c r="I1235" s="14">
        <f>COUNTIFS('WM Level'!$D:$D,$A1235,'WM Level'!$I:$I,I$140)</f>
        <v>0</v>
      </c>
      <c r="J1235" s="14">
        <f>COUNTIFS('WM Level'!$D:$D,$A1235,'WM Level'!$I:$I,J$140)</f>
        <v>0</v>
      </c>
      <c r="K1235" s="14">
        <f>COUNTIFS('WM Level'!$D:$D,$A1235,'WM Level'!$I:$I,K$140)</f>
        <v>0</v>
      </c>
      <c r="L1235" s="14">
        <f t="shared" si="143"/>
        <v>0</v>
      </c>
      <c r="M1235" s="16">
        <f t="shared" si="140"/>
        <v>0</v>
      </c>
      <c r="N1235" s="16">
        <f t="shared" si="141"/>
        <v>0</v>
      </c>
      <c r="O1235" s="16">
        <f t="shared" si="142"/>
        <v>0</v>
      </c>
    </row>
    <row r="1236" spans="1:15" ht="15" thickBot="1" x14ac:dyDescent="0.4">
      <c r="A1236" s="20" t="s">
        <v>759</v>
      </c>
      <c r="B1236" s="14">
        <f>SUMIFS('Hub Level'!D:D,'Hub Level'!$A:$A, 'Hub Report'!$A1236)</f>
        <v>0</v>
      </c>
      <c r="C1236" s="14">
        <f>SUMIFS('Hub Level'!C:C, 'Hub Level'!$A:$A, 'Hub Report'!$A1236)</f>
        <v>0</v>
      </c>
      <c r="D1236" s="14">
        <f>SUMIFS('Hub Level'!E:E, 'Hub Level'!$A:$A, 'Hub Report'!$A1236)</f>
        <v>0</v>
      </c>
      <c r="E1236" s="14">
        <f>SUMIFS('Hub Level'!B:B, 'Hub Level'!$A:$A, 'Hub Report'!$A1236)</f>
        <v>0</v>
      </c>
      <c r="F1236" s="14">
        <f>SUMIFS('Hub Level'!F:F, 'Hub Level'!$A:$A, 'Hub Report'!$A1236)</f>
        <v>0</v>
      </c>
      <c r="G1236" s="15" t="e">
        <f t="shared" si="138"/>
        <v>#DIV/0!</v>
      </c>
      <c r="H1236" s="15" t="e">
        <f t="shared" si="139"/>
        <v>#DIV/0!</v>
      </c>
      <c r="I1236" s="14">
        <f>COUNTIFS('WM Level'!$D:$D,$A1236,'WM Level'!$I:$I,I$140)</f>
        <v>0</v>
      </c>
      <c r="J1236" s="14">
        <f>COUNTIFS('WM Level'!$D:$D,$A1236,'WM Level'!$I:$I,J$140)</f>
        <v>0</v>
      </c>
      <c r="K1236" s="14">
        <f>COUNTIFS('WM Level'!$D:$D,$A1236,'WM Level'!$I:$I,K$140)</f>
        <v>0</v>
      </c>
      <c r="L1236" s="14">
        <f t="shared" si="143"/>
        <v>0</v>
      </c>
      <c r="M1236" s="16" t="e">
        <f t="shared" si="140"/>
        <v>#DIV/0!</v>
      </c>
      <c r="N1236" s="16" t="e">
        <f t="shared" si="141"/>
        <v>#DIV/0!</v>
      </c>
      <c r="O1236" s="16" t="e">
        <f t="shared" si="142"/>
        <v>#DIV/0!</v>
      </c>
    </row>
    <row r="1237" spans="1:15" ht="15" thickBot="1" x14ac:dyDescent="0.4">
      <c r="A1237" s="20" t="s">
        <v>1276</v>
      </c>
      <c r="B1237" s="14">
        <f>SUMIFS('Hub Level'!D:D,'Hub Level'!$A:$A, 'Hub Report'!$A1237)</f>
        <v>5</v>
      </c>
      <c r="C1237" s="14">
        <f>SUMIFS('Hub Level'!C:C, 'Hub Level'!$A:$A, 'Hub Report'!$A1237)</f>
        <v>2</v>
      </c>
      <c r="D1237" s="14">
        <f>SUMIFS('Hub Level'!E:E, 'Hub Level'!$A:$A, 'Hub Report'!$A1237)</f>
        <v>406</v>
      </c>
      <c r="E1237" s="14">
        <f>SUMIFS('Hub Level'!B:B, 'Hub Level'!$A:$A, 'Hub Report'!$A1237)</f>
        <v>436</v>
      </c>
      <c r="F1237" s="14">
        <f>SUMIFS('Hub Level'!F:F, 'Hub Level'!$A:$A, 'Hub Report'!$A1237)</f>
        <v>849</v>
      </c>
      <c r="G1237" s="15">
        <f t="shared" si="138"/>
        <v>5.8892815076560662E-3</v>
      </c>
      <c r="H1237" s="15">
        <f t="shared" si="139"/>
        <v>0.48409893992932862</v>
      </c>
      <c r="I1237" s="14">
        <f>COUNTIFS('WM Level'!$D:$D,$A1237,'WM Level'!$I:$I,I$140)</f>
        <v>0</v>
      </c>
      <c r="J1237" s="14">
        <f>COUNTIFS('WM Level'!$D:$D,$A1237,'WM Level'!$I:$I,J$140)</f>
        <v>0</v>
      </c>
      <c r="K1237" s="14">
        <f>COUNTIFS('WM Level'!$D:$D,$A1237,'WM Level'!$I:$I,K$140)</f>
        <v>0</v>
      </c>
      <c r="L1237" s="14">
        <f t="shared" si="143"/>
        <v>0</v>
      </c>
      <c r="M1237" s="16">
        <f t="shared" si="140"/>
        <v>0</v>
      </c>
      <c r="N1237" s="16">
        <f t="shared" si="141"/>
        <v>0</v>
      </c>
      <c r="O1237" s="16">
        <f t="shared" si="142"/>
        <v>0</v>
      </c>
    </row>
    <row r="1238" spans="1:15" ht="15" thickBot="1" x14ac:dyDescent="0.4">
      <c r="A1238" s="20" t="s">
        <v>487</v>
      </c>
      <c r="B1238" s="14">
        <f>SUMIFS('Hub Level'!D:D,'Hub Level'!$A:$A, 'Hub Report'!$A1238)</f>
        <v>0</v>
      </c>
      <c r="C1238" s="14">
        <f>SUMIFS('Hub Level'!C:C, 'Hub Level'!$A:$A, 'Hub Report'!$A1238)</f>
        <v>0</v>
      </c>
      <c r="D1238" s="14">
        <f>SUMIFS('Hub Level'!E:E, 'Hub Level'!$A:$A, 'Hub Report'!$A1238)</f>
        <v>0</v>
      </c>
      <c r="E1238" s="14">
        <f>SUMIFS('Hub Level'!B:B, 'Hub Level'!$A:$A, 'Hub Report'!$A1238)</f>
        <v>0</v>
      </c>
      <c r="F1238" s="14">
        <f>SUMIFS('Hub Level'!F:F, 'Hub Level'!$A:$A, 'Hub Report'!$A1238)</f>
        <v>0</v>
      </c>
      <c r="G1238" s="15" t="e">
        <f t="shared" si="138"/>
        <v>#DIV/0!</v>
      </c>
      <c r="H1238" s="15" t="e">
        <f t="shared" si="139"/>
        <v>#DIV/0!</v>
      </c>
      <c r="I1238" s="14">
        <f>COUNTIFS('WM Level'!$D:$D,$A1238,'WM Level'!$I:$I,I$140)</f>
        <v>0</v>
      </c>
      <c r="J1238" s="14">
        <f>COUNTIFS('WM Level'!$D:$D,$A1238,'WM Level'!$I:$I,J$140)</f>
        <v>0</v>
      </c>
      <c r="K1238" s="14">
        <f>COUNTIFS('WM Level'!$D:$D,$A1238,'WM Level'!$I:$I,K$140)</f>
        <v>0</v>
      </c>
      <c r="L1238" s="14">
        <f t="shared" si="143"/>
        <v>0</v>
      </c>
      <c r="M1238" s="16" t="e">
        <f t="shared" si="140"/>
        <v>#DIV/0!</v>
      </c>
      <c r="N1238" s="16" t="e">
        <f t="shared" si="141"/>
        <v>#DIV/0!</v>
      </c>
      <c r="O1238" s="16" t="e">
        <f t="shared" si="142"/>
        <v>#DIV/0!</v>
      </c>
    </row>
    <row r="1239" spans="1:15" ht="15" thickBot="1" x14ac:dyDescent="0.4">
      <c r="A1239" s="20" t="s">
        <v>386</v>
      </c>
      <c r="B1239" s="14">
        <f>SUMIFS('Hub Level'!D:D,'Hub Level'!$A:$A, 'Hub Report'!$A1239)</f>
        <v>3</v>
      </c>
      <c r="C1239" s="14">
        <f>SUMIFS('Hub Level'!C:C, 'Hub Level'!$A:$A, 'Hub Report'!$A1239)</f>
        <v>1</v>
      </c>
      <c r="D1239" s="14">
        <f>SUMIFS('Hub Level'!E:E, 'Hub Level'!$A:$A, 'Hub Report'!$A1239)</f>
        <v>134</v>
      </c>
      <c r="E1239" s="14">
        <f>SUMIFS('Hub Level'!B:B, 'Hub Level'!$A:$A, 'Hub Report'!$A1239)</f>
        <v>326</v>
      </c>
      <c r="F1239" s="14">
        <f>SUMIFS('Hub Level'!F:F, 'Hub Level'!$A:$A, 'Hub Report'!$A1239)</f>
        <v>464</v>
      </c>
      <c r="G1239" s="15">
        <f t="shared" si="138"/>
        <v>6.4655172413793103E-3</v>
      </c>
      <c r="H1239" s="15">
        <f t="shared" si="139"/>
        <v>0.29525862068965519</v>
      </c>
      <c r="I1239" s="14">
        <f>COUNTIFS('WM Level'!$D:$D,$A1239,'WM Level'!$I:$I,I$140)</f>
        <v>0</v>
      </c>
      <c r="J1239" s="14">
        <f>COUNTIFS('WM Level'!$D:$D,$A1239,'WM Level'!$I:$I,J$140)</f>
        <v>0</v>
      </c>
      <c r="K1239" s="14">
        <f>COUNTIFS('WM Level'!$D:$D,$A1239,'WM Level'!$I:$I,K$140)</f>
        <v>0</v>
      </c>
      <c r="L1239" s="14">
        <f t="shared" si="143"/>
        <v>0</v>
      </c>
      <c r="M1239" s="16">
        <f t="shared" si="140"/>
        <v>0</v>
      </c>
      <c r="N1239" s="16">
        <f t="shared" si="141"/>
        <v>0</v>
      </c>
      <c r="O1239" s="16">
        <f t="shared" si="142"/>
        <v>0</v>
      </c>
    </row>
    <row r="1240" spans="1:15" ht="15" thickBot="1" x14ac:dyDescent="0.4">
      <c r="A1240" s="20" t="s">
        <v>943</v>
      </c>
      <c r="B1240" s="14">
        <f>SUMIFS('Hub Level'!D:D,'Hub Level'!$A:$A, 'Hub Report'!$A1240)</f>
        <v>0</v>
      </c>
      <c r="C1240" s="14">
        <f>SUMIFS('Hub Level'!C:C, 'Hub Level'!$A:$A, 'Hub Report'!$A1240)</f>
        <v>2</v>
      </c>
      <c r="D1240" s="14">
        <f>SUMIFS('Hub Level'!E:E, 'Hub Level'!$A:$A, 'Hub Report'!$A1240)</f>
        <v>132</v>
      </c>
      <c r="E1240" s="14">
        <f>SUMIFS('Hub Level'!B:B, 'Hub Level'!$A:$A, 'Hub Report'!$A1240)</f>
        <v>580</v>
      </c>
      <c r="F1240" s="14">
        <f>SUMIFS('Hub Level'!F:F, 'Hub Level'!$A:$A, 'Hub Report'!$A1240)</f>
        <v>714</v>
      </c>
      <c r="G1240" s="15">
        <f t="shared" si="138"/>
        <v>0</v>
      </c>
      <c r="H1240" s="15">
        <f t="shared" si="139"/>
        <v>0.18487394957983194</v>
      </c>
      <c r="I1240" s="14">
        <f>COUNTIFS('WM Level'!$D:$D,$A1240,'WM Level'!$I:$I,I$140)</f>
        <v>0</v>
      </c>
      <c r="J1240" s="14">
        <f>COUNTIFS('WM Level'!$D:$D,$A1240,'WM Level'!$I:$I,J$140)</f>
        <v>0</v>
      </c>
      <c r="K1240" s="14">
        <f>COUNTIFS('WM Level'!$D:$D,$A1240,'WM Level'!$I:$I,K$140)</f>
        <v>0</v>
      </c>
      <c r="L1240" s="14">
        <f t="shared" si="143"/>
        <v>0</v>
      </c>
      <c r="M1240" s="16">
        <f t="shared" si="140"/>
        <v>0</v>
      </c>
      <c r="N1240" s="16">
        <f t="shared" si="141"/>
        <v>0</v>
      </c>
      <c r="O1240" s="16">
        <f t="shared" si="142"/>
        <v>0</v>
      </c>
    </row>
    <row r="1241" spans="1:15" ht="15" thickBot="1" x14ac:dyDescent="0.4">
      <c r="A1241" s="20" t="s">
        <v>598</v>
      </c>
      <c r="B1241" s="14">
        <f>SUMIFS('Hub Level'!D:D,'Hub Level'!$A:$A, 'Hub Report'!$A1241)</f>
        <v>0</v>
      </c>
      <c r="C1241" s="14">
        <f>SUMIFS('Hub Level'!C:C, 'Hub Level'!$A:$A, 'Hub Report'!$A1241)</f>
        <v>0</v>
      </c>
      <c r="D1241" s="14">
        <f>SUMIFS('Hub Level'!E:E, 'Hub Level'!$A:$A, 'Hub Report'!$A1241)</f>
        <v>0</v>
      </c>
      <c r="E1241" s="14">
        <f>SUMIFS('Hub Level'!B:B, 'Hub Level'!$A:$A, 'Hub Report'!$A1241)</f>
        <v>0</v>
      </c>
      <c r="F1241" s="14">
        <f>SUMIFS('Hub Level'!F:F, 'Hub Level'!$A:$A, 'Hub Report'!$A1241)</f>
        <v>0</v>
      </c>
      <c r="G1241" s="15" t="e">
        <f t="shared" si="138"/>
        <v>#DIV/0!</v>
      </c>
      <c r="H1241" s="15" t="e">
        <f t="shared" si="139"/>
        <v>#DIV/0!</v>
      </c>
      <c r="I1241" s="14">
        <f>COUNTIFS('WM Level'!$D:$D,$A1241,'WM Level'!$I:$I,I$140)</f>
        <v>0</v>
      </c>
      <c r="J1241" s="14">
        <f>COUNTIFS('WM Level'!$D:$D,$A1241,'WM Level'!$I:$I,J$140)</f>
        <v>0</v>
      </c>
      <c r="K1241" s="14">
        <f>COUNTIFS('WM Level'!$D:$D,$A1241,'WM Level'!$I:$I,K$140)</f>
        <v>0</v>
      </c>
      <c r="L1241" s="14">
        <f t="shared" si="143"/>
        <v>0</v>
      </c>
      <c r="M1241" s="16" t="e">
        <f t="shared" si="140"/>
        <v>#DIV/0!</v>
      </c>
      <c r="N1241" s="16" t="e">
        <f t="shared" si="141"/>
        <v>#DIV/0!</v>
      </c>
      <c r="O1241" s="16" t="e">
        <f t="shared" si="142"/>
        <v>#DIV/0!</v>
      </c>
    </row>
    <row r="1242" spans="1:15" ht="15" thickBot="1" x14ac:dyDescent="0.4">
      <c r="A1242" s="20" t="s">
        <v>876</v>
      </c>
      <c r="B1242" s="14">
        <f>SUMIFS('Hub Level'!D:D,'Hub Level'!$A:$A, 'Hub Report'!$A1242)</f>
        <v>0</v>
      </c>
      <c r="C1242" s="14">
        <f>SUMIFS('Hub Level'!C:C, 'Hub Level'!$A:$A, 'Hub Report'!$A1242)</f>
        <v>0</v>
      </c>
      <c r="D1242" s="14">
        <f>SUMIFS('Hub Level'!E:E, 'Hub Level'!$A:$A, 'Hub Report'!$A1242)</f>
        <v>0</v>
      </c>
      <c r="E1242" s="14">
        <f>SUMIFS('Hub Level'!B:B, 'Hub Level'!$A:$A, 'Hub Report'!$A1242)</f>
        <v>0</v>
      </c>
      <c r="F1242" s="14">
        <f>SUMIFS('Hub Level'!F:F, 'Hub Level'!$A:$A, 'Hub Report'!$A1242)</f>
        <v>0</v>
      </c>
      <c r="G1242" s="15" t="e">
        <f t="shared" si="138"/>
        <v>#DIV/0!</v>
      </c>
      <c r="H1242" s="15" t="e">
        <f t="shared" si="139"/>
        <v>#DIV/0!</v>
      </c>
      <c r="I1242" s="14">
        <f>COUNTIFS('WM Level'!$D:$D,$A1242,'WM Level'!$I:$I,I$140)</f>
        <v>0</v>
      </c>
      <c r="J1242" s="14">
        <f>COUNTIFS('WM Level'!$D:$D,$A1242,'WM Level'!$I:$I,J$140)</f>
        <v>0</v>
      </c>
      <c r="K1242" s="14">
        <f>COUNTIFS('WM Level'!$D:$D,$A1242,'WM Level'!$I:$I,K$140)</f>
        <v>0</v>
      </c>
      <c r="L1242" s="14">
        <f t="shared" si="143"/>
        <v>0</v>
      </c>
      <c r="M1242" s="16" t="e">
        <f t="shared" si="140"/>
        <v>#DIV/0!</v>
      </c>
      <c r="N1242" s="16" t="e">
        <f t="shared" si="141"/>
        <v>#DIV/0!</v>
      </c>
      <c r="O1242" s="16" t="e">
        <f t="shared" si="142"/>
        <v>#DIV/0!</v>
      </c>
    </row>
    <row r="1243" spans="1:15" ht="15" thickBot="1" x14ac:dyDescent="0.4">
      <c r="A1243" s="20" t="s">
        <v>1084</v>
      </c>
      <c r="B1243" s="14">
        <f>SUMIFS('Hub Level'!D:D,'Hub Level'!$A:$A, 'Hub Report'!$A1243)</f>
        <v>0</v>
      </c>
      <c r="C1243" s="14">
        <f>SUMIFS('Hub Level'!C:C, 'Hub Level'!$A:$A, 'Hub Report'!$A1243)</f>
        <v>0</v>
      </c>
      <c r="D1243" s="14">
        <f>SUMIFS('Hub Level'!E:E, 'Hub Level'!$A:$A, 'Hub Report'!$A1243)</f>
        <v>0</v>
      </c>
      <c r="E1243" s="14">
        <f>SUMIFS('Hub Level'!B:B, 'Hub Level'!$A:$A, 'Hub Report'!$A1243)</f>
        <v>0</v>
      </c>
      <c r="F1243" s="14">
        <f>SUMIFS('Hub Level'!F:F, 'Hub Level'!$A:$A, 'Hub Report'!$A1243)</f>
        <v>0</v>
      </c>
      <c r="G1243" s="15" t="e">
        <f t="shared" si="138"/>
        <v>#DIV/0!</v>
      </c>
      <c r="H1243" s="15" t="e">
        <f t="shared" si="139"/>
        <v>#DIV/0!</v>
      </c>
      <c r="I1243" s="14">
        <f>COUNTIFS('WM Level'!$D:$D,$A1243,'WM Level'!$I:$I,I$140)</f>
        <v>0</v>
      </c>
      <c r="J1243" s="14">
        <f>COUNTIFS('WM Level'!$D:$D,$A1243,'WM Level'!$I:$I,J$140)</f>
        <v>0</v>
      </c>
      <c r="K1243" s="14">
        <f>COUNTIFS('WM Level'!$D:$D,$A1243,'WM Level'!$I:$I,K$140)</f>
        <v>0</v>
      </c>
      <c r="L1243" s="14">
        <f t="shared" si="143"/>
        <v>0</v>
      </c>
      <c r="M1243" s="16" t="e">
        <f t="shared" si="140"/>
        <v>#DIV/0!</v>
      </c>
      <c r="N1243" s="16" t="e">
        <f t="shared" si="141"/>
        <v>#DIV/0!</v>
      </c>
      <c r="O1243" s="16" t="e">
        <f t="shared" si="142"/>
        <v>#DIV/0!</v>
      </c>
    </row>
    <row r="1244" spans="1:15" ht="15" thickBot="1" x14ac:dyDescent="0.4">
      <c r="A1244" s="20" t="s">
        <v>187</v>
      </c>
      <c r="B1244" s="14">
        <f>SUMIFS('Hub Level'!D:D,'Hub Level'!$A:$A, 'Hub Report'!$A1244)</f>
        <v>0</v>
      </c>
      <c r="C1244" s="14">
        <f>SUMIFS('Hub Level'!C:C, 'Hub Level'!$A:$A, 'Hub Report'!$A1244)</f>
        <v>0</v>
      </c>
      <c r="D1244" s="14">
        <f>SUMIFS('Hub Level'!E:E, 'Hub Level'!$A:$A, 'Hub Report'!$A1244)</f>
        <v>0</v>
      </c>
      <c r="E1244" s="14">
        <f>SUMIFS('Hub Level'!B:B, 'Hub Level'!$A:$A, 'Hub Report'!$A1244)</f>
        <v>0</v>
      </c>
      <c r="F1244" s="14">
        <f>SUMIFS('Hub Level'!F:F, 'Hub Level'!$A:$A, 'Hub Report'!$A1244)</f>
        <v>0</v>
      </c>
      <c r="G1244" s="15" t="e">
        <f t="shared" si="138"/>
        <v>#DIV/0!</v>
      </c>
      <c r="H1244" s="15" t="e">
        <f t="shared" si="139"/>
        <v>#DIV/0!</v>
      </c>
      <c r="I1244" s="14">
        <f>COUNTIFS('WM Level'!$D:$D,$A1244,'WM Level'!$I:$I,I$140)</f>
        <v>0</v>
      </c>
      <c r="J1244" s="14">
        <f>COUNTIFS('WM Level'!$D:$D,$A1244,'WM Level'!$I:$I,J$140)</f>
        <v>0</v>
      </c>
      <c r="K1244" s="14">
        <f>COUNTIFS('WM Level'!$D:$D,$A1244,'WM Level'!$I:$I,K$140)</f>
        <v>0</v>
      </c>
      <c r="L1244" s="14">
        <f t="shared" si="143"/>
        <v>0</v>
      </c>
      <c r="M1244" s="16" t="e">
        <f t="shared" si="140"/>
        <v>#DIV/0!</v>
      </c>
      <c r="N1244" s="16" t="e">
        <f t="shared" si="141"/>
        <v>#DIV/0!</v>
      </c>
      <c r="O1244" s="16" t="e">
        <f t="shared" si="142"/>
        <v>#DIV/0!</v>
      </c>
    </row>
    <row r="1245" spans="1:15" ht="15" thickBot="1" x14ac:dyDescent="0.4">
      <c r="A1245" s="20" t="s">
        <v>681</v>
      </c>
      <c r="B1245" s="14">
        <f>SUMIFS('Hub Level'!D:D,'Hub Level'!$A:$A, 'Hub Report'!$A1245)</f>
        <v>0</v>
      </c>
      <c r="C1245" s="14">
        <f>SUMIFS('Hub Level'!C:C, 'Hub Level'!$A:$A, 'Hub Report'!$A1245)</f>
        <v>0</v>
      </c>
      <c r="D1245" s="14">
        <f>SUMIFS('Hub Level'!E:E, 'Hub Level'!$A:$A, 'Hub Report'!$A1245)</f>
        <v>0</v>
      </c>
      <c r="E1245" s="14">
        <f>SUMIFS('Hub Level'!B:B, 'Hub Level'!$A:$A, 'Hub Report'!$A1245)</f>
        <v>0</v>
      </c>
      <c r="F1245" s="14">
        <f>SUMIFS('Hub Level'!F:F, 'Hub Level'!$A:$A, 'Hub Report'!$A1245)</f>
        <v>0</v>
      </c>
      <c r="G1245" s="15" t="e">
        <f t="shared" si="138"/>
        <v>#DIV/0!</v>
      </c>
      <c r="H1245" s="15" t="e">
        <f t="shared" si="139"/>
        <v>#DIV/0!</v>
      </c>
      <c r="I1245" s="14">
        <f>COUNTIFS('WM Level'!$D:$D,$A1245,'WM Level'!$I:$I,I$140)</f>
        <v>0</v>
      </c>
      <c r="J1245" s="14">
        <f>COUNTIFS('WM Level'!$D:$D,$A1245,'WM Level'!$I:$I,J$140)</f>
        <v>0</v>
      </c>
      <c r="K1245" s="14">
        <f>COUNTIFS('WM Level'!$D:$D,$A1245,'WM Level'!$I:$I,K$140)</f>
        <v>0</v>
      </c>
      <c r="L1245" s="14">
        <f t="shared" si="143"/>
        <v>0</v>
      </c>
      <c r="M1245" s="16" t="e">
        <f t="shared" si="140"/>
        <v>#DIV/0!</v>
      </c>
      <c r="N1245" s="16" t="e">
        <f t="shared" si="141"/>
        <v>#DIV/0!</v>
      </c>
      <c r="O1245" s="16" t="e">
        <f t="shared" si="142"/>
        <v>#DIV/0!</v>
      </c>
    </row>
    <row r="1246" spans="1:15" ht="15" thickBot="1" x14ac:dyDescent="0.4">
      <c r="A1246" s="20" t="s">
        <v>460</v>
      </c>
      <c r="B1246" s="14">
        <f>SUMIFS('Hub Level'!D:D,'Hub Level'!$A:$A, 'Hub Report'!$A1246)</f>
        <v>0</v>
      </c>
      <c r="C1246" s="14">
        <f>SUMIFS('Hub Level'!C:C, 'Hub Level'!$A:$A, 'Hub Report'!$A1246)</f>
        <v>0</v>
      </c>
      <c r="D1246" s="14">
        <f>SUMIFS('Hub Level'!E:E, 'Hub Level'!$A:$A, 'Hub Report'!$A1246)</f>
        <v>0</v>
      </c>
      <c r="E1246" s="14">
        <f>SUMIFS('Hub Level'!B:B, 'Hub Level'!$A:$A, 'Hub Report'!$A1246)</f>
        <v>0</v>
      </c>
      <c r="F1246" s="14">
        <f>SUMIFS('Hub Level'!F:F, 'Hub Level'!$A:$A, 'Hub Report'!$A1246)</f>
        <v>0</v>
      </c>
      <c r="G1246" s="15" t="e">
        <f t="shared" si="138"/>
        <v>#DIV/0!</v>
      </c>
      <c r="H1246" s="15" t="e">
        <f t="shared" si="139"/>
        <v>#DIV/0!</v>
      </c>
      <c r="I1246" s="14">
        <f>COUNTIFS('WM Level'!$D:$D,$A1246,'WM Level'!$I:$I,I$140)</f>
        <v>0</v>
      </c>
      <c r="J1246" s="14">
        <f>COUNTIFS('WM Level'!$D:$D,$A1246,'WM Level'!$I:$I,J$140)</f>
        <v>0</v>
      </c>
      <c r="K1246" s="14">
        <f>COUNTIFS('WM Level'!$D:$D,$A1246,'WM Level'!$I:$I,K$140)</f>
        <v>0</v>
      </c>
      <c r="L1246" s="14">
        <f t="shared" si="143"/>
        <v>0</v>
      </c>
      <c r="M1246" s="16" t="e">
        <f t="shared" si="140"/>
        <v>#DIV/0!</v>
      </c>
      <c r="N1246" s="16" t="e">
        <f t="shared" si="141"/>
        <v>#DIV/0!</v>
      </c>
      <c r="O1246" s="16" t="e">
        <f t="shared" si="142"/>
        <v>#DIV/0!</v>
      </c>
    </row>
    <row r="1247" spans="1:15" ht="15" thickBot="1" x14ac:dyDescent="0.4">
      <c r="A1247" s="20" t="s">
        <v>520</v>
      </c>
      <c r="B1247" s="14">
        <f>SUMIFS('Hub Level'!D:D,'Hub Level'!$A:$A, 'Hub Report'!$A1247)</f>
        <v>0</v>
      </c>
      <c r="C1247" s="14">
        <f>SUMIFS('Hub Level'!C:C, 'Hub Level'!$A:$A, 'Hub Report'!$A1247)</f>
        <v>0</v>
      </c>
      <c r="D1247" s="14">
        <f>SUMIFS('Hub Level'!E:E, 'Hub Level'!$A:$A, 'Hub Report'!$A1247)</f>
        <v>0</v>
      </c>
      <c r="E1247" s="14">
        <f>SUMIFS('Hub Level'!B:B, 'Hub Level'!$A:$A, 'Hub Report'!$A1247)</f>
        <v>0</v>
      </c>
      <c r="F1247" s="14">
        <f>SUMIFS('Hub Level'!F:F, 'Hub Level'!$A:$A, 'Hub Report'!$A1247)</f>
        <v>0</v>
      </c>
      <c r="G1247" s="15" t="e">
        <f t="shared" si="138"/>
        <v>#DIV/0!</v>
      </c>
      <c r="H1247" s="15" t="e">
        <f t="shared" si="139"/>
        <v>#DIV/0!</v>
      </c>
      <c r="I1247" s="14">
        <f>COUNTIFS('WM Level'!$D:$D,$A1247,'WM Level'!$I:$I,I$140)</f>
        <v>0</v>
      </c>
      <c r="J1247" s="14">
        <f>COUNTIFS('WM Level'!$D:$D,$A1247,'WM Level'!$I:$I,J$140)</f>
        <v>0</v>
      </c>
      <c r="K1247" s="14">
        <f>COUNTIFS('WM Level'!$D:$D,$A1247,'WM Level'!$I:$I,K$140)</f>
        <v>0</v>
      </c>
      <c r="L1247" s="14">
        <f t="shared" si="143"/>
        <v>0</v>
      </c>
      <c r="M1247" s="16" t="e">
        <f t="shared" si="140"/>
        <v>#DIV/0!</v>
      </c>
      <c r="N1247" s="16" t="e">
        <f t="shared" si="141"/>
        <v>#DIV/0!</v>
      </c>
      <c r="O1247" s="16" t="e">
        <f t="shared" si="142"/>
        <v>#DIV/0!</v>
      </c>
    </row>
    <row r="1248" spans="1:15" ht="15" thickBot="1" x14ac:dyDescent="0.4">
      <c r="A1248" s="20" t="s">
        <v>1277</v>
      </c>
      <c r="B1248" s="14">
        <f>SUMIFS('Hub Level'!D:D,'Hub Level'!$A:$A, 'Hub Report'!$A1248)</f>
        <v>3</v>
      </c>
      <c r="C1248" s="14">
        <f>SUMIFS('Hub Level'!C:C, 'Hub Level'!$A:$A, 'Hub Report'!$A1248)</f>
        <v>0</v>
      </c>
      <c r="D1248" s="14">
        <f>SUMIFS('Hub Level'!E:E, 'Hub Level'!$A:$A, 'Hub Report'!$A1248)</f>
        <v>21</v>
      </c>
      <c r="E1248" s="14">
        <f>SUMIFS('Hub Level'!B:B, 'Hub Level'!$A:$A, 'Hub Report'!$A1248)</f>
        <v>62</v>
      </c>
      <c r="F1248" s="14">
        <f>SUMIFS('Hub Level'!F:F, 'Hub Level'!$A:$A, 'Hub Report'!$A1248)</f>
        <v>86</v>
      </c>
      <c r="G1248" s="15">
        <f t="shared" si="138"/>
        <v>3.4883720930232558E-2</v>
      </c>
      <c r="H1248" s="15">
        <f t="shared" si="139"/>
        <v>0.27906976744186046</v>
      </c>
      <c r="I1248" s="14">
        <f>COUNTIFS('WM Level'!$D:$D,$A1248,'WM Level'!$I:$I,I$140)</f>
        <v>0</v>
      </c>
      <c r="J1248" s="14">
        <f>COUNTIFS('WM Level'!$D:$D,$A1248,'WM Level'!$I:$I,J$140)</f>
        <v>0</v>
      </c>
      <c r="K1248" s="14">
        <f>COUNTIFS('WM Level'!$D:$D,$A1248,'WM Level'!$I:$I,K$140)</f>
        <v>0</v>
      </c>
      <c r="L1248" s="14">
        <f t="shared" si="143"/>
        <v>0</v>
      </c>
      <c r="M1248" s="16">
        <f t="shared" si="140"/>
        <v>0</v>
      </c>
      <c r="N1248" s="16">
        <f t="shared" si="141"/>
        <v>0</v>
      </c>
      <c r="O1248" s="16">
        <f t="shared" si="142"/>
        <v>0</v>
      </c>
    </row>
    <row r="1249" spans="1:15" ht="15" thickBot="1" x14ac:dyDescent="0.4">
      <c r="A1249" s="20" t="s">
        <v>279</v>
      </c>
      <c r="B1249" s="14">
        <f>SUMIFS('Hub Level'!D:D,'Hub Level'!$A:$A, 'Hub Report'!$A1249)</f>
        <v>0</v>
      </c>
      <c r="C1249" s="14">
        <f>SUMIFS('Hub Level'!C:C, 'Hub Level'!$A:$A, 'Hub Report'!$A1249)</f>
        <v>0</v>
      </c>
      <c r="D1249" s="14">
        <f>SUMIFS('Hub Level'!E:E, 'Hub Level'!$A:$A, 'Hub Report'!$A1249)</f>
        <v>0</v>
      </c>
      <c r="E1249" s="14">
        <f>SUMIFS('Hub Level'!B:B, 'Hub Level'!$A:$A, 'Hub Report'!$A1249)</f>
        <v>0</v>
      </c>
      <c r="F1249" s="14">
        <f>SUMIFS('Hub Level'!F:F, 'Hub Level'!$A:$A, 'Hub Report'!$A1249)</f>
        <v>0</v>
      </c>
      <c r="G1249" s="15" t="e">
        <f t="shared" si="138"/>
        <v>#DIV/0!</v>
      </c>
      <c r="H1249" s="15" t="e">
        <f t="shared" si="139"/>
        <v>#DIV/0!</v>
      </c>
      <c r="I1249" s="14">
        <f>COUNTIFS('WM Level'!$D:$D,$A1249,'WM Level'!$I:$I,I$140)</f>
        <v>0</v>
      </c>
      <c r="J1249" s="14">
        <f>COUNTIFS('WM Level'!$D:$D,$A1249,'WM Level'!$I:$I,J$140)</f>
        <v>0</v>
      </c>
      <c r="K1249" s="14">
        <f>COUNTIFS('WM Level'!$D:$D,$A1249,'WM Level'!$I:$I,K$140)</f>
        <v>0</v>
      </c>
      <c r="L1249" s="14">
        <f t="shared" si="143"/>
        <v>0</v>
      </c>
      <c r="M1249" s="16" t="e">
        <f t="shared" si="140"/>
        <v>#DIV/0!</v>
      </c>
      <c r="N1249" s="16" t="e">
        <f t="shared" si="141"/>
        <v>#DIV/0!</v>
      </c>
      <c r="O1249" s="16" t="e">
        <f t="shared" si="142"/>
        <v>#DIV/0!</v>
      </c>
    </row>
    <row r="1250" spans="1:15" ht="15" thickBot="1" x14ac:dyDescent="0.4">
      <c r="A1250" s="20" t="s">
        <v>222</v>
      </c>
      <c r="B1250" s="14">
        <f>SUMIFS('Hub Level'!D:D,'Hub Level'!$A:$A, 'Hub Report'!$A1250)</f>
        <v>0</v>
      </c>
      <c r="C1250" s="14">
        <f>SUMIFS('Hub Level'!C:C, 'Hub Level'!$A:$A, 'Hub Report'!$A1250)</f>
        <v>0</v>
      </c>
      <c r="D1250" s="14">
        <f>SUMIFS('Hub Level'!E:E, 'Hub Level'!$A:$A, 'Hub Report'!$A1250)</f>
        <v>0</v>
      </c>
      <c r="E1250" s="14">
        <f>SUMIFS('Hub Level'!B:B, 'Hub Level'!$A:$A, 'Hub Report'!$A1250)</f>
        <v>0</v>
      </c>
      <c r="F1250" s="14">
        <f>SUMIFS('Hub Level'!F:F, 'Hub Level'!$A:$A, 'Hub Report'!$A1250)</f>
        <v>0</v>
      </c>
      <c r="G1250" s="15" t="e">
        <f t="shared" si="138"/>
        <v>#DIV/0!</v>
      </c>
      <c r="H1250" s="15" t="e">
        <f t="shared" si="139"/>
        <v>#DIV/0!</v>
      </c>
      <c r="I1250" s="14">
        <f>COUNTIFS('WM Level'!$D:$D,$A1250,'WM Level'!$I:$I,I$140)</f>
        <v>0</v>
      </c>
      <c r="J1250" s="14">
        <f>COUNTIFS('WM Level'!$D:$D,$A1250,'WM Level'!$I:$I,J$140)</f>
        <v>0</v>
      </c>
      <c r="K1250" s="14">
        <f>COUNTIFS('WM Level'!$D:$D,$A1250,'WM Level'!$I:$I,K$140)</f>
        <v>0</v>
      </c>
      <c r="L1250" s="14">
        <f t="shared" si="143"/>
        <v>0</v>
      </c>
      <c r="M1250" s="16" t="e">
        <f t="shared" si="140"/>
        <v>#DIV/0!</v>
      </c>
      <c r="N1250" s="16" t="e">
        <f t="shared" si="141"/>
        <v>#DIV/0!</v>
      </c>
      <c r="O1250" s="16" t="e">
        <f t="shared" si="142"/>
        <v>#DIV/0!</v>
      </c>
    </row>
    <row r="1251" spans="1:15" ht="15" thickBot="1" x14ac:dyDescent="0.4">
      <c r="A1251" s="20" t="s">
        <v>1278</v>
      </c>
      <c r="B1251" s="14">
        <f>SUMIFS('Hub Level'!D:D,'Hub Level'!$A:$A, 'Hub Report'!$A1251)</f>
        <v>0</v>
      </c>
      <c r="C1251" s="14">
        <f>SUMIFS('Hub Level'!C:C, 'Hub Level'!$A:$A, 'Hub Report'!$A1251)</f>
        <v>0</v>
      </c>
      <c r="D1251" s="14">
        <f>SUMIFS('Hub Level'!E:E, 'Hub Level'!$A:$A, 'Hub Report'!$A1251)</f>
        <v>0</v>
      </c>
      <c r="E1251" s="14">
        <f>SUMIFS('Hub Level'!B:B, 'Hub Level'!$A:$A, 'Hub Report'!$A1251)</f>
        <v>0</v>
      </c>
      <c r="F1251" s="14">
        <f>SUMIFS('Hub Level'!F:F, 'Hub Level'!$A:$A, 'Hub Report'!$A1251)</f>
        <v>0</v>
      </c>
      <c r="G1251" s="15" t="e">
        <f t="shared" si="138"/>
        <v>#DIV/0!</v>
      </c>
      <c r="H1251" s="15" t="e">
        <f t="shared" si="139"/>
        <v>#DIV/0!</v>
      </c>
      <c r="I1251" s="14">
        <f>COUNTIFS('WM Level'!$D:$D,$A1251,'WM Level'!$I:$I,I$140)</f>
        <v>0</v>
      </c>
      <c r="J1251" s="14">
        <f>COUNTIFS('WM Level'!$D:$D,$A1251,'WM Level'!$I:$I,J$140)</f>
        <v>0</v>
      </c>
      <c r="K1251" s="14">
        <f>COUNTIFS('WM Level'!$D:$D,$A1251,'WM Level'!$I:$I,K$140)</f>
        <v>0</v>
      </c>
      <c r="L1251" s="14">
        <f t="shared" si="143"/>
        <v>0</v>
      </c>
      <c r="M1251" s="16" t="e">
        <f t="shared" si="140"/>
        <v>#DIV/0!</v>
      </c>
      <c r="N1251" s="16" t="e">
        <f t="shared" si="141"/>
        <v>#DIV/0!</v>
      </c>
      <c r="O1251" s="16" t="e">
        <f t="shared" si="142"/>
        <v>#DIV/0!</v>
      </c>
    </row>
    <row r="1252" spans="1:15" ht="15" thickBot="1" x14ac:dyDescent="0.4">
      <c r="A1252" s="20" t="s">
        <v>308</v>
      </c>
      <c r="B1252" s="14">
        <f>SUMIFS('Hub Level'!D:D,'Hub Level'!$A:$A, 'Hub Report'!$A1252)</f>
        <v>0</v>
      </c>
      <c r="C1252" s="14">
        <f>SUMIFS('Hub Level'!C:C, 'Hub Level'!$A:$A, 'Hub Report'!$A1252)</f>
        <v>0</v>
      </c>
      <c r="D1252" s="14">
        <f>SUMIFS('Hub Level'!E:E, 'Hub Level'!$A:$A, 'Hub Report'!$A1252)</f>
        <v>0</v>
      </c>
      <c r="E1252" s="14">
        <f>SUMIFS('Hub Level'!B:B, 'Hub Level'!$A:$A, 'Hub Report'!$A1252)</f>
        <v>0</v>
      </c>
      <c r="F1252" s="14">
        <f>SUMIFS('Hub Level'!F:F, 'Hub Level'!$A:$A, 'Hub Report'!$A1252)</f>
        <v>0</v>
      </c>
      <c r="G1252" s="15" t="e">
        <f t="shared" si="138"/>
        <v>#DIV/0!</v>
      </c>
      <c r="H1252" s="15" t="e">
        <f t="shared" si="139"/>
        <v>#DIV/0!</v>
      </c>
      <c r="I1252" s="14">
        <f>COUNTIFS('WM Level'!$D:$D,$A1252,'WM Level'!$I:$I,I$140)</f>
        <v>0</v>
      </c>
      <c r="J1252" s="14">
        <f>COUNTIFS('WM Level'!$D:$D,$A1252,'WM Level'!$I:$I,J$140)</f>
        <v>0</v>
      </c>
      <c r="K1252" s="14">
        <f>COUNTIFS('WM Level'!$D:$D,$A1252,'WM Level'!$I:$I,K$140)</f>
        <v>0</v>
      </c>
      <c r="L1252" s="14">
        <f t="shared" si="143"/>
        <v>0</v>
      </c>
      <c r="M1252" s="16" t="e">
        <f t="shared" si="140"/>
        <v>#DIV/0!</v>
      </c>
      <c r="N1252" s="16" t="e">
        <f t="shared" si="141"/>
        <v>#DIV/0!</v>
      </c>
      <c r="O1252" s="16" t="e">
        <f t="shared" si="142"/>
        <v>#DIV/0!</v>
      </c>
    </row>
    <row r="1253" spans="1:15" ht="15" thickBot="1" x14ac:dyDescent="0.4">
      <c r="A1253" s="20" t="s">
        <v>745</v>
      </c>
      <c r="B1253" s="14">
        <f>SUMIFS('Hub Level'!D:D,'Hub Level'!$A:$A, 'Hub Report'!$A1253)</f>
        <v>0</v>
      </c>
      <c r="C1253" s="14">
        <f>SUMIFS('Hub Level'!C:C, 'Hub Level'!$A:$A, 'Hub Report'!$A1253)</f>
        <v>0</v>
      </c>
      <c r="D1253" s="14">
        <f>SUMIFS('Hub Level'!E:E, 'Hub Level'!$A:$A, 'Hub Report'!$A1253)</f>
        <v>0</v>
      </c>
      <c r="E1253" s="14">
        <f>SUMIFS('Hub Level'!B:B, 'Hub Level'!$A:$A, 'Hub Report'!$A1253)</f>
        <v>0</v>
      </c>
      <c r="F1253" s="14">
        <f>SUMIFS('Hub Level'!F:F, 'Hub Level'!$A:$A, 'Hub Report'!$A1253)</f>
        <v>0</v>
      </c>
      <c r="G1253" s="15" t="e">
        <f t="shared" si="138"/>
        <v>#DIV/0!</v>
      </c>
      <c r="H1253" s="15" t="e">
        <f t="shared" si="139"/>
        <v>#DIV/0!</v>
      </c>
      <c r="I1253" s="14">
        <f>COUNTIFS('WM Level'!$D:$D,$A1253,'WM Level'!$I:$I,I$140)</f>
        <v>0</v>
      </c>
      <c r="J1253" s="14">
        <f>COUNTIFS('WM Level'!$D:$D,$A1253,'WM Level'!$I:$I,J$140)</f>
        <v>0</v>
      </c>
      <c r="K1253" s="14">
        <f>COUNTIFS('WM Level'!$D:$D,$A1253,'WM Level'!$I:$I,K$140)</f>
        <v>0</v>
      </c>
      <c r="L1253" s="14">
        <f t="shared" si="143"/>
        <v>0</v>
      </c>
      <c r="M1253" s="16" t="e">
        <f t="shared" si="140"/>
        <v>#DIV/0!</v>
      </c>
      <c r="N1253" s="16" t="e">
        <f t="shared" si="141"/>
        <v>#DIV/0!</v>
      </c>
      <c r="O1253" s="16" t="e">
        <f t="shared" si="142"/>
        <v>#DIV/0!</v>
      </c>
    </row>
    <row r="1254" spans="1:15" ht="15" thickBot="1" x14ac:dyDescent="0.4">
      <c r="A1254" s="20" t="s">
        <v>62</v>
      </c>
      <c r="B1254" s="14">
        <f>SUMIFS('Hub Level'!D:D,'Hub Level'!$A:$A, 'Hub Report'!$A1254)</f>
        <v>0</v>
      </c>
      <c r="C1254" s="14">
        <f>SUMIFS('Hub Level'!C:C, 'Hub Level'!$A:$A, 'Hub Report'!$A1254)</f>
        <v>0</v>
      </c>
      <c r="D1254" s="14">
        <f>SUMIFS('Hub Level'!E:E, 'Hub Level'!$A:$A, 'Hub Report'!$A1254)</f>
        <v>0</v>
      </c>
      <c r="E1254" s="14">
        <f>SUMIFS('Hub Level'!B:B, 'Hub Level'!$A:$A, 'Hub Report'!$A1254)</f>
        <v>0</v>
      </c>
      <c r="F1254" s="14">
        <f>SUMIFS('Hub Level'!F:F, 'Hub Level'!$A:$A, 'Hub Report'!$A1254)</f>
        <v>0</v>
      </c>
      <c r="G1254" s="15" t="e">
        <f t="shared" si="138"/>
        <v>#DIV/0!</v>
      </c>
      <c r="H1254" s="15" t="e">
        <f t="shared" si="139"/>
        <v>#DIV/0!</v>
      </c>
      <c r="I1254" s="14">
        <f>COUNTIFS('WM Level'!$D:$D,$A1254,'WM Level'!$I:$I,I$140)</f>
        <v>0</v>
      </c>
      <c r="J1254" s="14">
        <f>COUNTIFS('WM Level'!$D:$D,$A1254,'WM Level'!$I:$I,J$140)</f>
        <v>0</v>
      </c>
      <c r="K1254" s="14">
        <f>COUNTIFS('WM Level'!$D:$D,$A1254,'WM Level'!$I:$I,K$140)</f>
        <v>0</v>
      </c>
      <c r="L1254" s="14">
        <f t="shared" si="143"/>
        <v>0</v>
      </c>
      <c r="M1254" s="16" t="e">
        <f t="shared" si="140"/>
        <v>#DIV/0!</v>
      </c>
      <c r="N1254" s="16" t="e">
        <f t="shared" si="141"/>
        <v>#DIV/0!</v>
      </c>
      <c r="O1254" s="16" t="e">
        <f t="shared" si="142"/>
        <v>#DIV/0!</v>
      </c>
    </row>
    <row r="1255" spans="1:15" ht="15" thickBot="1" x14ac:dyDescent="0.4">
      <c r="A1255" s="20" t="s">
        <v>843</v>
      </c>
      <c r="B1255" s="14">
        <f>SUMIFS('Hub Level'!D:D,'Hub Level'!$A:$A, 'Hub Report'!$A1255)</f>
        <v>0</v>
      </c>
      <c r="C1255" s="14">
        <f>SUMIFS('Hub Level'!C:C, 'Hub Level'!$A:$A, 'Hub Report'!$A1255)</f>
        <v>0</v>
      </c>
      <c r="D1255" s="14">
        <f>SUMIFS('Hub Level'!E:E, 'Hub Level'!$A:$A, 'Hub Report'!$A1255)</f>
        <v>0</v>
      </c>
      <c r="E1255" s="14">
        <f>SUMIFS('Hub Level'!B:B, 'Hub Level'!$A:$A, 'Hub Report'!$A1255)</f>
        <v>0</v>
      </c>
      <c r="F1255" s="14">
        <f>SUMIFS('Hub Level'!F:F, 'Hub Level'!$A:$A, 'Hub Report'!$A1255)</f>
        <v>0</v>
      </c>
      <c r="G1255" s="15" t="e">
        <f t="shared" si="138"/>
        <v>#DIV/0!</v>
      </c>
      <c r="H1255" s="15" t="e">
        <f t="shared" si="139"/>
        <v>#DIV/0!</v>
      </c>
      <c r="I1255" s="14">
        <f>COUNTIFS('WM Level'!$D:$D,$A1255,'WM Level'!$I:$I,I$140)</f>
        <v>0</v>
      </c>
      <c r="J1255" s="14">
        <f>COUNTIFS('WM Level'!$D:$D,$A1255,'WM Level'!$I:$I,J$140)</f>
        <v>0</v>
      </c>
      <c r="K1255" s="14">
        <f>COUNTIFS('WM Level'!$D:$D,$A1255,'WM Level'!$I:$I,K$140)</f>
        <v>0</v>
      </c>
      <c r="L1255" s="14">
        <f t="shared" si="143"/>
        <v>0</v>
      </c>
      <c r="M1255" s="16" t="e">
        <f t="shared" si="140"/>
        <v>#DIV/0!</v>
      </c>
      <c r="N1255" s="16" t="e">
        <f t="shared" si="141"/>
        <v>#DIV/0!</v>
      </c>
      <c r="O1255" s="16" t="e">
        <f t="shared" si="142"/>
        <v>#DIV/0!</v>
      </c>
    </row>
    <row r="1256" spans="1:15" ht="15" thickBot="1" x14ac:dyDescent="0.4">
      <c r="A1256" s="20" t="s">
        <v>454</v>
      </c>
      <c r="B1256" s="14">
        <f>SUMIFS('Hub Level'!D:D,'Hub Level'!$A:$A, 'Hub Report'!$A1256)</f>
        <v>7</v>
      </c>
      <c r="C1256" s="14">
        <f>SUMIFS('Hub Level'!C:C, 'Hub Level'!$A:$A, 'Hub Report'!$A1256)</f>
        <v>2</v>
      </c>
      <c r="D1256" s="14">
        <f>SUMIFS('Hub Level'!E:E, 'Hub Level'!$A:$A, 'Hub Report'!$A1256)</f>
        <v>258</v>
      </c>
      <c r="E1256" s="14">
        <f>SUMIFS('Hub Level'!B:B, 'Hub Level'!$A:$A, 'Hub Report'!$A1256)</f>
        <v>368</v>
      </c>
      <c r="F1256" s="14">
        <f>SUMIFS('Hub Level'!F:F, 'Hub Level'!$A:$A, 'Hub Report'!$A1256)</f>
        <v>635</v>
      </c>
      <c r="G1256" s="15">
        <f t="shared" si="138"/>
        <v>1.1023622047244094E-2</v>
      </c>
      <c r="H1256" s="15">
        <f t="shared" si="139"/>
        <v>0.41732283464566927</v>
      </c>
      <c r="I1256" s="14">
        <f>COUNTIFS('WM Level'!$D:$D,$A1256,'WM Level'!$I:$I,I$140)</f>
        <v>0</v>
      </c>
      <c r="J1256" s="14">
        <f>COUNTIFS('WM Level'!$D:$D,$A1256,'WM Level'!$I:$I,J$140)</f>
        <v>0</v>
      </c>
      <c r="K1256" s="14">
        <f>COUNTIFS('WM Level'!$D:$D,$A1256,'WM Level'!$I:$I,K$140)</f>
        <v>0</v>
      </c>
      <c r="L1256" s="14">
        <f t="shared" si="143"/>
        <v>0</v>
      </c>
      <c r="M1256" s="16">
        <f t="shared" si="140"/>
        <v>0</v>
      </c>
      <c r="N1256" s="16">
        <f t="shared" si="141"/>
        <v>0</v>
      </c>
      <c r="O1256" s="16">
        <f t="shared" si="142"/>
        <v>0</v>
      </c>
    </row>
    <row r="1257" spans="1:15" ht="15" thickBot="1" x14ac:dyDescent="0.4">
      <c r="A1257" s="20" t="s">
        <v>623</v>
      </c>
      <c r="B1257" s="14">
        <f>SUMIFS('Hub Level'!D:D,'Hub Level'!$A:$A, 'Hub Report'!$A1257)</f>
        <v>0</v>
      </c>
      <c r="C1257" s="14">
        <f>SUMIFS('Hub Level'!C:C, 'Hub Level'!$A:$A, 'Hub Report'!$A1257)</f>
        <v>0</v>
      </c>
      <c r="D1257" s="14">
        <f>SUMIFS('Hub Level'!E:E, 'Hub Level'!$A:$A, 'Hub Report'!$A1257)</f>
        <v>0</v>
      </c>
      <c r="E1257" s="14">
        <f>SUMIFS('Hub Level'!B:B, 'Hub Level'!$A:$A, 'Hub Report'!$A1257)</f>
        <v>0</v>
      </c>
      <c r="F1257" s="14">
        <f>SUMIFS('Hub Level'!F:F, 'Hub Level'!$A:$A, 'Hub Report'!$A1257)</f>
        <v>0</v>
      </c>
      <c r="G1257" s="15" t="e">
        <f t="shared" si="138"/>
        <v>#DIV/0!</v>
      </c>
      <c r="H1257" s="15" t="e">
        <f t="shared" si="139"/>
        <v>#DIV/0!</v>
      </c>
      <c r="I1257" s="14">
        <f>COUNTIFS('WM Level'!$D:$D,$A1257,'WM Level'!$I:$I,I$140)</f>
        <v>0</v>
      </c>
      <c r="J1257" s="14">
        <f>COUNTIFS('WM Level'!$D:$D,$A1257,'WM Level'!$I:$I,J$140)</f>
        <v>0</v>
      </c>
      <c r="K1257" s="14">
        <f>COUNTIFS('WM Level'!$D:$D,$A1257,'WM Level'!$I:$I,K$140)</f>
        <v>0</v>
      </c>
      <c r="L1257" s="14">
        <f t="shared" si="143"/>
        <v>0</v>
      </c>
      <c r="M1257" s="16" t="e">
        <f t="shared" si="140"/>
        <v>#DIV/0!</v>
      </c>
      <c r="N1257" s="16" t="e">
        <f t="shared" si="141"/>
        <v>#DIV/0!</v>
      </c>
      <c r="O1257" s="16" t="e">
        <f t="shared" si="142"/>
        <v>#DIV/0!</v>
      </c>
    </row>
    <row r="1258" spans="1:15" ht="15" thickBot="1" x14ac:dyDescent="0.4">
      <c r="A1258" s="20" t="s">
        <v>1071</v>
      </c>
      <c r="B1258" s="14">
        <f>SUMIFS('Hub Level'!D:D,'Hub Level'!$A:$A, 'Hub Report'!$A1258)</f>
        <v>0</v>
      </c>
      <c r="C1258" s="14">
        <f>SUMIFS('Hub Level'!C:C, 'Hub Level'!$A:$A, 'Hub Report'!$A1258)</f>
        <v>0</v>
      </c>
      <c r="D1258" s="14">
        <f>SUMIFS('Hub Level'!E:E, 'Hub Level'!$A:$A, 'Hub Report'!$A1258)</f>
        <v>0</v>
      </c>
      <c r="E1258" s="14">
        <f>SUMIFS('Hub Level'!B:B, 'Hub Level'!$A:$A, 'Hub Report'!$A1258)</f>
        <v>5</v>
      </c>
      <c r="F1258" s="14">
        <f>SUMIFS('Hub Level'!F:F, 'Hub Level'!$A:$A, 'Hub Report'!$A1258)</f>
        <v>5</v>
      </c>
      <c r="G1258" s="15">
        <f t="shared" si="138"/>
        <v>0</v>
      </c>
      <c r="H1258" s="15">
        <f t="shared" si="139"/>
        <v>0</v>
      </c>
      <c r="I1258" s="14">
        <f>COUNTIFS('WM Level'!$D:$D,$A1258,'WM Level'!$I:$I,I$140)</f>
        <v>0</v>
      </c>
      <c r="J1258" s="14">
        <f>COUNTIFS('WM Level'!$D:$D,$A1258,'WM Level'!$I:$I,J$140)</f>
        <v>0</v>
      </c>
      <c r="K1258" s="14">
        <f>COUNTIFS('WM Level'!$D:$D,$A1258,'WM Level'!$I:$I,K$140)</f>
        <v>0</v>
      </c>
      <c r="L1258" s="14">
        <f t="shared" si="143"/>
        <v>0</v>
      </c>
      <c r="M1258" s="16">
        <f t="shared" si="140"/>
        <v>0</v>
      </c>
      <c r="N1258" s="16">
        <f t="shared" si="141"/>
        <v>0</v>
      </c>
      <c r="O1258" s="16">
        <f t="shared" si="142"/>
        <v>0</v>
      </c>
    </row>
    <row r="1259" spans="1:15" ht="15" thickBot="1" x14ac:dyDescent="0.4">
      <c r="A1259" s="20" t="s">
        <v>779</v>
      </c>
      <c r="B1259" s="14">
        <f>SUMIFS('Hub Level'!D:D,'Hub Level'!$A:$A, 'Hub Report'!$A1259)</f>
        <v>0</v>
      </c>
      <c r="C1259" s="14">
        <f>SUMIFS('Hub Level'!C:C, 'Hub Level'!$A:$A, 'Hub Report'!$A1259)</f>
        <v>25</v>
      </c>
      <c r="D1259" s="14">
        <f>SUMIFS('Hub Level'!E:E, 'Hub Level'!$A:$A, 'Hub Report'!$A1259)</f>
        <v>261</v>
      </c>
      <c r="E1259" s="14">
        <f>SUMIFS('Hub Level'!B:B, 'Hub Level'!$A:$A, 'Hub Report'!$A1259)</f>
        <v>586</v>
      </c>
      <c r="F1259" s="14">
        <f>SUMIFS('Hub Level'!F:F, 'Hub Level'!$A:$A, 'Hub Report'!$A1259)</f>
        <v>872</v>
      </c>
      <c r="G1259" s="15">
        <f t="shared" si="138"/>
        <v>0</v>
      </c>
      <c r="H1259" s="15">
        <f t="shared" si="139"/>
        <v>0.2993119266055046</v>
      </c>
      <c r="I1259" s="14">
        <f>COUNTIFS('WM Level'!$D:$D,$A1259,'WM Level'!$I:$I,I$140)</f>
        <v>0</v>
      </c>
      <c r="J1259" s="14">
        <f>COUNTIFS('WM Level'!$D:$D,$A1259,'WM Level'!$I:$I,J$140)</f>
        <v>0</v>
      </c>
      <c r="K1259" s="14">
        <f>COUNTIFS('WM Level'!$D:$D,$A1259,'WM Level'!$I:$I,K$140)</f>
        <v>0</v>
      </c>
      <c r="L1259" s="14">
        <f t="shared" si="143"/>
        <v>0</v>
      </c>
      <c r="M1259" s="16">
        <f t="shared" si="140"/>
        <v>0</v>
      </c>
      <c r="N1259" s="16">
        <f t="shared" si="141"/>
        <v>0</v>
      </c>
      <c r="O1259" s="16">
        <f t="shared" si="142"/>
        <v>0</v>
      </c>
    </row>
    <row r="1260" spans="1:15" ht="15" thickBot="1" x14ac:dyDescent="0.4">
      <c r="A1260" s="20" t="s">
        <v>1279</v>
      </c>
      <c r="B1260" s="14">
        <f>SUMIFS('Hub Level'!D:D,'Hub Level'!$A:$A, 'Hub Report'!$A1260)</f>
        <v>0</v>
      </c>
      <c r="C1260" s="14">
        <f>SUMIFS('Hub Level'!C:C, 'Hub Level'!$A:$A, 'Hub Report'!$A1260)</f>
        <v>3</v>
      </c>
      <c r="D1260" s="14">
        <f>SUMIFS('Hub Level'!E:E, 'Hub Level'!$A:$A, 'Hub Report'!$A1260)</f>
        <v>73</v>
      </c>
      <c r="E1260" s="14">
        <f>SUMIFS('Hub Level'!B:B, 'Hub Level'!$A:$A, 'Hub Report'!$A1260)</f>
        <v>343</v>
      </c>
      <c r="F1260" s="14">
        <f>SUMIFS('Hub Level'!F:F, 'Hub Level'!$A:$A, 'Hub Report'!$A1260)</f>
        <v>419</v>
      </c>
      <c r="G1260" s="15">
        <f t="shared" si="138"/>
        <v>0</v>
      </c>
      <c r="H1260" s="15">
        <f t="shared" si="139"/>
        <v>0.17422434367541767</v>
      </c>
      <c r="I1260" s="14">
        <f>COUNTIFS('WM Level'!$D:$D,$A1260,'WM Level'!$I:$I,I$140)</f>
        <v>0</v>
      </c>
      <c r="J1260" s="14">
        <f>COUNTIFS('WM Level'!$D:$D,$A1260,'WM Level'!$I:$I,J$140)</f>
        <v>0</v>
      </c>
      <c r="K1260" s="14">
        <f>COUNTIFS('WM Level'!$D:$D,$A1260,'WM Level'!$I:$I,K$140)</f>
        <v>0</v>
      </c>
      <c r="L1260" s="14">
        <f t="shared" si="143"/>
        <v>0</v>
      </c>
      <c r="M1260" s="16">
        <f t="shared" si="140"/>
        <v>0</v>
      </c>
      <c r="N1260" s="16">
        <f t="shared" si="141"/>
        <v>0</v>
      </c>
      <c r="O1260" s="16">
        <f t="shared" si="142"/>
        <v>0</v>
      </c>
    </row>
    <row r="1261" spans="1:15" ht="15" thickBot="1" x14ac:dyDescent="0.4">
      <c r="A1261" s="20" t="s">
        <v>693</v>
      </c>
      <c r="B1261" s="14">
        <f>SUMIFS('Hub Level'!D:D,'Hub Level'!$A:$A, 'Hub Report'!$A1261)</f>
        <v>0</v>
      </c>
      <c r="C1261" s="14">
        <f>SUMIFS('Hub Level'!C:C, 'Hub Level'!$A:$A, 'Hub Report'!$A1261)</f>
        <v>0</v>
      </c>
      <c r="D1261" s="14">
        <f>SUMIFS('Hub Level'!E:E, 'Hub Level'!$A:$A, 'Hub Report'!$A1261)</f>
        <v>0</v>
      </c>
      <c r="E1261" s="14">
        <f>SUMIFS('Hub Level'!B:B, 'Hub Level'!$A:$A, 'Hub Report'!$A1261)</f>
        <v>0</v>
      </c>
      <c r="F1261" s="14">
        <f>SUMIFS('Hub Level'!F:F, 'Hub Level'!$A:$A, 'Hub Report'!$A1261)</f>
        <v>0</v>
      </c>
      <c r="G1261" s="15" t="e">
        <f t="shared" si="138"/>
        <v>#DIV/0!</v>
      </c>
      <c r="H1261" s="15" t="e">
        <f t="shared" si="139"/>
        <v>#DIV/0!</v>
      </c>
      <c r="I1261" s="14">
        <f>COUNTIFS('WM Level'!$D:$D,$A1261,'WM Level'!$I:$I,I$140)</f>
        <v>0</v>
      </c>
      <c r="J1261" s="14">
        <f>COUNTIFS('WM Level'!$D:$D,$A1261,'WM Level'!$I:$I,J$140)</f>
        <v>0</v>
      </c>
      <c r="K1261" s="14">
        <f>COUNTIFS('WM Level'!$D:$D,$A1261,'WM Level'!$I:$I,K$140)</f>
        <v>0</v>
      </c>
      <c r="L1261" s="14">
        <f t="shared" si="143"/>
        <v>0</v>
      </c>
      <c r="M1261" s="16" t="e">
        <f t="shared" si="140"/>
        <v>#DIV/0!</v>
      </c>
      <c r="N1261" s="16" t="e">
        <f t="shared" si="141"/>
        <v>#DIV/0!</v>
      </c>
      <c r="O1261" s="16" t="e">
        <f t="shared" si="142"/>
        <v>#DIV/0!</v>
      </c>
    </row>
    <row r="1262" spans="1:15" ht="15" thickBot="1" x14ac:dyDescent="0.4">
      <c r="A1262" s="20" t="s">
        <v>392</v>
      </c>
      <c r="B1262" s="14">
        <f>SUMIFS('Hub Level'!D:D,'Hub Level'!$A:$A, 'Hub Report'!$A1262)</f>
        <v>0</v>
      </c>
      <c r="C1262" s="14">
        <f>SUMIFS('Hub Level'!C:C, 'Hub Level'!$A:$A, 'Hub Report'!$A1262)</f>
        <v>0</v>
      </c>
      <c r="D1262" s="14">
        <f>SUMIFS('Hub Level'!E:E, 'Hub Level'!$A:$A, 'Hub Report'!$A1262)</f>
        <v>5</v>
      </c>
      <c r="E1262" s="14">
        <f>SUMIFS('Hub Level'!B:B, 'Hub Level'!$A:$A, 'Hub Report'!$A1262)</f>
        <v>9</v>
      </c>
      <c r="F1262" s="14">
        <f>SUMIFS('Hub Level'!F:F, 'Hub Level'!$A:$A, 'Hub Report'!$A1262)</f>
        <v>14</v>
      </c>
      <c r="G1262" s="15">
        <f t="shared" si="138"/>
        <v>0</v>
      </c>
      <c r="H1262" s="15">
        <f t="shared" si="139"/>
        <v>0.35714285714285715</v>
      </c>
      <c r="I1262" s="14">
        <f>COUNTIFS('WM Level'!$D:$D,$A1262,'WM Level'!$I:$I,I$140)</f>
        <v>0</v>
      </c>
      <c r="J1262" s="14">
        <f>COUNTIFS('WM Level'!$D:$D,$A1262,'WM Level'!$I:$I,J$140)</f>
        <v>0</v>
      </c>
      <c r="K1262" s="14">
        <f>COUNTIFS('WM Level'!$D:$D,$A1262,'WM Level'!$I:$I,K$140)</f>
        <v>0</v>
      </c>
      <c r="L1262" s="14">
        <f t="shared" si="143"/>
        <v>0</v>
      </c>
      <c r="M1262" s="16">
        <f t="shared" si="140"/>
        <v>0</v>
      </c>
      <c r="N1262" s="16">
        <f t="shared" si="141"/>
        <v>0</v>
      </c>
      <c r="O1262" s="16">
        <f t="shared" si="142"/>
        <v>0</v>
      </c>
    </row>
    <row r="1263" spans="1:15" ht="15" thickBot="1" x14ac:dyDescent="0.4">
      <c r="A1263" s="20" t="s">
        <v>17</v>
      </c>
      <c r="B1263" s="14">
        <f>SUMIFS('Hub Level'!D:D,'Hub Level'!$A:$A, 'Hub Report'!$A1263)</f>
        <v>0</v>
      </c>
      <c r="C1263" s="14">
        <f>SUMIFS('Hub Level'!C:C, 'Hub Level'!$A:$A, 'Hub Report'!$A1263)</f>
        <v>0</v>
      </c>
      <c r="D1263" s="14">
        <f>SUMIFS('Hub Level'!E:E, 'Hub Level'!$A:$A, 'Hub Report'!$A1263)</f>
        <v>0</v>
      </c>
      <c r="E1263" s="14">
        <f>SUMIFS('Hub Level'!B:B, 'Hub Level'!$A:$A, 'Hub Report'!$A1263)</f>
        <v>0</v>
      </c>
      <c r="F1263" s="14">
        <f>SUMIFS('Hub Level'!F:F, 'Hub Level'!$A:$A, 'Hub Report'!$A1263)</f>
        <v>0</v>
      </c>
      <c r="G1263" s="15" t="e">
        <f t="shared" si="138"/>
        <v>#DIV/0!</v>
      </c>
      <c r="H1263" s="15" t="e">
        <f t="shared" si="139"/>
        <v>#DIV/0!</v>
      </c>
      <c r="I1263" s="14">
        <f>COUNTIFS('WM Level'!$D:$D,$A1263,'WM Level'!$I:$I,I$140)</f>
        <v>0</v>
      </c>
      <c r="J1263" s="14">
        <f>COUNTIFS('WM Level'!$D:$D,$A1263,'WM Level'!$I:$I,J$140)</f>
        <v>0</v>
      </c>
      <c r="K1263" s="14">
        <f>COUNTIFS('WM Level'!$D:$D,$A1263,'WM Level'!$I:$I,K$140)</f>
        <v>0</v>
      </c>
      <c r="L1263" s="14">
        <f t="shared" si="143"/>
        <v>0</v>
      </c>
      <c r="M1263" s="16" t="e">
        <f t="shared" si="140"/>
        <v>#DIV/0!</v>
      </c>
      <c r="N1263" s="16" t="e">
        <f t="shared" si="141"/>
        <v>#DIV/0!</v>
      </c>
      <c r="O1263" s="16" t="e">
        <f t="shared" si="142"/>
        <v>#DIV/0!</v>
      </c>
    </row>
    <row r="1264" spans="1:15" ht="15" thickBot="1" x14ac:dyDescent="0.4">
      <c r="A1264" s="20" t="s">
        <v>775</v>
      </c>
      <c r="B1264" s="14">
        <f>SUMIFS('Hub Level'!D:D,'Hub Level'!$A:$A, 'Hub Report'!$A1264)</f>
        <v>1</v>
      </c>
      <c r="C1264" s="14">
        <f>SUMIFS('Hub Level'!C:C, 'Hub Level'!$A:$A, 'Hub Report'!$A1264)</f>
        <v>2</v>
      </c>
      <c r="D1264" s="14">
        <f>SUMIFS('Hub Level'!E:E, 'Hub Level'!$A:$A, 'Hub Report'!$A1264)</f>
        <v>72</v>
      </c>
      <c r="E1264" s="14">
        <f>SUMIFS('Hub Level'!B:B, 'Hub Level'!$A:$A, 'Hub Report'!$A1264)</f>
        <v>149</v>
      </c>
      <c r="F1264" s="14">
        <f>SUMIFS('Hub Level'!F:F, 'Hub Level'!$A:$A, 'Hub Report'!$A1264)</f>
        <v>224</v>
      </c>
      <c r="G1264" s="15">
        <f t="shared" si="138"/>
        <v>4.464285714285714E-3</v>
      </c>
      <c r="H1264" s="15">
        <f t="shared" si="139"/>
        <v>0.32589285714285715</v>
      </c>
      <c r="I1264" s="14">
        <f>COUNTIFS('WM Level'!$D:$D,$A1264,'WM Level'!$I:$I,I$140)</f>
        <v>0</v>
      </c>
      <c r="J1264" s="14">
        <f>COUNTIFS('WM Level'!$D:$D,$A1264,'WM Level'!$I:$I,J$140)</f>
        <v>0</v>
      </c>
      <c r="K1264" s="14">
        <f>COUNTIFS('WM Level'!$D:$D,$A1264,'WM Level'!$I:$I,K$140)</f>
        <v>0</v>
      </c>
      <c r="L1264" s="14">
        <f t="shared" si="143"/>
        <v>0</v>
      </c>
      <c r="M1264" s="16">
        <f t="shared" si="140"/>
        <v>0</v>
      </c>
      <c r="N1264" s="16">
        <f t="shared" si="141"/>
        <v>0</v>
      </c>
      <c r="O1264" s="16">
        <f t="shared" si="142"/>
        <v>0</v>
      </c>
    </row>
    <row r="1265" spans="1:15" ht="15" thickBot="1" x14ac:dyDescent="0.4">
      <c r="A1265" s="20" t="s">
        <v>713</v>
      </c>
      <c r="B1265" s="14">
        <f>SUMIFS('Hub Level'!D:D,'Hub Level'!$A:$A, 'Hub Report'!$A1265)</f>
        <v>2</v>
      </c>
      <c r="C1265" s="14">
        <f>SUMIFS('Hub Level'!C:C, 'Hub Level'!$A:$A, 'Hub Report'!$A1265)</f>
        <v>4</v>
      </c>
      <c r="D1265" s="14">
        <f>SUMIFS('Hub Level'!E:E, 'Hub Level'!$A:$A, 'Hub Report'!$A1265)</f>
        <v>492</v>
      </c>
      <c r="E1265" s="14">
        <f>SUMIFS('Hub Level'!B:B, 'Hub Level'!$A:$A, 'Hub Report'!$A1265)</f>
        <v>660</v>
      </c>
      <c r="F1265" s="14">
        <f>SUMIFS('Hub Level'!F:F, 'Hub Level'!$A:$A, 'Hub Report'!$A1265)</f>
        <v>1158</v>
      </c>
      <c r="G1265" s="15">
        <f t="shared" si="138"/>
        <v>1.7271157167530224E-3</v>
      </c>
      <c r="H1265" s="15">
        <f t="shared" si="139"/>
        <v>0.42659758203799653</v>
      </c>
      <c r="I1265" s="14">
        <f>COUNTIFS('WM Level'!$D:$D,$A1265,'WM Level'!$I:$I,I$140)</f>
        <v>0</v>
      </c>
      <c r="J1265" s="14">
        <f>COUNTIFS('WM Level'!$D:$D,$A1265,'WM Level'!$I:$I,J$140)</f>
        <v>0</v>
      </c>
      <c r="K1265" s="14">
        <f>COUNTIFS('WM Level'!$D:$D,$A1265,'WM Level'!$I:$I,K$140)</f>
        <v>0</v>
      </c>
      <c r="L1265" s="14">
        <f t="shared" si="143"/>
        <v>0</v>
      </c>
      <c r="M1265" s="16">
        <f t="shared" si="140"/>
        <v>0</v>
      </c>
      <c r="N1265" s="16">
        <f t="shared" si="141"/>
        <v>0</v>
      </c>
      <c r="O1265" s="16">
        <f t="shared" si="142"/>
        <v>0</v>
      </c>
    </row>
    <row r="1266" spans="1:15" ht="15" thickBot="1" x14ac:dyDescent="0.4">
      <c r="A1266" s="20" t="s">
        <v>849</v>
      </c>
      <c r="B1266" s="14">
        <f>SUMIFS('Hub Level'!D:D,'Hub Level'!$A:$A, 'Hub Report'!$A1266)</f>
        <v>0</v>
      </c>
      <c r="C1266" s="14">
        <f>SUMIFS('Hub Level'!C:C, 'Hub Level'!$A:$A, 'Hub Report'!$A1266)</f>
        <v>0</v>
      </c>
      <c r="D1266" s="14">
        <f>SUMIFS('Hub Level'!E:E, 'Hub Level'!$A:$A, 'Hub Report'!$A1266)</f>
        <v>0</v>
      </c>
      <c r="E1266" s="14">
        <f>SUMIFS('Hub Level'!B:B, 'Hub Level'!$A:$A, 'Hub Report'!$A1266)</f>
        <v>0</v>
      </c>
      <c r="F1266" s="14">
        <f>SUMIFS('Hub Level'!F:F, 'Hub Level'!$A:$A, 'Hub Report'!$A1266)</f>
        <v>0</v>
      </c>
      <c r="G1266" s="15" t="e">
        <f t="shared" si="138"/>
        <v>#DIV/0!</v>
      </c>
      <c r="H1266" s="15" t="e">
        <f t="shared" si="139"/>
        <v>#DIV/0!</v>
      </c>
      <c r="I1266" s="14">
        <f>COUNTIFS('WM Level'!$D:$D,$A1266,'WM Level'!$I:$I,I$140)</f>
        <v>0</v>
      </c>
      <c r="J1266" s="14">
        <f>COUNTIFS('WM Level'!$D:$D,$A1266,'WM Level'!$I:$I,J$140)</f>
        <v>0</v>
      </c>
      <c r="K1266" s="14">
        <f>COUNTIFS('WM Level'!$D:$D,$A1266,'WM Level'!$I:$I,K$140)</f>
        <v>0</v>
      </c>
      <c r="L1266" s="14">
        <f t="shared" si="143"/>
        <v>0</v>
      </c>
      <c r="M1266" s="16" t="e">
        <f t="shared" si="140"/>
        <v>#DIV/0!</v>
      </c>
      <c r="N1266" s="16" t="e">
        <f t="shared" si="141"/>
        <v>#DIV/0!</v>
      </c>
      <c r="O1266" s="16" t="e">
        <f t="shared" si="142"/>
        <v>#DIV/0!</v>
      </c>
    </row>
    <row r="1267" spans="1:15" ht="15" thickBot="1" x14ac:dyDescent="0.4">
      <c r="A1267" s="20" t="s">
        <v>1280</v>
      </c>
      <c r="B1267" s="14">
        <f>SUMIFS('Hub Level'!D:D,'Hub Level'!$A:$A, 'Hub Report'!$A1267)</f>
        <v>0</v>
      </c>
      <c r="C1267" s="14">
        <f>SUMIFS('Hub Level'!C:C, 'Hub Level'!$A:$A, 'Hub Report'!$A1267)</f>
        <v>0</v>
      </c>
      <c r="D1267" s="14">
        <f>SUMIFS('Hub Level'!E:E, 'Hub Level'!$A:$A, 'Hub Report'!$A1267)</f>
        <v>0</v>
      </c>
      <c r="E1267" s="14">
        <f>SUMIFS('Hub Level'!B:B, 'Hub Level'!$A:$A, 'Hub Report'!$A1267)</f>
        <v>19</v>
      </c>
      <c r="F1267" s="14">
        <f>SUMIFS('Hub Level'!F:F, 'Hub Level'!$A:$A, 'Hub Report'!$A1267)</f>
        <v>19</v>
      </c>
      <c r="G1267" s="15">
        <f t="shared" si="138"/>
        <v>0</v>
      </c>
      <c r="H1267" s="15">
        <f t="shared" si="139"/>
        <v>0</v>
      </c>
      <c r="I1267" s="14">
        <f>COUNTIFS('WM Level'!$D:$D,$A1267,'WM Level'!$I:$I,I$140)</f>
        <v>0</v>
      </c>
      <c r="J1267" s="14">
        <f>COUNTIFS('WM Level'!$D:$D,$A1267,'WM Level'!$I:$I,J$140)</f>
        <v>0</v>
      </c>
      <c r="K1267" s="14">
        <f>COUNTIFS('WM Level'!$D:$D,$A1267,'WM Level'!$I:$I,K$140)</f>
        <v>0</v>
      </c>
      <c r="L1267" s="14">
        <f t="shared" si="143"/>
        <v>0</v>
      </c>
      <c r="M1267" s="16">
        <f t="shared" si="140"/>
        <v>0</v>
      </c>
      <c r="N1267" s="16">
        <f t="shared" si="141"/>
        <v>0</v>
      </c>
      <c r="O1267" s="16">
        <f t="shared" si="142"/>
        <v>0</v>
      </c>
    </row>
    <row r="1268" spans="1:15" ht="15" thickBot="1" x14ac:dyDescent="0.4">
      <c r="A1268" s="20" t="s">
        <v>594</v>
      </c>
      <c r="B1268" s="14">
        <f>SUMIFS('Hub Level'!D:D,'Hub Level'!$A:$A, 'Hub Report'!$A1268)</f>
        <v>0</v>
      </c>
      <c r="C1268" s="14">
        <f>SUMIFS('Hub Level'!C:C, 'Hub Level'!$A:$A, 'Hub Report'!$A1268)</f>
        <v>2</v>
      </c>
      <c r="D1268" s="14">
        <f>SUMIFS('Hub Level'!E:E, 'Hub Level'!$A:$A, 'Hub Report'!$A1268)</f>
        <v>175</v>
      </c>
      <c r="E1268" s="14">
        <f>SUMIFS('Hub Level'!B:B, 'Hub Level'!$A:$A, 'Hub Report'!$A1268)</f>
        <v>593</v>
      </c>
      <c r="F1268" s="14">
        <f>SUMIFS('Hub Level'!F:F, 'Hub Level'!$A:$A, 'Hub Report'!$A1268)</f>
        <v>770</v>
      </c>
      <c r="G1268" s="15">
        <f t="shared" si="138"/>
        <v>0</v>
      </c>
      <c r="H1268" s="15">
        <f t="shared" si="139"/>
        <v>0.22727272727272727</v>
      </c>
      <c r="I1268" s="14">
        <f>COUNTIFS('WM Level'!$D:$D,$A1268,'WM Level'!$I:$I,I$140)</f>
        <v>0</v>
      </c>
      <c r="J1268" s="14">
        <f>COUNTIFS('WM Level'!$D:$D,$A1268,'WM Level'!$I:$I,J$140)</f>
        <v>0</v>
      </c>
      <c r="K1268" s="14">
        <f>COUNTIFS('WM Level'!$D:$D,$A1268,'WM Level'!$I:$I,K$140)</f>
        <v>0</v>
      </c>
      <c r="L1268" s="14">
        <f t="shared" si="143"/>
        <v>0</v>
      </c>
      <c r="M1268" s="16">
        <f t="shared" si="140"/>
        <v>0</v>
      </c>
      <c r="N1268" s="16">
        <f t="shared" si="141"/>
        <v>0</v>
      </c>
      <c r="O1268" s="16">
        <f t="shared" si="142"/>
        <v>0</v>
      </c>
    </row>
    <row r="1269" spans="1:15" ht="15" thickBot="1" x14ac:dyDescent="0.4">
      <c r="A1269" s="20" t="s">
        <v>642</v>
      </c>
      <c r="B1269" s="14">
        <f>SUMIFS('Hub Level'!D:D,'Hub Level'!$A:$A, 'Hub Report'!$A1269)</f>
        <v>0</v>
      </c>
      <c r="C1269" s="14">
        <f>SUMIFS('Hub Level'!C:C, 'Hub Level'!$A:$A, 'Hub Report'!$A1269)</f>
        <v>2</v>
      </c>
      <c r="D1269" s="14">
        <f>SUMIFS('Hub Level'!E:E, 'Hub Level'!$A:$A, 'Hub Report'!$A1269)</f>
        <v>127</v>
      </c>
      <c r="E1269" s="14">
        <f>SUMIFS('Hub Level'!B:B, 'Hub Level'!$A:$A, 'Hub Report'!$A1269)</f>
        <v>274</v>
      </c>
      <c r="F1269" s="14">
        <f>SUMIFS('Hub Level'!F:F, 'Hub Level'!$A:$A, 'Hub Report'!$A1269)</f>
        <v>403</v>
      </c>
      <c r="G1269" s="15">
        <f t="shared" si="138"/>
        <v>0</v>
      </c>
      <c r="H1269" s="15">
        <f t="shared" si="139"/>
        <v>0.31513647642679898</v>
      </c>
      <c r="I1269" s="14">
        <f>COUNTIFS('WM Level'!$D:$D,$A1269,'WM Level'!$I:$I,I$140)</f>
        <v>0</v>
      </c>
      <c r="J1269" s="14">
        <f>COUNTIFS('WM Level'!$D:$D,$A1269,'WM Level'!$I:$I,J$140)</f>
        <v>0</v>
      </c>
      <c r="K1269" s="14">
        <f>COUNTIFS('WM Level'!$D:$D,$A1269,'WM Level'!$I:$I,K$140)</f>
        <v>0</v>
      </c>
      <c r="L1269" s="14">
        <f t="shared" si="143"/>
        <v>0</v>
      </c>
      <c r="M1269" s="16">
        <f t="shared" si="140"/>
        <v>0</v>
      </c>
      <c r="N1269" s="16">
        <f t="shared" si="141"/>
        <v>0</v>
      </c>
      <c r="O1269" s="16">
        <f t="shared" si="142"/>
        <v>0</v>
      </c>
    </row>
    <row r="1270" spans="1:15" ht="15" thickBot="1" x14ac:dyDescent="0.4">
      <c r="A1270" s="20" t="s">
        <v>69</v>
      </c>
      <c r="B1270" s="14">
        <f>SUMIFS('Hub Level'!D:D,'Hub Level'!$A:$A, 'Hub Report'!$A1270)</f>
        <v>0</v>
      </c>
      <c r="C1270" s="14">
        <f>SUMIFS('Hub Level'!C:C, 'Hub Level'!$A:$A, 'Hub Report'!$A1270)</f>
        <v>1</v>
      </c>
      <c r="D1270" s="14">
        <f>SUMIFS('Hub Level'!E:E, 'Hub Level'!$A:$A, 'Hub Report'!$A1270)</f>
        <v>107</v>
      </c>
      <c r="E1270" s="14">
        <f>SUMIFS('Hub Level'!B:B, 'Hub Level'!$A:$A, 'Hub Report'!$A1270)</f>
        <v>617</v>
      </c>
      <c r="F1270" s="14">
        <f>SUMIFS('Hub Level'!F:F, 'Hub Level'!$A:$A, 'Hub Report'!$A1270)</f>
        <v>725</v>
      </c>
      <c r="G1270" s="15">
        <f t="shared" si="138"/>
        <v>0</v>
      </c>
      <c r="H1270" s="15">
        <f t="shared" si="139"/>
        <v>0.14758620689655172</v>
      </c>
      <c r="I1270" s="14">
        <f>COUNTIFS('WM Level'!$D:$D,$A1270,'WM Level'!$I:$I,I$140)</f>
        <v>0</v>
      </c>
      <c r="J1270" s="14">
        <f>COUNTIFS('WM Level'!$D:$D,$A1270,'WM Level'!$I:$I,J$140)</f>
        <v>0</v>
      </c>
      <c r="K1270" s="14">
        <f>COUNTIFS('WM Level'!$D:$D,$A1270,'WM Level'!$I:$I,K$140)</f>
        <v>0</v>
      </c>
      <c r="L1270" s="14">
        <f t="shared" si="143"/>
        <v>0</v>
      </c>
      <c r="M1270" s="16">
        <f t="shared" si="140"/>
        <v>0</v>
      </c>
      <c r="N1270" s="16">
        <f t="shared" si="141"/>
        <v>0</v>
      </c>
      <c r="O1270" s="16">
        <f t="shared" si="142"/>
        <v>0</v>
      </c>
    </row>
    <row r="1271" spans="1:15" ht="15" thickBot="1" x14ac:dyDescent="0.4">
      <c r="A1271" s="20" t="s">
        <v>497</v>
      </c>
      <c r="B1271" s="14">
        <f>SUMIFS('Hub Level'!D:D,'Hub Level'!$A:$A, 'Hub Report'!$A1271)</f>
        <v>0</v>
      </c>
      <c r="C1271" s="14">
        <f>SUMIFS('Hub Level'!C:C, 'Hub Level'!$A:$A, 'Hub Report'!$A1271)</f>
        <v>1</v>
      </c>
      <c r="D1271" s="14">
        <f>SUMIFS('Hub Level'!E:E, 'Hub Level'!$A:$A, 'Hub Report'!$A1271)</f>
        <v>147</v>
      </c>
      <c r="E1271" s="14">
        <f>SUMIFS('Hub Level'!B:B, 'Hub Level'!$A:$A, 'Hub Report'!$A1271)</f>
        <v>428</v>
      </c>
      <c r="F1271" s="14">
        <f>SUMIFS('Hub Level'!F:F, 'Hub Level'!$A:$A, 'Hub Report'!$A1271)</f>
        <v>576</v>
      </c>
      <c r="G1271" s="15">
        <f t="shared" si="138"/>
        <v>0</v>
      </c>
      <c r="H1271" s="15">
        <f t="shared" si="139"/>
        <v>0.25520833333333331</v>
      </c>
      <c r="I1271" s="14">
        <f>COUNTIFS('WM Level'!$D:$D,$A1271,'WM Level'!$I:$I,I$140)</f>
        <v>0</v>
      </c>
      <c r="J1271" s="14">
        <f>COUNTIFS('WM Level'!$D:$D,$A1271,'WM Level'!$I:$I,J$140)</f>
        <v>0</v>
      </c>
      <c r="K1271" s="14">
        <f>COUNTIFS('WM Level'!$D:$D,$A1271,'WM Level'!$I:$I,K$140)</f>
        <v>0</v>
      </c>
      <c r="L1271" s="14">
        <f t="shared" si="143"/>
        <v>0</v>
      </c>
      <c r="M1271" s="16">
        <f t="shared" si="140"/>
        <v>0</v>
      </c>
      <c r="N1271" s="16">
        <f t="shared" si="141"/>
        <v>0</v>
      </c>
      <c r="O1271" s="16">
        <f t="shared" si="142"/>
        <v>0</v>
      </c>
    </row>
    <row r="1272" spans="1:15" ht="15" thickBot="1" x14ac:dyDescent="0.4">
      <c r="A1272" s="20" t="s">
        <v>354</v>
      </c>
      <c r="B1272" s="14">
        <f>SUMIFS('Hub Level'!D:D,'Hub Level'!$A:$A, 'Hub Report'!$A1272)</f>
        <v>7</v>
      </c>
      <c r="C1272" s="14">
        <f>SUMIFS('Hub Level'!C:C, 'Hub Level'!$A:$A, 'Hub Report'!$A1272)</f>
        <v>1</v>
      </c>
      <c r="D1272" s="14">
        <f>SUMIFS('Hub Level'!E:E, 'Hub Level'!$A:$A, 'Hub Report'!$A1272)</f>
        <v>183</v>
      </c>
      <c r="E1272" s="14">
        <f>SUMIFS('Hub Level'!B:B, 'Hub Level'!$A:$A, 'Hub Report'!$A1272)</f>
        <v>689</v>
      </c>
      <c r="F1272" s="14">
        <f>SUMIFS('Hub Level'!F:F, 'Hub Level'!$A:$A, 'Hub Report'!$A1272)</f>
        <v>880</v>
      </c>
      <c r="G1272" s="15">
        <f t="shared" si="138"/>
        <v>7.9545454545454537E-3</v>
      </c>
      <c r="H1272" s="15">
        <f t="shared" si="139"/>
        <v>0.21590909090909091</v>
      </c>
      <c r="I1272" s="14">
        <f>COUNTIFS('WM Level'!$D:$D,$A1272,'WM Level'!$I:$I,I$140)</f>
        <v>0</v>
      </c>
      <c r="J1272" s="14">
        <f>COUNTIFS('WM Level'!$D:$D,$A1272,'WM Level'!$I:$I,J$140)</f>
        <v>0</v>
      </c>
      <c r="K1272" s="14">
        <f>COUNTIFS('WM Level'!$D:$D,$A1272,'WM Level'!$I:$I,K$140)</f>
        <v>0</v>
      </c>
      <c r="L1272" s="14">
        <f t="shared" si="143"/>
        <v>0</v>
      </c>
      <c r="M1272" s="16">
        <f t="shared" si="140"/>
        <v>0</v>
      </c>
      <c r="N1272" s="16">
        <f t="shared" si="141"/>
        <v>0</v>
      </c>
      <c r="O1272" s="16">
        <f t="shared" si="142"/>
        <v>0</v>
      </c>
    </row>
    <row r="1273" spans="1:15" ht="15" thickBot="1" x14ac:dyDescent="0.4">
      <c r="A1273" s="20" t="s">
        <v>112</v>
      </c>
      <c r="B1273" s="14">
        <f>SUMIFS('Hub Level'!D:D,'Hub Level'!$A:$A, 'Hub Report'!$A1273)</f>
        <v>0</v>
      </c>
      <c r="C1273" s="14">
        <f>SUMIFS('Hub Level'!C:C, 'Hub Level'!$A:$A, 'Hub Report'!$A1273)</f>
        <v>0</v>
      </c>
      <c r="D1273" s="14">
        <f>SUMIFS('Hub Level'!E:E, 'Hub Level'!$A:$A, 'Hub Report'!$A1273)</f>
        <v>72</v>
      </c>
      <c r="E1273" s="14">
        <f>SUMIFS('Hub Level'!B:B, 'Hub Level'!$A:$A, 'Hub Report'!$A1273)</f>
        <v>127</v>
      </c>
      <c r="F1273" s="14">
        <f>SUMIFS('Hub Level'!F:F, 'Hub Level'!$A:$A, 'Hub Report'!$A1273)</f>
        <v>199</v>
      </c>
      <c r="G1273" s="15">
        <f t="shared" si="138"/>
        <v>0</v>
      </c>
      <c r="H1273" s="15">
        <f t="shared" si="139"/>
        <v>0.36180904522613067</v>
      </c>
      <c r="I1273" s="14">
        <f>COUNTIFS('WM Level'!$D:$D,$A1273,'WM Level'!$I:$I,I$140)</f>
        <v>0</v>
      </c>
      <c r="J1273" s="14">
        <f>COUNTIFS('WM Level'!$D:$D,$A1273,'WM Level'!$I:$I,J$140)</f>
        <v>0</v>
      </c>
      <c r="K1273" s="14">
        <f>COUNTIFS('WM Level'!$D:$D,$A1273,'WM Level'!$I:$I,K$140)</f>
        <v>0</v>
      </c>
      <c r="L1273" s="14">
        <f t="shared" si="143"/>
        <v>0</v>
      </c>
      <c r="M1273" s="16">
        <f t="shared" si="140"/>
        <v>0</v>
      </c>
      <c r="N1273" s="16">
        <f t="shared" si="141"/>
        <v>0</v>
      </c>
      <c r="O1273" s="16">
        <f t="shared" si="142"/>
        <v>0</v>
      </c>
    </row>
    <row r="1274" spans="1:15" ht="15" thickBot="1" x14ac:dyDescent="0.4">
      <c r="A1274" s="20" t="s">
        <v>259</v>
      </c>
      <c r="B1274" s="14">
        <f>SUMIFS('Hub Level'!D:D,'Hub Level'!$A:$A, 'Hub Report'!$A1274)</f>
        <v>6</v>
      </c>
      <c r="C1274" s="14">
        <f>SUMIFS('Hub Level'!C:C, 'Hub Level'!$A:$A, 'Hub Report'!$A1274)</f>
        <v>1</v>
      </c>
      <c r="D1274" s="14">
        <f>SUMIFS('Hub Level'!E:E, 'Hub Level'!$A:$A, 'Hub Report'!$A1274)</f>
        <v>178</v>
      </c>
      <c r="E1274" s="14">
        <f>SUMIFS('Hub Level'!B:B, 'Hub Level'!$A:$A, 'Hub Report'!$A1274)</f>
        <v>472</v>
      </c>
      <c r="F1274" s="14">
        <f>SUMIFS('Hub Level'!F:F, 'Hub Level'!$A:$A, 'Hub Report'!$A1274)</f>
        <v>657</v>
      </c>
      <c r="G1274" s="15">
        <f t="shared" si="138"/>
        <v>9.1324200913242004E-3</v>
      </c>
      <c r="H1274" s="15">
        <f t="shared" si="139"/>
        <v>0.28006088280060881</v>
      </c>
      <c r="I1274" s="14">
        <f>COUNTIFS('WM Level'!$D:$D,$A1274,'WM Level'!$I:$I,I$140)</f>
        <v>0</v>
      </c>
      <c r="J1274" s="14">
        <f>COUNTIFS('WM Level'!$D:$D,$A1274,'WM Level'!$I:$I,J$140)</f>
        <v>0</v>
      </c>
      <c r="K1274" s="14">
        <f>COUNTIFS('WM Level'!$D:$D,$A1274,'WM Level'!$I:$I,K$140)</f>
        <v>0</v>
      </c>
      <c r="L1274" s="14">
        <f t="shared" si="143"/>
        <v>0</v>
      </c>
      <c r="M1274" s="16">
        <f t="shared" si="140"/>
        <v>0</v>
      </c>
      <c r="N1274" s="16">
        <f t="shared" si="141"/>
        <v>0</v>
      </c>
      <c r="O1274" s="16">
        <f t="shared" si="142"/>
        <v>0</v>
      </c>
    </row>
    <row r="1275" spans="1:15" ht="15" thickBot="1" x14ac:dyDescent="0.4">
      <c r="A1275" s="20" t="s">
        <v>243</v>
      </c>
      <c r="B1275" s="14">
        <f>SUMIFS('Hub Level'!D:D,'Hub Level'!$A:$A, 'Hub Report'!$A1275)</f>
        <v>1</v>
      </c>
      <c r="C1275" s="14">
        <f>SUMIFS('Hub Level'!C:C, 'Hub Level'!$A:$A, 'Hub Report'!$A1275)</f>
        <v>0</v>
      </c>
      <c r="D1275" s="14">
        <f>SUMIFS('Hub Level'!E:E, 'Hub Level'!$A:$A, 'Hub Report'!$A1275)</f>
        <v>237</v>
      </c>
      <c r="E1275" s="14">
        <f>SUMIFS('Hub Level'!B:B, 'Hub Level'!$A:$A, 'Hub Report'!$A1275)</f>
        <v>556</v>
      </c>
      <c r="F1275" s="14">
        <f>SUMIFS('Hub Level'!F:F, 'Hub Level'!$A:$A, 'Hub Report'!$A1275)</f>
        <v>794</v>
      </c>
      <c r="G1275" s="15">
        <f t="shared" si="138"/>
        <v>1.2594458438287153E-3</v>
      </c>
      <c r="H1275" s="15">
        <f t="shared" si="139"/>
        <v>0.29974811083123426</v>
      </c>
      <c r="I1275" s="14">
        <f>COUNTIFS('WM Level'!$D:$D,$A1275,'WM Level'!$I:$I,I$140)</f>
        <v>0</v>
      </c>
      <c r="J1275" s="14">
        <f>COUNTIFS('WM Level'!$D:$D,$A1275,'WM Level'!$I:$I,J$140)</f>
        <v>0</v>
      </c>
      <c r="K1275" s="14">
        <f>COUNTIFS('WM Level'!$D:$D,$A1275,'WM Level'!$I:$I,K$140)</f>
        <v>0</v>
      </c>
      <c r="L1275" s="14">
        <f t="shared" si="143"/>
        <v>0</v>
      </c>
      <c r="M1275" s="16">
        <f t="shared" si="140"/>
        <v>0</v>
      </c>
      <c r="N1275" s="16">
        <f t="shared" si="141"/>
        <v>0</v>
      </c>
      <c r="O1275" s="16">
        <f t="shared" si="142"/>
        <v>0</v>
      </c>
    </row>
    <row r="1276" spans="1:15" ht="15" thickBot="1" x14ac:dyDescent="0.4">
      <c r="A1276" s="20" t="s">
        <v>894</v>
      </c>
      <c r="B1276" s="14">
        <f>SUMIFS('Hub Level'!D:D,'Hub Level'!$A:$A, 'Hub Report'!$A1276)</f>
        <v>0</v>
      </c>
      <c r="C1276" s="14">
        <f>SUMIFS('Hub Level'!C:C, 'Hub Level'!$A:$A, 'Hub Report'!$A1276)</f>
        <v>2</v>
      </c>
      <c r="D1276" s="14">
        <f>SUMIFS('Hub Level'!E:E, 'Hub Level'!$A:$A, 'Hub Report'!$A1276)</f>
        <v>49</v>
      </c>
      <c r="E1276" s="14">
        <f>SUMIFS('Hub Level'!B:B, 'Hub Level'!$A:$A, 'Hub Report'!$A1276)</f>
        <v>235</v>
      </c>
      <c r="F1276" s="14">
        <f>SUMIFS('Hub Level'!F:F, 'Hub Level'!$A:$A, 'Hub Report'!$A1276)</f>
        <v>286</v>
      </c>
      <c r="G1276" s="15">
        <f t="shared" si="138"/>
        <v>0</v>
      </c>
      <c r="H1276" s="15">
        <f t="shared" si="139"/>
        <v>0.17132867132867133</v>
      </c>
      <c r="I1276" s="14">
        <f>COUNTIFS('WM Level'!$D:$D,$A1276,'WM Level'!$I:$I,I$140)</f>
        <v>0</v>
      </c>
      <c r="J1276" s="14">
        <f>COUNTIFS('WM Level'!$D:$D,$A1276,'WM Level'!$I:$I,J$140)</f>
        <v>0</v>
      </c>
      <c r="K1276" s="14">
        <f>COUNTIFS('WM Level'!$D:$D,$A1276,'WM Level'!$I:$I,K$140)</f>
        <v>0</v>
      </c>
      <c r="L1276" s="14">
        <f t="shared" si="143"/>
        <v>0</v>
      </c>
      <c r="M1276" s="16">
        <f t="shared" si="140"/>
        <v>0</v>
      </c>
      <c r="N1276" s="16">
        <f t="shared" si="141"/>
        <v>0</v>
      </c>
      <c r="O1276" s="16">
        <f t="shared" si="142"/>
        <v>0</v>
      </c>
    </row>
    <row r="1277" spans="1:15" ht="15" thickBot="1" x14ac:dyDescent="0.4">
      <c r="A1277" s="20" t="s">
        <v>507</v>
      </c>
      <c r="B1277" s="14">
        <f>SUMIFS('Hub Level'!D:D,'Hub Level'!$A:$A, 'Hub Report'!$A1277)</f>
        <v>6</v>
      </c>
      <c r="C1277" s="14">
        <f>SUMIFS('Hub Level'!C:C, 'Hub Level'!$A:$A, 'Hub Report'!$A1277)</f>
        <v>0</v>
      </c>
      <c r="D1277" s="14">
        <f>SUMIFS('Hub Level'!E:E, 'Hub Level'!$A:$A, 'Hub Report'!$A1277)</f>
        <v>5</v>
      </c>
      <c r="E1277" s="14">
        <f>SUMIFS('Hub Level'!B:B, 'Hub Level'!$A:$A, 'Hub Report'!$A1277)</f>
        <v>168</v>
      </c>
      <c r="F1277" s="14">
        <f>SUMIFS('Hub Level'!F:F, 'Hub Level'!$A:$A, 'Hub Report'!$A1277)</f>
        <v>179</v>
      </c>
      <c r="G1277" s="15">
        <f t="shared" si="138"/>
        <v>3.3519553072625698E-2</v>
      </c>
      <c r="H1277" s="15">
        <f t="shared" si="139"/>
        <v>6.1452513966480445E-2</v>
      </c>
      <c r="I1277" s="14">
        <f>COUNTIFS('WM Level'!$D:$D,$A1277,'WM Level'!$I:$I,I$140)</f>
        <v>0</v>
      </c>
      <c r="J1277" s="14">
        <f>COUNTIFS('WM Level'!$D:$D,$A1277,'WM Level'!$I:$I,J$140)</f>
        <v>0</v>
      </c>
      <c r="K1277" s="14">
        <f>COUNTIFS('WM Level'!$D:$D,$A1277,'WM Level'!$I:$I,K$140)</f>
        <v>0</v>
      </c>
      <c r="L1277" s="14">
        <f t="shared" si="143"/>
        <v>0</v>
      </c>
      <c r="M1277" s="16">
        <f t="shared" si="140"/>
        <v>0</v>
      </c>
      <c r="N1277" s="16">
        <f t="shared" si="141"/>
        <v>0</v>
      </c>
      <c r="O1277" s="16">
        <f t="shared" si="142"/>
        <v>0</v>
      </c>
    </row>
    <row r="1278" spans="1:15" ht="15" thickBot="1" x14ac:dyDescent="0.4">
      <c r="A1278" s="20" t="s">
        <v>570</v>
      </c>
      <c r="B1278" s="14">
        <f>SUMIFS('Hub Level'!D:D,'Hub Level'!$A:$A, 'Hub Report'!$A1278)</f>
        <v>3</v>
      </c>
      <c r="C1278" s="14">
        <f>SUMIFS('Hub Level'!C:C, 'Hub Level'!$A:$A, 'Hub Report'!$A1278)</f>
        <v>6</v>
      </c>
      <c r="D1278" s="14">
        <f>SUMIFS('Hub Level'!E:E, 'Hub Level'!$A:$A, 'Hub Report'!$A1278)</f>
        <v>313</v>
      </c>
      <c r="E1278" s="14">
        <f>SUMIFS('Hub Level'!B:B, 'Hub Level'!$A:$A, 'Hub Report'!$A1278)</f>
        <v>1027</v>
      </c>
      <c r="F1278" s="14">
        <f>SUMIFS('Hub Level'!F:F, 'Hub Level'!$A:$A, 'Hub Report'!$A1278)</f>
        <v>1349</v>
      </c>
      <c r="G1278" s="15">
        <f t="shared" si="138"/>
        <v>2.223869532987398E-3</v>
      </c>
      <c r="H1278" s="15">
        <f t="shared" si="139"/>
        <v>0.23424759080800592</v>
      </c>
      <c r="I1278" s="14">
        <f>COUNTIFS('WM Level'!$D:$D,$A1278,'WM Level'!$I:$I,I$140)</f>
        <v>0</v>
      </c>
      <c r="J1278" s="14">
        <f>COUNTIFS('WM Level'!$D:$D,$A1278,'WM Level'!$I:$I,J$140)</f>
        <v>0</v>
      </c>
      <c r="K1278" s="14">
        <f>COUNTIFS('WM Level'!$D:$D,$A1278,'WM Level'!$I:$I,K$140)</f>
        <v>0</v>
      </c>
      <c r="L1278" s="14">
        <f t="shared" si="143"/>
        <v>0</v>
      </c>
      <c r="M1278" s="16">
        <f t="shared" si="140"/>
        <v>0</v>
      </c>
      <c r="N1278" s="16">
        <f t="shared" si="141"/>
        <v>0</v>
      </c>
      <c r="O1278" s="16">
        <f t="shared" si="142"/>
        <v>0</v>
      </c>
    </row>
    <row r="1279" spans="1:15" ht="15" thickBot="1" x14ac:dyDescent="0.4">
      <c r="A1279" s="20" t="s">
        <v>1281</v>
      </c>
      <c r="B1279" s="14">
        <f>SUMIFS('Hub Level'!D:D,'Hub Level'!$A:$A, 'Hub Report'!$A1279)</f>
        <v>0</v>
      </c>
      <c r="C1279" s="14">
        <f>SUMIFS('Hub Level'!C:C, 'Hub Level'!$A:$A, 'Hub Report'!$A1279)</f>
        <v>0</v>
      </c>
      <c r="D1279" s="14">
        <f>SUMIFS('Hub Level'!E:E, 'Hub Level'!$A:$A, 'Hub Report'!$A1279)</f>
        <v>0</v>
      </c>
      <c r="E1279" s="14">
        <f>SUMIFS('Hub Level'!B:B, 'Hub Level'!$A:$A, 'Hub Report'!$A1279)</f>
        <v>0</v>
      </c>
      <c r="F1279" s="14">
        <f>SUMIFS('Hub Level'!F:F, 'Hub Level'!$A:$A, 'Hub Report'!$A1279)</f>
        <v>0</v>
      </c>
      <c r="G1279" s="15" t="e">
        <f t="shared" si="138"/>
        <v>#DIV/0!</v>
      </c>
      <c r="H1279" s="15" t="e">
        <f t="shared" si="139"/>
        <v>#DIV/0!</v>
      </c>
      <c r="I1279" s="14">
        <f>COUNTIFS('WM Level'!$D:$D,$A1279,'WM Level'!$I:$I,I$140)</f>
        <v>0</v>
      </c>
      <c r="J1279" s="14">
        <f>COUNTIFS('WM Level'!$D:$D,$A1279,'WM Level'!$I:$I,J$140)</f>
        <v>0</v>
      </c>
      <c r="K1279" s="14">
        <f>COUNTIFS('WM Level'!$D:$D,$A1279,'WM Level'!$I:$I,K$140)</f>
        <v>0</v>
      </c>
      <c r="L1279" s="14">
        <f t="shared" si="143"/>
        <v>0</v>
      </c>
      <c r="M1279" s="16" t="e">
        <f t="shared" si="140"/>
        <v>#DIV/0!</v>
      </c>
      <c r="N1279" s="16" t="e">
        <f t="shared" si="141"/>
        <v>#DIV/0!</v>
      </c>
      <c r="O1279" s="16" t="e">
        <f t="shared" si="142"/>
        <v>#DIV/0!</v>
      </c>
    </row>
    <row r="1280" spans="1:15" ht="15" thickBot="1" x14ac:dyDescent="0.4">
      <c r="A1280" s="20" t="s">
        <v>893</v>
      </c>
      <c r="B1280" s="14">
        <f>SUMIFS('Hub Level'!D:D,'Hub Level'!$A:$A, 'Hub Report'!$A1280)</f>
        <v>0</v>
      </c>
      <c r="C1280" s="14">
        <f>SUMIFS('Hub Level'!C:C, 'Hub Level'!$A:$A, 'Hub Report'!$A1280)</f>
        <v>2</v>
      </c>
      <c r="D1280" s="14">
        <f>SUMIFS('Hub Level'!E:E, 'Hub Level'!$A:$A, 'Hub Report'!$A1280)</f>
        <v>205</v>
      </c>
      <c r="E1280" s="14">
        <f>SUMIFS('Hub Level'!B:B, 'Hub Level'!$A:$A, 'Hub Report'!$A1280)</f>
        <v>475</v>
      </c>
      <c r="F1280" s="14">
        <f>SUMIFS('Hub Level'!F:F, 'Hub Level'!$A:$A, 'Hub Report'!$A1280)</f>
        <v>682</v>
      </c>
      <c r="G1280" s="15">
        <f t="shared" si="138"/>
        <v>0</v>
      </c>
      <c r="H1280" s="15">
        <f t="shared" si="139"/>
        <v>0.30058651026392963</v>
      </c>
      <c r="I1280" s="14">
        <f>COUNTIFS('WM Level'!$D:$D,$A1280,'WM Level'!$I:$I,I$140)</f>
        <v>0</v>
      </c>
      <c r="J1280" s="14">
        <f>COUNTIFS('WM Level'!$D:$D,$A1280,'WM Level'!$I:$I,J$140)</f>
        <v>0</v>
      </c>
      <c r="K1280" s="14">
        <f>COUNTIFS('WM Level'!$D:$D,$A1280,'WM Level'!$I:$I,K$140)</f>
        <v>0</v>
      </c>
      <c r="L1280" s="14">
        <f t="shared" si="143"/>
        <v>0</v>
      </c>
      <c r="M1280" s="16">
        <f t="shared" si="140"/>
        <v>0</v>
      </c>
      <c r="N1280" s="16">
        <f t="shared" si="141"/>
        <v>0</v>
      </c>
      <c r="O1280" s="16">
        <f t="shared" si="142"/>
        <v>0</v>
      </c>
    </row>
    <row r="1281" spans="1:15" ht="15" thickBot="1" x14ac:dyDescent="0.4">
      <c r="A1281" s="20" t="s">
        <v>1282</v>
      </c>
      <c r="B1281" s="14">
        <f>SUMIFS('Hub Level'!D:D,'Hub Level'!$A:$A, 'Hub Report'!$A1281)</f>
        <v>0</v>
      </c>
      <c r="C1281" s="14">
        <f>SUMIFS('Hub Level'!C:C, 'Hub Level'!$A:$A, 'Hub Report'!$A1281)</f>
        <v>0</v>
      </c>
      <c r="D1281" s="14">
        <f>SUMIFS('Hub Level'!E:E, 'Hub Level'!$A:$A, 'Hub Report'!$A1281)</f>
        <v>0</v>
      </c>
      <c r="E1281" s="14">
        <f>SUMIFS('Hub Level'!B:B, 'Hub Level'!$A:$A, 'Hub Report'!$A1281)</f>
        <v>0</v>
      </c>
      <c r="F1281" s="14">
        <f>SUMIFS('Hub Level'!F:F, 'Hub Level'!$A:$A, 'Hub Report'!$A1281)</f>
        <v>0</v>
      </c>
      <c r="G1281" s="15" t="e">
        <f t="shared" si="138"/>
        <v>#DIV/0!</v>
      </c>
      <c r="H1281" s="15" t="e">
        <f t="shared" si="139"/>
        <v>#DIV/0!</v>
      </c>
      <c r="I1281" s="14">
        <f>COUNTIFS('WM Level'!$D:$D,$A1281,'WM Level'!$I:$I,I$140)</f>
        <v>0</v>
      </c>
      <c r="J1281" s="14">
        <f>COUNTIFS('WM Level'!$D:$D,$A1281,'WM Level'!$I:$I,J$140)</f>
        <v>0</v>
      </c>
      <c r="K1281" s="14">
        <f>COUNTIFS('WM Level'!$D:$D,$A1281,'WM Level'!$I:$I,K$140)</f>
        <v>0</v>
      </c>
      <c r="L1281" s="14">
        <f t="shared" si="143"/>
        <v>0</v>
      </c>
      <c r="M1281" s="16" t="e">
        <f t="shared" si="140"/>
        <v>#DIV/0!</v>
      </c>
      <c r="N1281" s="16" t="e">
        <f t="shared" si="141"/>
        <v>#DIV/0!</v>
      </c>
      <c r="O1281" s="16" t="e">
        <f t="shared" si="142"/>
        <v>#DIV/0!</v>
      </c>
    </row>
    <row r="1282" spans="1:15" ht="15" thickBot="1" x14ac:dyDescent="0.4">
      <c r="A1282" s="20" t="s">
        <v>154</v>
      </c>
      <c r="B1282" s="14">
        <f>SUMIFS('Hub Level'!D:D,'Hub Level'!$A:$A, 'Hub Report'!$A1282)</f>
        <v>0</v>
      </c>
      <c r="C1282" s="14">
        <f>SUMIFS('Hub Level'!C:C, 'Hub Level'!$A:$A, 'Hub Report'!$A1282)</f>
        <v>1</v>
      </c>
      <c r="D1282" s="14">
        <f>SUMIFS('Hub Level'!E:E, 'Hub Level'!$A:$A, 'Hub Report'!$A1282)</f>
        <v>215</v>
      </c>
      <c r="E1282" s="14">
        <f>SUMIFS('Hub Level'!B:B, 'Hub Level'!$A:$A, 'Hub Report'!$A1282)</f>
        <v>484</v>
      </c>
      <c r="F1282" s="14">
        <f>SUMIFS('Hub Level'!F:F, 'Hub Level'!$A:$A, 'Hub Report'!$A1282)</f>
        <v>700</v>
      </c>
      <c r="G1282" s="15">
        <f t="shared" si="138"/>
        <v>0</v>
      </c>
      <c r="H1282" s="15">
        <f t="shared" si="139"/>
        <v>0.30714285714285716</v>
      </c>
      <c r="I1282" s="14">
        <f>COUNTIFS('WM Level'!$D:$D,$A1282,'WM Level'!$I:$I,I$140)</f>
        <v>0</v>
      </c>
      <c r="J1282" s="14">
        <f>COUNTIFS('WM Level'!$D:$D,$A1282,'WM Level'!$I:$I,J$140)</f>
        <v>0</v>
      </c>
      <c r="K1282" s="14">
        <f>COUNTIFS('WM Level'!$D:$D,$A1282,'WM Level'!$I:$I,K$140)</f>
        <v>0</v>
      </c>
      <c r="L1282" s="14">
        <f t="shared" si="143"/>
        <v>0</v>
      </c>
      <c r="M1282" s="16">
        <f t="shared" si="140"/>
        <v>0</v>
      </c>
      <c r="N1282" s="16">
        <f t="shared" si="141"/>
        <v>0</v>
      </c>
      <c r="O1282" s="16">
        <f t="shared" si="142"/>
        <v>0</v>
      </c>
    </row>
    <row r="1283" spans="1:15" ht="15" thickBot="1" x14ac:dyDescent="0.4">
      <c r="A1283" s="20" t="s">
        <v>508</v>
      </c>
      <c r="B1283" s="14">
        <f>SUMIFS('Hub Level'!D:D,'Hub Level'!$A:$A, 'Hub Report'!$A1283)</f>
        <v>0</v>
      </c>
      <c r="C1283" s="14">
        <f>SUMIFS('Hub Level'!C:C, 'Hub Level'!$A:$A, 'Hub Report'!$A1283)</f>
        <v>0</v>
      </c>
      <c r="D1283" s="14">
        <f>SUMIFS('Hub Level'!E:E, 'Hub Level'!$A:$A, 'Hub Report'!$A1283)</f>
        <v>115</v>
      </c>
      <c r="E1283" s="14">
        <f>SUMIFS('Hub Level'!B:B, 'Hub Level'!$A:$A, 'Hub Report'!$A1283)</f>
        <v>339</v>
      </c>
      <c r="F1283" s="14">
        <f>SUMIFS('Hub Level'!F:F, 'Hub Level'!$A:$A, 'Hub Report'!$A1283)</f>
        <v>454</v>
      </c>
      <c r="G1283" s="15">
        <f t="shared" si="138"/>
        <v>0</v>
      </c>
      <c r="H1283" s="15">
        <f t="shared" si="139"/>
        <v>0.25330396475770928</v>
      </c>
      <c r="I1283" s="14">
        <f>COUNTIFS('WM Level'!$D:$D,$A1283,'WM Level'!$I:$I,I$140)</f>
        <v>0</v>
      </c>
      <c r="J1283" s="14">
        <f>COUNTIFS('WM Level'!$D:$D,$A1283,'WM Level'!$I:$I,J$140)</f>
        <v>0</v>
      </c>
      <c r="K1283" s="14">
        <f>COUNTIFS('WM Level'!$D:$D,$A1283,'WM Level'!$I:$I,K$140)</f>
        <v>0</v>
      </c>
      <c r="L1283" s="14">
        <f t="shared" si="143"/>
        <v>0</v>
      </c>
      <c r="M1283" s="16">
        <f t="shared" si="140"/>
        <v>0</v>
      </c>
      <c r="N1283" s="16">
        <f t="shared" si="141"/>
        <v>0</v>
      </c>
      <c r="O1283" s="16">
        <f t="shared" si="142"/>
        <v>0</v>
      </c>
    </row>
    <row r="1284" spans="1:15" ht="15" thickBot="1" x14ac:dyDescent="0.4">
      <c r="A1284" s="20" t="s">
        <v>463</v>
      </c>
      <c r="B1284" s="14">
        <f>SUMIFS('Hub Level'!D:D,'Hub Level'!$A:$A, 'Hub Report'!$A1284)</f>
        <v>0</v>
      </c>
      <c r="C1284" s="14">
        <f>SUMIFS('Hub Level'!C:C, 'Hub Level'!$A:$A, 'Hub Report'!$A1284)</f>
        <v>0</v>
      </c>
      <c r="D1284" s="14">
        <f>SUMIFS('Hub Level'!E:E, 'Hub Level'!$A:$A, 'Hub Report'!$A1284)</f>
        <v>69</v>
      </c>
      <c r="E1284" s="14">
        <f>SUMIFS('Hub Level'!B:B, 'Hub Level'!$A:$A, 'Hub Report'!$A1284)</f>
        <v>246</v>
      </c>
      <c r="F1284" s="14">
        <f>SUMIFS('Hub Level'!F:F, 'Hub Level'!$A:$A, 'Hub Report'!$A1284)</f>
        <v>315</v>
      </c>
      <c r="G1284" s="15">
        <f t="shared" si="138"/>
        <v>0</v>
      </c>
      <c r="H1284" s="15">
        <f t="shared" si="139"/>
        <v>0.21904761904761905</v>
      </c>
      <c r="I1284" s="14">
        <f>COUNTIFS('WM Level'!$D:$D,$A1284,'WM Level'!$I:$I,I$140)</f>
        <v>0</v>
      </c>
      <c r="J1284" s="14">
        <f>COUNTIFS('WM Level'!$D:$D,$A1284,'WM Level'!$I:$I,J$140)</f>
        <v>0</v>
      </c>
      <c r="K1284" s="14">
        <f>COUNTIFS('WM Level'!$D:$D,$A1284,'WM Level'!$I:$I,K$140)</f>
        <v>0</v>
      </c>
      <c r="L1284" s="14">
        <f t="shared" si="143"/>
        <v>0</v>
      </c>
      <c r="M1284" s="16">
        <f t="shared" si="140"/>
        <v>0</v>
      </c>
      <c r="N1284" s="16">
        <f t="shared" si="141"/>
        <v>0</v>
      </c>
      <c r="O1284" s="16">
        <f t="shared" si="142"/>
        <v>0</v>
      </c>
    </row>
    <row r="1285" spans="1:15" ht="15" thickBot="1" x14ac:dyDescent="0.4">
      <c r="A1285" s="20" t="s">
        <v>606</v>
      </c>
      <c r="B1285" s="14">
        <f>SUMIFS('Hub Level'!D:D,'Hub Level'!$A:$A, 'Hub Report'!$A1285)</f>
        <v>0</v>
      </c>
      <c r="C1285" s="14">
        <f>SUMIFS('Hub Level'!C:C, 'Hub Level'!$A:$A, 'Hub Report'!$A1285)</f>
        <v>2</v>
      </c>
      <c r="D1285" s="14">
        <f>SUMIFS('Hub Level'!E:E, 'Hub Level'!$A:$A, 'Hub Report'!$A1285)</f>
        <v>101</v>
      </c>
      <c r="E1285" s="14">
        <f>SUMIFS('Hub Level'!B:B, 'Hub Level'!$A:$A, 'Hub Report'!$A1285)</f>
        <v>249</v>
      </c>
      <c r="F1285" s="14">
        <f>SUMIFS('Hub Level'!F:F, 'Hub Level'!$A:$A, 'Hub Report'!$A1285)</f>
        <v>352</v>
      </c>
      <c r="G1285" s="15">
        <f t="shared" si="138"/>
        <v>0</v>
      </c>
      <c r="H1285" s="15">
        <f t="shared" si="139"/>
        <v>0.28693181818181818</v>
      </c>
      <c r="I1285" s="14">
        <f>COUNTIFS('WM Level'!$D:$D,$A1285,'WM Level'!$I:$I,I$140)</f>
        <v>0</v>
      </c>
      <c r="J1285" s="14">
        <f>COUNTIFS('WM Level'!$D:$D,$A1285,'WM Level'!$I:$I,J$140)</f>
        <v>0</v>
      </c>
      <c r="K1285" s="14">
        <f>COUNTIFS('WM Level'!$D:$D,$A1285,'WM Level'!$I:$I,K$140)</f>
        <v>0</v>
      </c>
      <c r="L1285" s="14">
        <f t="shared" si="143"/>
        <v>0</v>
      </c>
      <c r="M1285" s="16">
        <f t="shared" si="140"/>
        <v>0</v>
      </c>
      <c r="N1285" s="16">
        <f t="shared" si="141"/>
        <v>0</v>
      </c>
      <c r="O1285" s="16">
        <f t="shared" si="142"/>
        <v>0</v>
      </c>
    </row>
    <row r="1286" spans="1:15" ht="15" thickBot="1" x14ac:dyDescent="0.4">
      <c r="A1286" s="20" t="s">
        <v>376</v>
      </c>
      <c r="B1286" s="14">
        <f>SUMIFS('Hub Level'!D:D,'Hub Level'!$A:$A, 'Hub Report'!$A1286)</f>
        <v>0</v>
      </c>
      <c r="C1286" s="14">
        <f>SUMIFS('Hub Level'!C:C, 'Hub Level'!$A:$A, 'Hub Report'!$A1286)</f>
        <v>0</v>
      </c>
      <c r="D1286" s="14">
        <f>SUMIFS('Hub Level'!E:E, 'Hub Level'!$A:$A, 'Hub Report'!$A1286)</f>
        <v>91</v>
      </c>
      <c r="E1286" s="14">
        <f>SUMIFS('Hub Level'!B:B, 'Hub Level'!$A:$A, 'Hub Report'!$A1286)</f>
        <v>295</v>
      </c>
      <c r="F1286" s="14">
        <f>SUMIFS('Hub Level'!F:F, 'Hub Level'!$A:$A, 'Hub Report'!$A1286)</f>
        <v>386</v>
      </c>
      <c r="G1286" s="15">
        <f t="shared" si="138"/>
        <v>0</v>
      </c>
      <c r="H1286" s="15">
        <f t="shared" si="139"/>
        <v>0.23575129533678757</v>
      </c>
      <c r="I1286" s="14">
        <f>COUNTIFS('WM Level'!$D:$D,$A1286,'WM Level'!$I:$I,I$140)</f>
        <v>0</v>
      </c>
      <c r="J1286" s="14">
        <f>COUNTIFS('WM Level'!$D:$D,$A1286,'WM Level'!$I:$I,J$140)</f>
        <v>0</v>
      </c>
      <c r="K1286" s="14">
        <f>COUNTIFS('WM Level'!$D:$D,$A1286,'WM Level'!$I:$I,K$140)</f>
        <v>0</v>
      </c>
      <c r="L1286" s="14">
        <f t="shared" si="143"/>
        <v>0</v>
      </c>
      <c r="M1286" s="16">
        <f t="shared" si="140"/>
        <v>0</v>
      </c>
      <c r="N1286" s="16">
        <f t="shared" si="141"/>
        <v>0</v>
      </c>
      <c r="O1286" s="16">
        <f t="shared" si="142"/>
        <v>0</v>
      </c>
    </row>
    <row r="1287" spans="1:15" ht="15" thickBot="1" x14ac:dyDescent="0.4">
      <c r="A1287" s="20" t="s">
        <v>1038</v>
      </c>
      <c r="B1287" s="14">
        <f>SUMIFS('Hub Level'!D:D,'Hub Level'!$A:$A, 'Hub Report'!$A1287)</f>
        <v>0</v>
      </c>
      <c r="C1287" s="14">
        <f>SUMIFS('Hub Level'!C:C, 'Hub Level'!$A:$A, 'Hub Report'!$A1287)</f>
        <v>0</v>
      </c>
      <c r="D1287" s="14">
        <f>SUMIFS('Hub Level'!E:E, 'Hub Level'!$A:$A, 'Hub Report'!$A1287)</f>
        <v>62</v>
      </c>
      <c r="E1287" s="14">
        <f>SUMIFS('Hub Level'!B:B, 'Hub Level'!$A:$A, 'Hub Report'!$A1287)</f>
        <v>196</v>
      </c>
      <c r="F1287" s="14">
        <f>SUMIFS('Hub Level'!F:F, 'Hub Level'!$A:$A, 'Hub Report'!$A1287)</f>
        <v>258</v>
      </c>
      <c r="G1287" s="15">
        <f t="shared" si="138"/>
        <v>0</v>
      </c>
      <c r="H1287" s="15">
        <f t="shared" si="139"/>
        <v>0.24031007751937986</v>
      </c>
      <c r="I1287" s="14">
        <f>COUNTIFS('WM Level'!$D:$D,$A1287,'WM Level'!$I:$I,I$140)</f>
        <v>0</v>
      </c>
      <c r="J1287" s="14">
        <f>COUNTIFS('WM Level'!$D:$D,$A1287,'WM Level'!$I:$I,J$140)</f>
        <v>0</v>
      </c>
      <c r="K1287" s="14">
        <f>COUNTIFS('WM Level'!$D:$D,$A1287,'WM Level'!$I:$I,K$140)</f>
        <v>0</v>
      </c>
      <c r="L1287" s="14">
        <f t="shared" si="143"/>
        <v>0</v>
      </c>
      <c r="M1287" s="16">
        <f t="shared" si="140"/>
        <v>0</v>
      </c>
      <c r="N1287" s="16">
        <f t="shared" si="141"/>
        <v>0</v>
      </c>
      <c r="O1287" s="16">
        <f t="shared" si="142"/>
        <v>0</v>
      </c>
    </row>
    <row r="1288" spans="1:15" ht="15" thickBot="1" x14ac:dyDescent="0.4">
      <c r="A1288" s="20" t="s">
        <v>726</v>
      </c>
      <c r="B1288" s="14">
        <f>SUMIFS('Hub Level'!D:D,'Hub Level'!$A:$A, 'Hub Report'!$A1288)</f>
        <v>7</v>
      </c>
      <c r="C1288" s="14">
        <f>SUMIFS('Hub Level'!C:C, 'Hub Level'!$A:$A, 'Hub Report'!$A1288)</f>
        <v>3</v>
      </c>
      <c r="D1288" s="14">
        <f>SUMIFS('Hub Level'!E:E, 'Hub Level'!$A:$A, 'Hub Report'!$A1288)</f>
        <v>214</v>
      </c>
      <c r="E1288" s="14">
        <f>SUMIFS('Hub Level'!B:B, 'Hub Level'!$A:$A, 'Hub Report'!$A1288)</f>
        <v>553</v>
      </c>
      <c r="F1288" s="14">
        <f>SUMIFS('Hub Level'!F:F, 'Hub Level'!$A:$A, 'Hub Report'!$A1288)</f>
        <v>777</v>
      </c>
      <c r="G1288" s="15">
        <f t="shared" si="138"/>
        <v>9.0090090090090089E-3</v>
      </c>
      <c r="H1288" s="15">
        <f t="shared" si="139"/>
        <v>0.28442728442728443</v>
      </c>
      <c r="I1288" s="14">
        <f>COUNTIFS('WM Level'!$D:$D,$A1288,'WM Level'!$I:$I,I$140)</f>
        <v>0</v>
      </c>
      <c r="J1288" s="14">
        <f>COUNTIFS('WM Level'!$D:$D,$A1288,'WM Level'!$I:$I,J$140)</f>
        <v>0</v>
      </c>
      <c r="K1288" s="14">
        <f>COUNTIFS('WM Level'!$D:$D,$A1288,'WM Level'!$I:$I,K$140)</f>
        <v>0</v>
      </c>
      <c r="L1288" s="14">
        <f t="shared" si="143"/>
        <v>0</v>
      </c>
      <c r="M1288" s="16">
        <f t="shared" si="140"/>
        <v>0</v>
      </c>
      <c r="N1288" s="16">
        <f t="shared" si="141"/>
        <v>0</v>
      </c>
      <c r="O1288" s="16">
        <f t="shared" si="142"/>
        <v>0</v>
      </c>
    </row>
    <row r="1289" spans="1:15" ht="15" thickBot="1" x14ac:dyDescent="0.4">
      <c r="A1289" s="20" t="s">
        <v>233</v>
      </c>
      <c r="B1289" s="14">
        <f>SUMIFS('Hub Level'!D:D,'Hub Level'!$A:$A, 'Hub Report'!$A1289)</f>
        <v>0</v>
      </c>
      <c r="C1289" s="14">
        <f>SUMIFS('Hub Level'!C:C, 'Hub Level'!$A:$A, 'Hub Report'!$A1289)</f>
        <v>0</v>
      </c>
      <c r="D1289" s="14">
        <f>SUMIFS('Hub Level'!E:E, 'Hub Level'!$A:$A, 'Hub Report'!$A1289)</f>
        <v>0</v>
      </c>
      <c r="E1289" s="14">
        <f>SUMIFS('Hub Level'!B:B, 'Hub Level'!$A:$A, 'Hub Report'!$A1289)</f>
        <v>0</v>
      </c>
      <c r="F1289" s="14">
        <f>SUMIFS('Hub Level'!F:F, 'Hub Level'!$A:$A, 'Hub Report'!$A1289)</f>
        <v>0</v>
      </c>
      <c r="G1289" s="15" t="e">
        <f t="shared" si="138"/>
        <v>#DIV/0!</v>
      </c>
      <c r="H1289" s="15" t="e">
        <f t="shared" si="139"/>
        <v>#DIV/0!</v>
      </c>
      <c r="I1289" s="14">
        <f>COUNTIFS('WM Level'!$D:$D,$A1289,'WM Level'!$I:$I,I$140)</f>
        <v>0</v>
      </c>
      <c r="J1289" s="14">
        <f>COUNTIFS('WM Level'!$D:$D,$A1289,'WM Level'!$I:$I,J$140)</f>
        <v>0</v>
      </c>
      <c r="K1289" s="14">
        <f>COUNTIFS('WM Level'!$D:$D,$A1289,'WM Level'!$I:$I,K$140)</f>
        <v>0</v>
      </c>
      <c r="L1289" s="14">
        <f t="shared" si="143"/>
        <v>0</v>
      </c>
      <c r="M1289" s="16" t="e">
        <f t="shared" si="140"/>
        <v>#DIV/0!</v>
      </c>
      <c r="N1289" s="16" t="e">
        <f t="shared" si="141"/>
        <v>#DIV/0!</v>
      </c>
      <c r="O1289" s="16" t="e">
        <f t="shared" si="142"/>
        <v>#DIV/0!</v>
      </c>
    </row>
    <row r="1290" spans="1:15" ht="15" thickBot="1" x14ac:dyDescent="0.4">
      <c r="A1290" s="20" t="s">
        <v>387</v>
      </c>
      <c r="B1290" s="14">
        <f>SUMIFS('Hub Level'!D:D,'Hub Level'!$A:$A, 'Hub Report'!$A1290)</f>
        <v>7</v>
      </c>
      <c r="C1290" s="14">
        <f>SUMIFS('Hub Level'!C:C, 'Hub Level'!$A:$A, 'Hub Report'!$A1290)</f>
        <v>5</v>
      </c>
      <c r="D1290" s="14">
        <f>SUMIFS('Hub Level'!E:E, 'Hub Level'!$A:$A, 'Hub Report'!$A1290)</f>
        <v>388</v>
      </c>
      <c r="E1290" s="14">
        <f>SUMIFS('Hub Level'!B:B, 'Hub Level'!$A:$A, 'Hub Report'!$A1290)</f>
        <v>440</v>
      </c>
      <c r="F1290" s="14">
        <f>SUMIFS('Hub Level'!F:F, 'Hub Level'!$A:$A, 'Hub Report'!$A1290)</f>
        <v>840</v>
      </c>
      <c r="G1290" s="15">
        <f t="shared" si="138"/>
        <v>8.3333333333333332E-3</v>
      </c>
      <c r="H1290" s="15">
        <f t="shared" si="139"/>
        <v>0.47023809523809523</v>
      </c>
      <c r="I1290" s="14">
        <f>COUNTIFS('WM Level'!$D:$D,$A1290,'WM Level'!$I:$I,I$140)</f>
        <v>0</v>
      </c>
      <c r="J1290" s="14">
        <f>COUNTIFS('WM Level'!$D:$D,$A1290,'WM Level'!$I:$I,J$140)</f>
        <v>0</v>
      </c>
      <c r="K1290" s="14">
        <f>COUNTIFS('WM Level'!$D:$D,$A1290,'WM Level'!$I:$I,K$140)</f>
        <v>0</v>
      </c>
      <c r="L1290" s="14">
        <f t="shared" si="143"/>
        <v>0</v>
      </c>
      <c r="M1290" s="16">
        <f t="shared" si="140"/>
        <v>0</v>
      </c>
      <c r="N1290" s="16">
        <f t="shared" si="141"/>
        <v>0</v>
      </c>
      <c r="O1290" s="16">
        <f t="shared" si="142"/>
        <v>0</v>
      </c>
    </row>
    <row r="1291" spans="1:15" ht="15" thickBot="1" x14ac:dyDescent="0.4">
      <c r="A1291" s="20" t="s">
        <v>277</v>
      </c>
      <c r="B1291" s="14">
        <f>SUMIFS('Hub Level'!D:D,'Hub Level'!$A:$A, 'Hub Report'!$A1291)</f>
        <v>6</v>
      </c>
      <c r="C1291" s="14">
        <f>SUMIFS('Hub Level'!C:C, 'Hub Level'!$A:$A, 'Hub Report'!$A1291)</f>
        <v>4</v>
      </c>
      <c r="D1291" s="14">
        <f>SUMIFS('Hub Level'!E:E, 'Hub Level'!$A:$A, 'Hub Report'!$A1291)</f>
        <v>306</v>
      </c>
      <c r="E1291" s="14">
        <f>SUMIFS('Hub Level'!B:B, 'Hub Level'!$A:$A, 'Hub Report'!$A1291)</f>
        <v>552</v>
      </c>
      <c r="F1291" s="14">
        <f>SUMIFS('Hub Level'!F:F, 'Hub Level'!$A:$A, 'Hub Report'!$A1291)</f>
        <v>868</v>
      </c>
      <c r="G1291" s="15">
        <f t="shared" si="138"/>
        <v>6.9124423963133645E-3</v>
      </c>
      <c r="H1291" s="15">
        <f t="shared" si="139"/>
        <v>0.35944700460829493</v>
      </c>
      <c r="I1291" s="14">
        <f>COUNTIFS('WM Level'!$D:$D,$A1291,'WM Level'!$I:$I,I$140)</f>
        <v>0</v>
      </c>
      <c r="J1291" s="14">
        <f>COUNTIFS('WM Level'!$D:$D,$A1291,'WM Level'!$I:$I,J$140)</f>
        <v>0</v>
      </c>
      <c r="K1291" s="14">
        <f>COUNTIFS('WM Level'!$D:$D,$A1291,'WM Level'!$I:$I,K$140)</f>
        <v>0</v>
      </c>
      <c r="L1291" s="14">
        <f t="shared" si="143"/>
        <v>0</v>
      </c>
      <c r="M1291" s="16">
        <f t="shared" si="140"/>
        <v>0</v>
      </c>
      <c r="N1291" s="16">
        <f t="shared" si="141"/>
        <v>0</v>
      </c>
      <c r="O1291" s="16">
        <f t="shared" si="142"/>
        <v>0</v>
      </c>
    </row>
    <row r="1292" spans="1:15" ht="15" thickBot="1" x14ac:dyDescent="0.4">
      <c r="A1292" s="20" t="s">
        <v>500</v>
      </c>
      <c r="B1292" s="14">
        <f>SUMIFS('Hub Level'!D:D,'Hub Level'!$A:$A, 'Hub Report'!$A1292)</f>
        <v>10</v>
      </c>
      <c r="C1292" s="14">
        <f>SUMIFS('Hub Level'!C:C, 'Hub Level'!$A:$A, 'Hub Report'!$A1292)</f>
        <v>0</v>
      </c>
      <c r="D1292" s="14">
        <f>SUMIFS('Hub Level'!E:E, 'Hub Level'!$A:$A, 'Hub Report'!$A1292)</f>
        <v>365</v>
      </c>
      <c r="E1292" s="14">
        <f>SUMIFS('Hub Level'!B:B, 'Hub Level'!$A:$A, 'Hub Report'!$A1292)</f>
        <v>435</v>
      </c>
      <c r="F1292" s="14">
        <f>SUMIFS('Hub Level'!F:F, 'Hub Level'!$A:$A, 'Hub Report'!$A1292)</f>
        <v>810</v>
      </c>
      <c r="G1292" s="15">
        <f t="shared" si="138"/>
        <v>1.2345679012345678E-2</v>
      </c>
      <c r="H1292" s="15">
        <f t="shared" si="139"/>
        <v>0.46296296296296297</v>
      </c>
      <c r="I1292" s="14">
        <f>COUNTIFS('WM Level'!$D:$D,$A1292,'WM Level'!$I:$I,I$140)</f>
        <v>0</v>
      </c>
      <c r="J1292" s="14">
        <f>COUNTIFS('WM Level'!$D:$D,$A1292,'WM Level'!$I:$I,J$140)</f>
        <v>0</v>
      </c>
      <c r="K1292" s="14">
        <f>COUNTIFS('WM Level'!$D:$D,$A1292,'WM Level'!$I:$I,K$140)</f>
        <v>0</v>
      </c>
      <c r="L1292" s="14">
        <f t="shared" si="143"/>
        <v>0</v>
      </c>
      <c r="M1292" s="16">
        <f t="shared" si="140"/>
        <v>0</v>
      </c>
      <c r="N1292" s="16">
        <f t="shared" si="141"/>
        <v>0</v>
      </c>
      <c r="O1292" s="16">
        <f t="shared" si="142"/>
        <v>0</v>
      </c>
    </row>
    <row r="1293" spans="1:15" ht="15" thickBot="1" x14ac:dyDescent="0.4">
      <c r="A1293" s="20" t="s">
        <v>715</v>
      </c>
      <c r="B1293" s="14">
        <f>SUMIFS('Hub Level'!D:D,'Hub Level'!$A:$A, 'Hub Report'!$A1293)</f>
        <v>7</v>
      </c>
      <c r="C1293" s="14">
        <f>SUMIFS('Hub Level'!C:C, 'Hub Level'!$A:$A, 'Hub Report'!$A1293)</f>
        <v>5</v>
      </c>
      <c r="D1293" s="14">
        <f>SUMIFS('Hub Level'!E:E, 'Hub Level'!$A:$A, 'Hub Report'!$A1293)</f>
        <v>198</v>
      </c>
      <c r="E1293" s="14">
        <f>SUMIFS('Hub Level'!B:B, 'Hub Level'!$A:$A, 'Hub Report'!$A1293)</f>
        <v>361</v>
      </c>
      <c r="F1293" s="14">
        <f>SUMIFS('Hub Level'!F:F, 'Hub Level'!$A:$A, 'Hub Report'!$A1293)</f>
        <v>571</v>
      </c>
      <c r="G1293" s="15">
        <f t="shared" ref="G1293:G1356" si="144">B1293/F1293</f>
        <v>1.2259194395796848E-2</v>
      </c>
      <c r="H1293" s="15">
        <f t="shared" ref="H1293:H1356" si="145">(B1293+D1293)/F1293</f>
        <v>0.35901926444833626</v>
      </c>
      <c r="I1293" s="14">
        <f>COUNTIFS('WM Level'!$D:$D,$A1293,'WM Level'!$I:$I,I$140)</f>
        <v>0</v>
      </c>
      <c r="J1293" s="14">
        <f>COUNTIFS('WM Level'!$D:$D,$A1293,'WM Level'!$I:$I,J$140)</f>
        <v>0</v>
      </c>
      <c r="K1293" s="14">
        <f>COUNTIFS('WM Level'!$D:$D,$A1293,'WM Level'!$I:$I,K$140)</f>
        <v>0</v>
      </c>
      <c r="L1293" s="14">
        <f t="shared" si="143"/>
        <v>0</v>
      </c>
      <c r="M1293" s="16">
        <f t="shared" ref="M1293:M1356" si="146">I1293/$F1293</f>
        <v>0</v>
      </c>
      <c r="N1293" s="16">
        <f t="shared" ref="N1293:N1356" si="147">J1293/$F1293</f>
        <v>0</v>
      </c>
      <c r="O1293" s="16">
        <f t="shared" ref="O1293:O1356" si="148">K1293/$F1293</f>
        <v>0</v>
      </c>
    </row>
    <row r="1294" spans="1:15" ht="15" thickBot="1" x14ac:dyDescent="0.4">
      <c r="A1294" s="20" t="s">
        <v>1005</v>
      </c>
      <c r="B1294" s="14">
        <f>SUMIFS('Hub Level'!D:D,'Hub Level'!$A:$A, 'Hub Report'!$A1294)</f>
        <v>1</v>
      </c>
      <c r="C1294" s="14">
        <f>SUMIFS('Hub Level'!C:C, 'Hub Level'!$A:$A, 'Hub Report'!$A1294)</f>
        <v>4</v>
      </c>
      <c r="D1294" s="14">
        <f>SUMIFS('Hub Level'!E:E, 'Hub Level'!$A:$A, 'Hub Report'!$A1294)</f>
        <v>409</v>
      </c>
      <c r="E1294" s="14">
        <f>SUMIFS('Hub Level'!B:B, 'Hub Level'!$A:$A, 'Hub Report'!$A1294)</f>
        <v>413</v>
      </c>
      <c r="F1294" s="14">
        <f>SUMIFS('Hub Level'!F:F, 'Hub Level'!$A:$A, 'Hub Report'!$A1294)</f>
        <v>827</v>
      </c>
      <c r="G1294" s="15">
        <f t="shared" si="144"/>
        <v>1.2091898428053204E-3</v>
      </c>
      <c r="H1294" s="15">
        <f t="shared" si="145"/>
        <v>0.49576783555018139</v>
      </c>
      <c r="I1294" s="14">
        <f>COUNTIFS('WM Level'!$D:$D,$A1294,'WM Level'!$I:$I,I$140)</f>
        <v>0</v>
      </c>
      <c r="J1294" s="14">
        <f>COUNTIFS('WM Level'!$D:$D,$A1294,'WM Level'!$I:$I,J$140)</f>
        <v>0</v>
      </c>
      <c r="K1294" s="14">
        <f>COUNTIFS('WM Level'!$D:$D,$A1294,'WM Level'!$I:$I,K$140)</f>
        <v>0</v>
      </c>
      <c r="L1294" s="14">
        <f t="shared" ref="L1294:L1357" si="149">SUM(I1294:K1294)</f>
        <v>0</v>
      </c>
      <c r="M1294" s="16">
        <f t="shared" si="146"/>
        <v>0</v>
      </c>
      <c r="N1294" s="16">
        <f t="shared" si="147"/>
        <v>0</v>
      </c>
      <c r="O1294" s="16">
        <f t="shared" si="148"/>
        <v>0</v>
      </c>
    </row>
    <row r="1295" spans="1:15" ht="15" thickBot="1" x14ac:dyDescent="0.4">
      <c r="A1295" s="20" t="s">
        <v>1283</v>
      </c>
      <c r="B1295" s="14">
        <f>SUMIFS('Hub Level'!D:D,'Hub Level'!$A:$A, 'Hub Report'!$A1295)</f>
        <v>0</v>
      </c>
      <c r="C1295" s="14">
        <f>SUMIFS('Hub Level'!C:C, 'Hub Level'!$A:$A, 'Hub Report'!$A1295)</f>
        <v>0</v>
      </c>
      <c r="D1295" s="14">
        <f>SUMIFS('Hub Level'!E:E, 'Hub Level'!$A:$A, 'Hub Report'!$A1295)</f>
        <v>89</v>
      </c>
      <c r="E1295" s="14">
        <f>SUMIFS('Hub Level'!B:B, 'Hub Level'!$A:$A, 'Hub Report'!$A1295)</f>
        <v>321</v>
      </c>
      <c r="F1295" s="14">
        <f>SUMIFS('Hub Level'!F:F, 'Hub Level'!$A:$A, 'Hub Report'!$A1295)</f>
        <v>410</v>
      </c>
      <c r="G1295" s="15">
        <f t="shared" si="144"/>
        <v>0</v>
      </c>
      <c r="H1295" s="15">
        <f t="shared" si="145"/>
        <v>0.21707317073170732</v>
      </c>
      <c r="I1295" s="14">
        <f>COUNTIFS('WM Level'!$D:$D,$A1295,'WM Level'!$I:$I,I$140)</f>
        <v>0</v>
      </c>
      <c r="J1295" s="14">
        <f>COUNTIFS('WM Level'!$D:$D,$A1295,'WM Level'!$I:$I,J$140)</f>
        <v>0</v>
      </c>
      <c r="K1295" s="14">
        <f>COUNTIFS('WM Level'!$D:$D,$A1295,'WM Level'!$I:$I,K$140)</f>
        <v>0</v>
      </c>
      <c r="L1295" s="14">
        <f t="shared" si="149"/>
        <v>0</v>
      </c>
      <c r="M1295" s="16">
        <f t="shared" si="146"/>
        <v>0</v>
      </c>
      <c r="N1295" s="16">
        <f t="shared" si="147"/>
        <v>0</v>
      </c>
      <c r="O1295" s="16">
        <f t="shared" si="148"/>
        <v>0</v>
      </c>
    </row>
    <row r="1296" spans="1:15" ht="15" thickBot="1" x14ac:dyDescent="0.4">
      <c r="A1296" s="20" t="s">
        <v>1284</v>
      </c>
      <c r="B1296" s="14">
        <f>SUMIFS('Hub Level'!D:D,'Hub Level'!$A:$A, 'Hub Report'!$A1296)</f>
        <v>1</v>
      </c>
      <c r="C1296" s="14">
        <f>SUMIFS('Hub Level'!C:C, 'Hub Level'!$A:$A, 'Hub Report'!$A1296)</f>
        <v>2</v>
      </c>
      <c r="D1296" s="14">
        <f>SUMIFS('Hub Level'!E:E, 'Hub Level'!$A:$A, 'Hub Report'!$A1296)</f>
        <v>101</v>
      </c>
      <c r="E1296" s="14">
        <f>SUMIFS('Hub Level'!B:B, 'Hub Level'!$A:$A, 'Hub Report'!$A1296)</f>
        <v>644</v>
      </c>
      <c r="F1296" s="14">
        <f>SUMIFS('Hub Level'!F:F, 'Hub Level'!$A:$A, 'Hub Report'!$A1296)</f>
        <v>748</v>
      </c>
      <c r="G1296" s="15">
        <f t="shared" si="144"/>
        <v>1.3368983957219251E-3</v>
      </c>
      <c r="H1296" s="15">
        <f t="shared" si="145"/>
        <v>0.13636363636363635</v>
      </c>
      <c r="I1296" s="14">
        <f>COUNTIFS('WM Level'!$D:$D,$A1296,'WM Level'!$I:$I,I$140)</f>
        <v>0</v>
      </c>
      <c r="J1296" s="14">
        <f>COUNTIFS('WM Level'!$D:$D,$A1296,'WM Level'!$I:$I,J$140)</f>
        <v>0</v>
      </c>
      <c r="K1296" s="14">
        <f>COUNTIFS('WM Level'!$D:$D,$A1296,'WM Level'!$I:$I,K$140)</f>
        <v>0</v>
      </c>
      <c r="L1296" s="14">
        <f t="shared" si="149"/>
        <v>0</v>
      </c>
      <c r="M1296" s="16">
        <f t="shared" si="146"/>
        <v>0</v>
      </c>
      <c r="N1296" s="16">
        <f t="shared" si="147"/>
        <v>0</v>
      </c>
      <c r="O1296" s="16">
        <f t="shared" si="148"/>
        <v>0</v>
      </c>
    </row>
    <row r="1297" spans="1:15" ht="15" thickBot="1" x14ac:dyDescent="0.4">
      <c r="A1297" s="20" t="s">
        <v>1285</v>
      </c>
      <c r="B1297" s="14">
        <f>SUMIFS('Hub Level'!D:D,'Hub Level'!$A:$A, 'Hub Report'!$A1297)</f>
        <v>0</v>
      </c>
      <c r="C1297" s="14">
        <f>SUMIFS('Hub Level'!C:C, 'Hub Level'!$A:$A, 'Hub Report'!$A1297)</f>
        <v>0</v>
      </c>
      <c r="D1297" s="14">
        <f>SUMIFS('Hub Level'!E:E, 'Hub Level'!$A:$A, 'Hub Report'!$A1297)</f>
        <v>108</v>
      </c>
      <c r="E1297" s="14">
        <f>SUMIFS('Hub Level'!B:B, 'Hub Level'!$A:$A, 'Hub Report'!$A1297)</f>
        <v>339</v>
      </c>
      <c r="F1297" s="14">
        <f>SUMIFS('Hub Level'!F:F, 'Hub Level'!$A:$A, 'Hub Report'!$A1297)</f>
        <v>447</v>
      </c>
      <c r="G1297" s="15">
        <f t="shared" si="144"/>
        <v>0</v>
      </c>
      <c r="H1297" s="15">
        <f t="shared" si="145"/>
        <v>0.24161073825503357</v>
      </c>
      <c r="I1297" s="14">
        <f>COUNTIFS('WM Level'!$D:$D,$A1297,'WM Level'!$I:$I,I$140)</f>
        <v>0</v>
      </c>
      <c r="J1297" s="14">
        <f>COUNTIFS('WM Level'!$D:$D,$A1297,'WM Level'!$I:$I,J$140)</f>
        <v>0</v>
      </c>
      <c r="K1297" s="14">
        <f>COUNTIFS('WM Level'!$D:$D,$A1297,'WM Level'!$I:$I,K$140)</f>
        <v>0</v>
      </c>
      <c r="L1297" s="14">
        <f t="shared" si="149"/>
        <v>0</v>
      </c>
      <c r="M1297" s="16">
        <f t="shared" si="146"/>
        <v>0</v>
      </c>
      <c r="N1297" s="16">
        <f t="shared" si="147"/>
        <v>0</v>
      </c>
      <c r="O1297" s="16">
        <f t="shared" si="148"/>
        <v>0</v>
      </c>
    </row>
    <row r="1298" spans="1:15" ht="15" thickBot="1" x14ac:dyDescent="0.4">
      <c r="A1298" s="20" t="s">
        <v>1019</v>
      </c>
      <c r="B1298" s="14">
        <f>SUMIFS('Hub Level'!D:D,'Hub Level'!$A:$A, 'Hub Report'!$A1298)</f>
        <v>0</v>
      </c>
      <c r="C1298" s="14">
        <f>SUMIFS('Hub Level'!C:C, 'Hub Level'!$A:$A, 'Hub Report'!$A1298)</f>
        <v>0</v>
      </c>
      <c r="D1298" s="14">
        <f>SUMIFS('Hub Level'!E:E, 'Hub Level'!$A:$A, 'Hub Report'!$A1298)</f>
        <v>71</v>
      </c>
      <c r="E1298" s="14">
        <f>SUMIFS('Hub Level'!B:B, 'Hub Level'!$A:$A, 'Hub Report'!$A1298)</f>
        <v>248</v>
      </c>
      <c r="F1298" s="14">
        <f>SUMIFS('Hub Level'!F:F, 'Hub Level'!$A:$A, 'Hub Report'!$A1298)</f>
        <v>319</v>
      </c>
      <c r="G1298" s="15">
        <f t="shared" si="144"/>
        <v>0</v>
      </c>
      <c r="H1298" s="15">
        <f t="shared" si="145"/>
        <v>0.2225705329153605</v>
      </c>
      <c r="I1298" s="14">
        <f>COUNTIFS('WM Level'!$D:$D,$A1298,'WM Level'!$I:$I,I$140)</f>
        <v>0</v>
      </c>
      <c r="J1298" s="14">
        <f>COUNTIFS('WM Level'!$D:$D,$A1298,'WM Level'!$I:$I,J$140)</f>
        <v>0</v>
      </c>
      <c r="K1298" s="14">
        <f>COUNTIFS('WM Level'!$D:$D,$A1298,'WM Level'!$I:$I,K$140)</f>
        <v>0</v>
      </c>
      <c r="L1298" s="14">
        <f t="shared" si="149"/>
        <v>0</v>
      </c>
      <c r="M1298" s="16">
        <f t="shared" si="146"/>
        <v>0</v>
      </c>
      <c r="N1298" s="16">
        <f t="shared" si="147"/>
        <v>0</v>
      </c>
      <c r="O1298" s="16">
        <f t="shared" si="148"/>
        <v>0</v>
      </c>
    </row>
    <row r="1299" spans="1:15" ht="15" thickBot="1" x14ac:dyDescent="0.4">
      <c r="A1299" s="20" t="s">
        <v>205</v>
      </c>
      <c r="B1299" s="14">
        <f>SUMIFS('Hub Level'!D:D,'Hub Level'!$A:$A, 'Hub Report'!$A1299)</f>
        <v>2</v>
      </c>
      <c r="C1299" s="14">
        <f>SUMIFS('Hub Level'!C:C, 'Hub Level'!$A:$A, 'Hub Report'!$A1299)</f>
        <v>0</v>
      </c>
      <c r="D1299" s="14">
        <f>SUMIFS('Hub Level'!E:E, 'Hub Level'!$A:$A, 'Hub Report'!$A1299)</f>
        <v>73</v>
      </c>
      <c r="E1299" s="14">
        <f>SUMIFS('Hub Level'!B:B, 'Hub Level'!$A:$A, 'Hub Report'!$A1299)</f>
        <v>188</v>
      </c>
      <c r="F1299" s="14">
        <f>SUMIFS('Hub Level'!F:F, 'Hub Level'!$A:$A, 'Hub Report'!$A1299)</f>
        <v>263</v>
      </c>
      <c r="G1299" s="15">
        <f t="shared" si="144"/>
        <v>7.6045627376425855E-3</v>
      </c>
      <c r="H1299" s="15">
        <f t="shared" si="145"/>
        <v>0.28517110266159695</v>
      </c>
      <c r="I1299" s="14">
        <f>COUNTIFS('WM Level'!$D:$D,$A1299,'WM Level'!$I:$I,I$140)</f>
        <v>0</v>
      </c>
      <c r="J1299" s="14">
        <f>COUNTIFS('WM Level'!$D:$D,$A1299,'WM Level'!$I:$I,J$140)</f>
        <v>0</v>
      </c>
      <c r="K1299" s="14">
        <f>COUNTIFS('WM Level'!$D:$D,$A1299,'WM Level'!$I:$I,K$140)</f>
        <v>0</v>
      </c>
      <c r="L1299" s="14">
        <f t="shared" si="149"/>
        <v>0</v>
      </c>
      <c r="M1299" s="16">
        <f t="shared" si="146"/>
        <v>0</v>
      </c>
      <c r="N1299" s="16">
        <f t="shared" si="147"/>
        <v>0</v>
      </c>
      <c r="O1299" s="16">
        <f t="shared" si="148"/>
        <v>0</v>
      </c>
    </row>
    <row r="1300" spans="1:15" ht="15" thickBot="1" x14ac:dyDescent="0.4">
      <c r="A1300" s="20" t="s">
        <v>364</v>
      </c>
      <c r="B1300" s="14">
        <f>SUMIFS('Hub Level'!D:D,'Hub Level'!$A:$A, 'Hub Report'!$A1300)</f>
        <v>0</v>
      </c>
      <c r="C1300" s="14">
        <f>SUMIFS('Hub Level'!C:C, 'Hub Level'!$A:$A, 'Hub Report'!$A1300)</f>
        <v>2</v>
      </c>
      <c r="D1300" s="14">
        <f>SUMIFS('Hub Level'!E:E, 'Hub Level'!$A:$A, 'Hub Report'!$A1300)</f>
        <v>170</v>
      </c>
      <c r="E1300" s="14">
        <f>SUMIFS('Hub Level'!B:B, 'Hub Level'!$A:$A, 'Hub Report'!$A1300)</f>
        <v>293</v>
      </c>
      <c r="F1300" s="14">
        <f>SUMIFS('Hub Level'!F:F, 'Hub Level'!$A:$A, 'Hub Report'!$A1300)</f>
        <v>465</v>
      </c>
      <c r="G1300" s="15">
        <f t="shared" si="144"/>
        <v>0</v>
      </c>
      <c r="H1300" s="15">
        <f t="shared" si="145"/>
        <v>0.36559139784946237</v>
      </c>
      <c r="I1300" s="14">
        <f>COUNTIFS('WM Level'!$D:$D,$A1300,'WM Level'!$I:$I,I$140)</f>
        <v>0</v>
      </c>
      <c r="J1300" s="14">
        <f>COUNTIFS('WM Level'!$D:$D,$A1300,'WM Level'!$I:$I,J$140)</f>
        <v>0</v>
      </c>
      <c r="K1300" s="14">
        <f>COUNTIFS('WM Level'!$D:$D,$A1300,'WM Level'!$I:$I,K$140)</f>
        <v>0</v>
      </c>
      <c r="L1300" s="14">
        <f t="shared" si="149"/>
        <v>0</v>
      </c>
      <c r="M1300" s="16">
        <f t="shared" si="146"/>
        <v>0</v>
      </c>
      <c r="N1300" s="16">
        <f t="shared" si="147"/>
        <v>0</v>
      </c>
      <c r="O1300" s="16">
        <f t="shared" si="148"/>
        <v>0</v>
      </c>
    </row>
    <row r="1301" spans="1:15" ht="15" thickBot="1" x14ac:dyDescent="0.4">
      <c r="A1301" s="20" t="s">
        <v>1087</v>
      </c>
      <c r="B1301" s="14">
        <f>SUMIFS('Hub Level'!D:D,'Hub Level'!$A:$A, 'Hub Report'!$A1301)</f>
        <v>0</v>
      </c>
      <c r="C1301" s="14">
        <f>SUMIFS('Hub Level'!C:C, 'Hub Level'!$A:$A, 'Hub Report'!$A1301)</f>
        <v>1</v>
      </c>
      <c r="D1301" s="14">
        <f>SUMIFS('Hub Level'!E:E, 'Hub Level'!$A:$A, 'Hub Report'!$A1301)</f>
        <v>147</v>
      </c>
      <c r="E1301" s="14">
        <f>SUMIFS('Hub Level'!B:B, 'Hub Level'!$A:$A, 'Hub Report'!$A1301)</f>
        <v>302</v>
      </c>
      <c r="F1301" s="14">
        <f>SUMIFS('Hub Level'!F:F, 'Hub Level'!$A:$A, 'Hub Report'!$A1301)</f>
        <v>450</v>
      </c>
      <c r="G1301" s="15">
        <f t="shared" si="144"/>
        <v>0</v>
      </c>
      <c r="H1301" s="15">
        <f t="shared" si="145"/>
        <v>0.32666666666666666</v>
      </c>
      <c r="I1301" s="14">
        <f>COUNTIFS('WM Level'!$D:$D,$A1301,'WM Level'!$I:$I,I$140)</f>
        <v>0</v>
      </c>
      <c r="J1301" s="14">
        <f>COUNTIFS('WM Level'!$D:$D,$A1301,'WM Level'!$I:$I,J$140)</f>
        <v>0</v>
      </c>
      <c r="K1301" s="14">
        <f>COUNTIFS('WM Level'!$D:$D,$A1301,'WM Level'!$I:$I,K$140)</f>
        <v>0</v>
      </c>
      <c r="L1301" s="14">
        <f t="shared" si="149"/>
        <v>0</v>
      </c>
      <c r="M1301" s="16">
        <f t="shared" si="146"/>
        <v>0</v>
      </c>
      <c r="N1301" s="16">
        <f t="shared" si="147"/>
        <v>0</v>
      </c>
      <c r="O1301" s="16">
        <f t="shared" si="148"/>
        <v>0</v>
      </c>
    </row>
    <row r="1302" spans="1:15" ht="15" thickBot="1" x14ac:dyDescent="0.4">
      <c r="A1302" s="20" t="s">
        <v>1286</v>
      </c>
      <c r="B1302" s="14">
        <f>SUMIFS('Hub Level'!D:D,'Hub Level'!$A:$A, 'Hub Report'!$A1302)</f>
        <v>4</v>
      </c>
      <c r="C1302" s="14">
        <f>SUMIFS('Hub Level'!C:C, 'Hub Level'!$A:$A, 'Hub Report'!$A1302)</f>
        <v>6</v>
      </c>
      <c r="D1302" s="14">
        <f>SUMIFS('Hub Level'!E:E, 'Hub Level'!$A:$A, 'Hub Report'!$A1302)</f>
        <v>677</v>
      </c>
      <c r="E1302" s="14">
        <f>SUMIFS('Hub Level'!B:B, 'Hub Level'!$A:$A, 'Hub Report'!$A1302)</f>
        <v>646</v>
      </c>
      <c r="F1302" s="14">
        <f>SUMIFS('Hub Level'!F:F, 'Hub Level'!$A:$A, 'Hub Report'!$A1302)</f>
        <v>1333</v>
      </c>
      <c r="G1302" s="15">
        <f t="shared" si="144"/>
        <v>3.0007501875468868E-3</v>
      </c>
      <c r="H1302" s="15">
        <f t="shared" si="145"/>
        <v>0.51087771942985749</v>
      </c>
      <c r="I1302" s="14">
        <f>COUNTIFS('WM Level'!$D:$D,$A1302,'WM Level'!$I:$I,I$140)</f>
        <v>0</v>
      </c>
      <c r="J1302" s="14">
        <f>COUNTIFS('WM Level'!$D:$D,$A1302,'WM Level'!$I:$I,J$140)</f>
        <v>0</v>
      </c>
      <c r="K1302" s="14">
        <f>COUNTIFS('WM Level'!$D:$D,$A1302,'WM Level'!$I:$I,K$140)</f>
        <v>0</v>
      </c>
      <c r="L1302" s="14">
        <f t="shared" si="149"/>
        <v>0</v>
      </c>
      <c r="M1302" s="16">
        <f t="shared" si="146"/>
        <v>0</v>
      </c>
      <c r="N1302" s="16">
        <f t="shared" si="147"/>
        <v>0</v>
      </c>
      <c r="O1302" s="16">
        <f t="shared" si="148"/>
        <v>0</v>
      </c>
    </row>
    <row r="1303" spans="1:15" ht="15" thickBot="1" x14ac:dyDescent="0.4">
      <c r="A1303" s="20" t="s">
        <v>1287</v>
      </c>
      <c r="B1303" s="14">
        <f>SUMIFS('Hub Level'!D:D,'Hub Level'!$A:$A, 'Hub Report'!$A1303)</f>
        <v>0</v>
      </c>
      <c r="C1303" s="14">
        <f>SUMIFS('Hub Level'!C:C, 'Hub Level'!$A:$A, 'Hub Report'!$A1303)</f>
        <v>8</v>
      </c>
      <c r="D1303" s="14">
        <f>SUMIFS('Hub Level'!E:E, 'Hub Level'!$A:$A, 'Hub Report'!$A1303)</f>
        <v>463</v>
      </c>
      <c r="E1303" s="14">
        <f>SUMIFS('Hub Level'!B:B, 'Hub Level'!$A:$A, 'Hub Report'!$A1303)</f>
        <v>809</v>
      </c>
      <c r="F1303" s="14">
        <f>SUMIFS('Hub Level'!F:F, 'Hub Level'!$A:$A, 'Hub Report'!$A1303)</f>
        <v>1280</v>
      </c>
      <c r="G1303" s="15">
        <f t="shared" si="144"/>
        <v>0</v>
      </c>
      <c r="H1303" s="15">
        <f t="shared" si="145"/>
        <v>0.36171874999999998</v>
      </c>
      <c r="I1303" s="14">
        <f>COUNTIFS('WM Level'!$D:$D,$A1303,'WM Level'!$I:$I,I$140)</f>
        <v>0</v>
      </c>
      <c r="J1303" s="14">
        <f>COUNTIFS('WM Level'!$D:$D,$A1303,'WM Level'!$I:$I,J$140)</f>
        <v>0</v>
      </c>
      <c r="K1303" s="14">
        <f>COUNTIFS('WM Level'!$D:$D,$A1303,'WM Level'!$I:$I,K$140)</f>
        <v>0</v>
      </c>
      <c r="L1303" s="14">
        <f t="shared" si="149"/>
        <v>0</v>
      </c>
      <c r="M1303" s="16">
        <f t="shared" si="146"/>
        <v>0</v>
      </c>
      <c r="N1303" s="16">
        <f t="shared" si="147"/>
        <v>0</v>
      </c>
      <c r="O1303" s="16">
        <f t="shared" si="148"/>
        <v>0</v>
      </c>
    </row>
    <row r="1304" spans="1:15" ht="15" thickBot="1" x14ac:dyDescent="0.4">
      <c r="A1304" s="20" t="s">
        <v>1288</v>
      </c>
      <c r="B1304" s="14">
        <f>SUMIFS('Hub Level'!D:D,'Hub Level'!$A:$A, 'Hub Report'!$A1304)</f>
        <v>0</v>
      </c>
      <c r="C1304" s="14">
        <f>SUMIFS('Hub Level'!C:C, 'Hub Level'!$A:$A, 'Hub Report'!$A1304)</f>
        <v>0</v>
      </c>
      <c r="D1304" s="14">
        <f>SUMIFS('Hub Level'!E:E, 'Hub Level'!$A:$A, 'Hub Report'!$A1304)</f>
        <v>0</v>
      </c>
      <c r="E1304" s="14">
        <f>SUMIFS('Hub Level'!B:B, 'Hub Level'!$A:$A, 'Hub Report'!$A1304)</f>
        <v>0</v>
      </c>
      <c r="F1304" s="14">
        <f>SUMIFS('Hub Level'!F:F, 'Hub Level'!$A:$A, 'Hub Report'!$A1304)</f>
        <v>0</v>
      </c>
      <c r="G1304" s="15" t="e">
        <f t="shared" si="144"/>
        <v>#DIV/0!</v>
      </c>
      <c r="H1304" s="15" t="e">
        <f t="shared" si="145"/>
        <v>#DIV/0!</v>
      </c>
      <c r="I1304" s="14">
        <f>COUNTIFS('WM Level'!$D:$D,$A1304,'WM Level'!$I:$I,I$140)</f>
        <v>0</v>
      </c>
      <c r="J1304" s="14">
        <f>COUNTIFS('WM Level'!$D:$D,$A1304,'WM Level'!$I:$I,J$140)</f>
        <v>0</v>
      </c>
      <c r="K1304" s="14">
        <f>COUNTIFS('WM Level'!$D:$D,$A1304,'WM Level'!$I:$I,K$140)</f>
        <v>0</v>
      </c>
      <c r="L1304" s="14">
        <f t="shared" si="149"/>
        <v>0</v>
      </c>
      <c r="M1304" s="16" t="e">
        <f t="shared" si="146"/>
        <v>#DIV/0!</v>
      </c>
      <c r="N1304" s="16" t="e">
        <f t="shared" si="147"/>
        <v>#DIV/0!</v>
      </c>
      <c r="O1304" s="16" t="e">
        <f t="shared" si="148"/>
        <v>#DIV/0!</v>
      </c>
    </row>
    <row r="1305" spans="1:15" ht="15" thickBot="1" x14ac:dyDescent="0.4">
      <c r="A1305" s="20" t="s">
        <v>919</v>
      </c>
      <c r="B1305" s="14">
        <f>SUMIFS('Hub Level'!D:D,'Hub Level'!$A:$A, 'Hub Report'!$A1305)</f>
        <v>0</v>
      </c>
      <c r="C1305" s="14">
        <f>SUMIFS('Hub Level'!C:C, 'Hub Level'!$A:$A, 'Hub Report'!$A1305)</f>
        <v>0</v>
      </c>
      <c r="D1305" s="14">
        <f>SUMIFS('Hub Level'!E:E, 'Hub Level'!$A:$A, 'Hub Report'!$A1305)</f>
        <v>1</v>
      </c>
      <c r="E1305" s="14">
        <f>SUMIFS('Hub Level'!B:B, 'Hub Level'!$A:$A, 'Hub Report'!$A1305)</f>
        <v>7</v>
      </c>
      <c r="F1305" s="14">
        <f>SUMIFS('Hub Level'!F:F, 'Hub Level'!$A:$A, 'Hub Report'!$A1305)</f>
        <v>8</v>
      </c>
      <c r="G1305" s="15">
        <f t="shared" si="144"/>
        <v>0</v>
      </c>
      <c r="H1305" s="15">
        <f t="shared" si="145"/>
        <v>0.125</v>
      </c>
      <c r="I1305" s="14">
        <f>COUNTIFS('WM Level'!$D:$D,$A1305,'WM Level'!$I:$I,I$140)</f>
        <v>0</v>
      </c>
      <c r="J1305" s="14">
        <f>COUNTIFS('WM Level'!$D:$D,$A1305,'WM Level'!$I:$I,J$140)</f>
        <v>0</v>
      </c>
      <c r="K1305" s="14">
        <f>COUNTIFS('WM Level'!$D:$D,$A1305,'WM Level'!$I:$I,K$140)</f>
        <v>0</v>
      </c>
      <c r="L1305" s="14">
        <f t="shared" si="149"/>
        <v>0</v>
      </c>
      <c r="M1305" s="16">
        <f t="shared" si="146"/>
        <v>0</v>
      </c>
      <c r="N1305" s="16">
        <f t="shared" si="147"/>
        <v>0</v>
      </c>
      <c r="O1305" s="16">
        <f t="shared" si="148"/>
        <v>0</v>
      </c>
    </row>
    <row r="1306" spans="1:15" ht="15" thickBot="1" x14ac:dyDescent="0.4">
      <c r="A1306" s="20" t="s">
        <v>1289</v>
      </c>
      <c r="B1306" s="14">
        <f>SUMIFS('Hub Level'!D:D,'Hub Level'!$A:$A, 'Hub Report'!$A1306)</f>
        <v>0</v>
      </c>
      <c r="C1306" s="14">
        <f>SUMIFS('Hub Level'!C:C, 'Hub Level'!$A:$A, 'Hub Report'!$A1306)</f>
        <v>0</v>
      </c>
      <c r="D1306" s="14">
        <f>SUMIFS('Hub Level'!E:E, 'Hub Level'!$A:$A, 'Hub Report'!$A1306)</f>
        <v>0</v>
      </c>
      <c r="E1306" s="14">
        <f>SUMIFS('Hub Level'!B:B, 'Hub Level'!$A:$A, 'Hub Report'!$A1306)</f>
        <v>0</v>
      </c>
      <c r="F1306" s="14">
        <f>SUMIFS('Hub Level'!F:F, 'Hub Level'!$A:$A, 'Hub Report'!$A1306)</f>
        <v>0</v>
      </c>
      <c r="G1306" s="15" t="e">
        <f t="shared" si="144"/>
        <v>#DIV/0!</v>
      </c>
      <c r="H1306" s="15" t="e">
        <f t="shared" si="145"/>
        <v>#DIV/0!</v>
      </c>
      <c r="I1306" s="14">
        <f>COUNTIFS('WM Level'!$D:$D,$A1306,'WM Level'!$I:$I,I$140)</f>
        <v>0</v>
      </c>
      <c r="J1306" s="14">
        <f>COUNTIFS('WM Level'!$D:$D,$A1306,'WM Level'!$I:$I,J$140)</f>
        <v>0</v>
      </c>
      <c r="K1306" s="14">
        <f>COUNTIFS('WM Level'!$D:$D,$A1306,'WM Level'!$I:$I,K$140)</f>
        <v>0</v>
      </c>
      <c r="L1306" s="14">
        <f t="shared" si="149"/>
        <v>0</v>
      </c>
      <c r="M1306" s="16" t="e">
        <f t="shared" si="146"/>
        <v>#DIV/0!</v>
      </c>
      <c r="N1306" s="16" t="e">
        <f t="shared" si="147"/>
        <v>#DIV/0!</v>
      </c>
      <c r="O1306" s="16" t="e">
        <f t="shared" si="148"/>
        <v>#DIV/0!</v>
      </c>
    </row>
    <row r="1307" spans="1:15" ht="15" thickBot="1" x14ac:dyDescent="0.4">
      <c r="A1307" s="20" t="s">
        <v>1016</v>
      </c>
      <c r="B1307" s="14">
        <f>SUMIFS('Hub Level'!D:D,'Hub Level'!$A:$A, 'Hub Report'!$A1307)</f>
        <v>0</v>
      </c>
      <c r="C1307" s="14">
        <f>SUMIFS('Hub Level'!C:C, 'Hub Level'!$A:$A, 'Hub Report'!$A1307)</f>
        <v>0</v>
      </c>
      <c r="D1307" s="14">
        <f>SUMIFS('Hub Level'!E:E, 'Hub Level'!$A:$A, 'Hub Report'!$A1307)</f>
        <v>0</v>
      </c>
      <c r="E1307" s="14">
        <f>SUMIFS('Hub Level'!B:B, 'Hub Level'!$A:$A, 'Hub Report'!$A1307)</f>
        <v>0</v>
      </c>
      <c r="F1307" s="14">
        <f>SUMIFS('Hub Level'!F:F, 'Hub Level'!$A:$A, 'Hub Report'!$A1307)</f>
        <v>0</v>
      </c>
      <c r="G1307" s="15" t="e">
        <f t="shared" si="144"/>
        <v>#DIV/0!</v>
      </c>
      <c r="H1307" s="15" t="e">
        <f t="shared" si="145"/>
        <v>#DIV/0!</v>
      </c>
      <c r="I1307" s="14">
        <f>COUNTIFS('WM Level'!$D:$D,$A1307,'WM Level'!$I:$I,I$140)</f>
        <v>0</v>
      </c>
      <c r="J1307" s="14">
        <f>COUNTIFS('WM Level'!$D:$D,$A1307,'WM Level'!$I:$I,J$140)</f>
        <v>0</v>
      </c>
      <c r="K1307" s="14">
        <f>COUNTIFS('WM Level'!$D:$D,$A1307,'WM Level'!$I:$I,K$140)</f>
        <v>0</v>
      </c>
      <c r="L1307" s="14">
        <f t="shared" si="149"/>
        <v>0</v>
      </c>
      <c r="M1307" s="16" t="e">
        <f t="shared" si="146"/>
        <v>#DIV/0!</v>
      </c>
      <c r="N1307" s="16" t="e">
        <f t="shared" si="147"/>
        <v>#DIV/0!</v>
      </c>
      <c r="O1307" s="16" t="e">
        <f t="shared" si="148"/>
        <v>#DIV/0!</v>
      </c>
    </row>
    <row r="1308" spans="1:15" ht="15" thickBot="1" x14ac:dyDescent="0.4">
      <c r="A1308" s="20" t="s">
        <v>611</v>
      </c>
      <c r="B1308" s="14">
        <f>SUMIFS('Hub Level'!D:D,'Hub Level'!$A:$A, 'Hub Report'!$A1308)</f>
        <v>0</v>
      </c>
      <c r="C1308" s="14">
        <f>SUMIFS('Hub Level'!C:C, 'Hub Level'!$A:$A, 'Hub Report'!$A1308)</f>
        <v>1</v>
      </c>
      <c r="D1308" s="14">
        <f>SUMIFS('Hub Level'!E:E, 'Hub Level'!$A:$A, 'Hub Report'!$A1308)</f>
        <v>41</v>
      </c>
      <c r="E1308" s="14">
        <f>SUMIFS('Hub Level'!B:B, 'Hub Level'!$A:$A, 'Hub Report'!$A1308)</f>
        <v>168</v>
      </c>
      <c r="F1308" s="14">
        <f>SUMIFS('Hub Level'!F:F, 'Hub Level'!$A:$A, 'Hub Report'!$A1308)</f>
        <v>210</v>
      </c>
      <c r="G1308" s="15">
        <f t="shared" si="144"/>
        <v>0</v>
      </c>
      <c r="H1308" s="15">
        <f t="shared" si="145"/>
        <v>0.19523809523809524</v>
      </c>
      <c r="I1308" s="14">
        <f>COUNTIFS('WM Level'!$D:$D,$A1308,'WM Level'!$I:$I,I$140)</f>
        <v>0</v>
      </c>
      <c r="J1308" s="14">
        <f>COUNTIFS('WM Level'!$D:$D,$A1308,'WM Level'!$I:$I,J$140)</f>
        <v>0</v>
      </c>
      <c r="K1308" s="14">
        <f>COUNTIFS('WM Level'!$D:$D,$A1308,'WM Level'!$I:$I,K$140)</f>
        <v>0</v>
      </c>
      <c r="L1308" s="14">
        <f t="shared" si="149"/>
        <v>0</v>
      </c>
      <c r="M1308" s="16">
        <f t="shared" si="146"/>
        <v>0</v>
      </c>
      <c r="N1308" s="16">
        <f t="shared" si="147"/>
        <v>0</v>
      </c>
      <c r="O1308" s="16">
        <f t="shared" si="148"/>
        <v>0</v>
      </c>
    </row>
    <row r="1309" spans="1:15" ht="15" thickBot="1" x14ac:dyDescent="0.4">
      <c r="A1309" s="20" t="s">
        <v>244</v>
      </c>
      <c r="B1309" s="14">
        <f>SUMIFS('Hub Level'!D:D,'Hub Level'!$A:$A, 'Hub Report'!$A1309)</f>
        <v>0</v>
      </c>
      <c r="C1309" s="14">
        <f>SUMIFS('Hub Level'!C:C, 'Hub Level'!$A:$A, 'Hub Report'!$A1309)</f>
        <v>0</v>
      </c>
      <c r="D1309" s="14">
        <f>SUMIFS('Hub Level'!E:E, 'Hub Level'!$A:$A, 'Hub Report'!$A1309)</f>
        <v>0</v>
      </c>
      <c r="E1309" s="14">
        <f>SUMIFS('Hub Level'!B:B, 'Hub Level'!$A:$A, 'Hub Report'!$A1309)</f>
        <v>0</v>
      </c>
      <c r="F1309" s="14">
        <f>SUMIFS('Hub Level'!F:F, 'Hub Level'!$A:$A, 'Hub Report'!$A1309)</f>
        <v>0</v>
      </c>
      <c r="G1309" s="15" t="e">
        <f t="shared" si="144"/>
        <v>#DIV/0!</v>
      </c>
      <c r="H1309" s="15" t="e">
        <f t="shared" si="145"/>
        <v>#DIV/0!</v>
      </c>
      <c r="I1309" s="14">
        <f>COUNTIFS('WM Level'!$D:$D,$A1309,'WM Level'!$I:$I,I$140)</f>
        <v>0</v>
      </c>
      <c r="J1309" s="14">
        <f>COUNTIFS('WM Level'!$D:$D,$A1309,'WM Level'!$I:$I,J$140)</f>
        <v>0</v>
      </c>
      <c r="K1309" s="14">
        <f>COUNTIFS('WM Level'!$D:$D,$A1309,'WM Level'!$I:$I,K$140)</f>
        <v>0</v>
      </c>
      <c r="L1309" s="14">
        <f t="shared" si="149"/>
        <v>0</v>
      </c>
      <c r="M1309" s="16" t="e">
        <f t="shared" si="146"/>
        <v>#DIV/0!</v>
      </c>
      <c r="N1309" s="16" t="e">
        <f t="shared" si="147"/>
        <v>#DIV/0!</v>
      </c>
      <c r="O1309" s="16" t="e">
        <f t="shared" si="148"/>
        <v>#DIV/0!</v>
      </c>
    </row>
    <row r="1310" spans="1:15" ht="15" thickBot="1" x14ac:dyDescent="0.4">
      <c r="A1310" s="20" t="s">
        <v>1290</v>
      </c>
      <c r="B1310" s="14">
        <f>SUMIFS('Hub Level'!D:D,'Hub Level'!$A:$A, 'Hub Report'!$A1310)</f>
        <v>0</v>
      </c>
      <c r="C1310" s="14">
        <f>SUMIFS('Hub Level'!C:C, 'Hub Level'!$A:$A, 'Hub Report'!$A1310)</f>
        <v>0</v>
      </c>
      <c r="D1310" s="14">
        <f>SUMIFS('Hub Level'!E:E, 'Hub Level'!$A:$A, 'Hub Report'!$A1310)</f>
        <v>61</v>
      </c>
      <c r="E1310" s="14">
        <f>SUMIFS('Hub Level'!B:B, 'Hub Level'!$A:$A, 'Hub Report'!$A1310)</f>
        <v>524</v>
      </c>
      <c r="F1310" s="14">
        <f>SUMIFS('Hub Level'!F:F, 'Hub Level'!$A:$A, 'Hub Report'!$A1310)</f>
        <v>585</v>
      </c>
      <c r="G1310" s="15">
        <f t="shared" si="144"/>
        <v>0</v>
      </c>
      <c r="H1310" s="15">
        <f t="shared" si="145"/>
        <v>0.10427350427350428</v>
      </c>
      <c r="I1310" s="14">
        <f>COUNTIFS('WM Level'!$D:$D,$A1310,'WM Level'!$I:$I,I$140)</f>
        <v>0</v>
      </c>
      <c r="J1310" s="14">
        <f>COUNTIFS('WM Level'!$D:$D,$A1310,'WM Level'!$I:$I,J$140)</f>
        <v>0</v>
      </c>
      <c r="K1310" s="14">
        <f>COUNTIFS('WM Level'!$D:$D,$A1310,'WM Level'!$I:$I,K$140)</f>
        <v>0</v>
      </c>
      <c r="L1310" s="14">
        <f t="shared" si="149"/>
        <v>0</v>
      </c>
      <c r="M1310" s="16">
        <f t="shared" si="146"/>
        <v>0</v>
      </c>
      <c r="N1310" s="16">
        <f t="shared" si="147"/>
        <v>0</v>
      </c>
      <c r="O1310" s="16">
        <f t="shared" si="148"/>
        <v>0</v>
      </c>
    </row>
    <row r="1311" spans="1:15" ht="15" thickBot="1" x14ac:dyDescent="0.4">
      <c r="A1311" s="20" t="s">
        <v>1291</v>
      </c>
      <c r="B1311" s="14">
        <f>SUMIFS('Hub Level'!D:D,'Hub Level'!$A:$A, 'Hub Report'!$A1311)</f>
        <v>0</v>
      </c>
      <c r="C1311" s="14">
        <f>SUMIFS('Hub Level'!C:C, 'Hub Level'!$A:$A, 'Hub Report'!$A1311)</f>
        <v>0</v>
      </c>
      <c r="D1311" s="14">
        <f>SUMIFS('Hub Level'!E:E, 'Hub Level'!$A:$A, 'Hub Report'!$A1311)</f>
        <v>0</v>
      </c>
      <c r="E1311" s="14">
        <f>SUMIFS('Hub Level'!B:B, 'Hub Level'!$A:$A, 'Hub Report'!$A1311)</f>
        <v>0</v>
      </c>
      <c r="F1311" s="14">
        <f>SUMIFS('Hub Level'!F:F, 'Hub Level'!$A:$A, 'Hub Report'!$A1311)</f>
        <v>0</v>
      </c>
      <c r="G1311" s="15" t="e">
        <f t="shared" si="144"/>
        <v>#DIV/0!</v>
      </c>
      <c r="H1311" s="15" t="e">
        <f t="shared" si="145"/>
        <v>#DIV/0!</v>
      </c>
      <c r="I1311" s="14">
        <f>COUNTIFS('WM Level'!$D:$D,$A1311,'WM Level'!$I:$I,I$140)</f>
        <v>0</v>
      </c>
      <c r="J1311" s="14">
        <f>COUNTIFS('WM Level'!$D:$D,$A1311,'WM Level'!$I:$I,J$140)</f>
        <v>0</v>
      </c>
      <c r="K1311" s="14">
        <f>COUNTIFS('WM Level'!$D:$D,$A1311,'WM Level'!$I:$I,K$140)</f>
        <v>0</v>
      </c>
      <c r="L1311" s="14">
        <f t="shared" si="149"/>
        <v>0</v>
      </c>
      <c r="M1311" s="16" t="e">
        <f t="shared" si="146"/>
        <v>#DIV/0!</v>
      </c>
      <c r="N1311" s="16" t="e">
        <f t="shared" si="147"/>
        <v>#DIV/0!</v>
      </c>
      <c r="O1311" s="16" t="e">
        <f t="shared" si="148"/>
        <v>#DIV/0!</v>
      </c>
    </row>
    <row r="1312" spans="1:15" ht="15" thickBot="1" x14ac:dyDescent="0.4">
      <c r="A1312" s="20" t="s">
        <v>1292</v>
      </c>
      <c r="B1312" s="14">
        <f>SUMIFS('Hub Level'!D:D,'Hub Level'!$A:$A, 'Hub Report'!$A1312)</f>
        <v>10</v>
      </c>
      <c r="C1312" s="14">
        <f>SUMIFS('Hub Level'!C:C, 'Hub Level'!$A:$A, 'Hub Report'!$A1312)</f>
        <v>1</v>
      </c>
      <c r="D1312" s="14">
        <f>SUMIFS('Hub Level'!E:E, 'Hub Level'!$A:$A, 'Hub Report'!$A1312)</f>
        <v>244</v>
      </c>
      <c r="E1312" s="14">
        <f>SUMIFS('Hub Level'!B:B, 'Hub Level'!$A:$A, 'Hub Report'!$A1312)</f>
        <v>700</v>
      </c>
      <c r="F1312" s="14">
        <f>SUMIFS('Hub Level'!F:F, 'Hub Level'!$A:$A, 'Hub Report'!$A1312)</f>
        <v>955</v>
      </c>
      <c r="G1312" s="15">
        <f t="shared" si="144"/>
        <v>1.0471204188481676E-2</v>
      </c>
      <c r="H1312" s="15">
        <f t="shared" si="145"/>
        <v>0.26596858638743454</v>
      </c>
      <c r="I1312" s="14">
        <f>COUNTIFS('WM Level'!$D:$D,$A1312,'WM Level'!$I:$I,I$140)</f>
        <v>0</v>
      </c>
      <c r="J1312" s="14">
        <f>COUNTIFS('WM Level'!$D:$D,$A1312,'WM Level'!$I:$I,J$140)</f>
        <v>0</v>
      </c>
      <c r="K1312" s="14">
        <f>COUNTIFS('WM Level'!$D:$D,$A1312,'WM Level'!$I:$I,K$140)</f>
        <v>0</v>
      </c>
      <c r="L1312" s="14">
        <f t="shared" si="149"/>
        <v>0</v>
      </c>
      <c r="M1312" s="16">
        <f t="shared" si="146"/>
        <v>0</v>
      </c>
      <c r="N1312" s="16">
        <f t="shared" si="147"/>
        <v>0</v>
      </c>
      <c r="O1312" s="16">
        <f t="shared" si="148"/>
        <v>0</v>
      </c>
    </row>
    <row r="1313" spans="1:15" ht="15" thickBot="1" x14ac:dyDescent="0.4">
      <c r="A1313" s="20" t="s">
        <v>1293</v>
      </c>
      <c r="B1313" s="14">
        <f>SUMIFS('Hub Level'!D:D,'Hub Level'!$A:$A, 'Hub Report'!$A1313)</f>
        <v>8</v>
      </c>
      <c r="C1313" s="14">
        <f>SUMIFS('Hub Level'!C:C, 'Hub Level'!$A:$A, 'Hub Report'!$A1313)</f>
        <v>0</v>
      </c>
      <c r="D1313" s="14">
        <f>SUMIFS('Hub Level'!E:E, 'Hub Level'!$A:$A, 'Hub Report'!$A1313)</f>
        <v>95</v>
      </c>
      <c r="E1313" s="14">
        <f>SUMIFS('Hub Level'!B:B, 'Hub Level'!$A:$A, 'Hub Report'!$A1313)</f>
        <v>253</v>
      </c>
      <c r="F1313" s="14">
        <f>SUMIFS('Hub Level'!F:F, 'Hub Level'!$A:$A, 'Hub Report'!$A1313)</f>
        <v>356</v>
      </c>
      <c r="G1313" s="15">
        <f t="shared" si="144"/>
        <v>2.247191011235955E-2</v>
      </c>
      <c r="H1313" s="15">
        <f t="shared" si="145"/>
        <v>0.2893258426966292</v>
      </c>
      <c r="I1313" s="14">
        <f>COUNTIFS('WM Level'!$D:$D,$A1313,'WM Level'!$I:$I,I$140)</f>
        <v>0</v>
      </c>
      <c r="J1313" s="14">
        <f>COUNTIFS('WM Level'!$D:$D,$A1313,'WM Level'!$I:$I,J$140)</f>
        <v>0</v>
      </c>
      <c r="K1313" s="14">
        <f>COUNTIFS('WM Level'!$D:$D,$A1313,'WM Level'!$I:$I,K$140)</f>
        <v>0</v>
      </c>
      <c r="L1313" s="14">
        <f t="shared" si="149"/>
        <v>0</v>
      </c>
      <c r="M1313" s="16">
        <f t="shared" si="146"/>
        <v>0</v>
      </c>
      <c r="N1313" s="16">
        <f t="shared" si="147"/>
        <v>0</v>
      </c>
      <c r="O1313" s="16">
        <f t="shared" si="148"/>
        <v>0</v>
      </c>
    </row>
    <row r="1314" spans="1:15" ht="15" thickBot="1" x14ac:dyDescent="0.4">
      <c r="A1314" s="20" t="s">
        <v>1294</v>
      </c>
      <c r="B1314" s="14">
        <f>SUMIFS('Hub Level'!D:D,'Hub Level'!$A:$A, 'Hub Report'!$A1314)</f>
        <v>0</v>
      </c>
      <c r="C1314" s="14">
        <f>SUMIFS('Hub Level'!C:C, 'Hub Level'!$A:$A, 'Hub Report'!$A1314)</f>
        <v>0</v>
      </c>
      <c r="D1314" s="14">
        <f>SUMIFS('Hub Level'!E:E, 'Hub Level'!$A:$A, 'Hub Report'!$A1314)</f>
        <v>0</v>
      </c>
      <c r="E1314" s="14">
        <f>SUMIFS('Hub Level'!B:B, 'Hub Level'!$A:$A, 'Hub Report'!$A1314)</f>
        <v>0</v>
      </c>
      <c r="F1314" s="14">
        <f>SUMIFS('Hub Level'!F:F, 'Hub Level'!$A:$A, 'Hub Report'!$A1314)</f>
        <v>0</v>
      </c>
      <c r="G1314" s="15" t="e">
        <f t="shared" si="144"/>
        <v>#DIV/0!</v>
      </c>
      <c r="H1314" s="15" t="e">
        <f t="shared" si="145"/>
        <v>#DIV/0!</v>
      </c>
      <c r="I1314" s="14">
        <f>COUNTIFS('WM Level'!$D:$D,$A1314,'WM Level'!$I:$I,I$140)</f>
        <v>0</v>
      </c>
      <c r="J1314" s="14">
        <f>COUNTIFS('WM Level'!$D:$D,$A1314,'WM Level'!$I:$I,J$140)</f>
        <v>0</v>
      </c>
      <c r="K1314" s="14">
        <f>COUNTIFS('WM Level'!$D:$D,$A1314,'WM Level'!$I:$I,K$140)</f>
        <v>0</v>
      </c>
      <c r="L1314" s="14">
        <f t="shared" si="149"/>
        <v>0</v>
      </c>
      <c r="M1314" s="16" t="e">
        <f t="shared" si="146"/>
        <v>#DIV/0!</v>
      </c>
      <c r="N1314" s="16" t="e">
        <f t="shared" si="147"/>
        <v>#DIV/0!</v>
      </c>
      <c r="O1314" s="16" t="e">
        <f t="shared" si="148"/>
        <v>#DIV/0!</v>
      </c>
    </row>
    <row r="1315" spans="1:15" ht="15" thickBot="1" x14ac:dyDescent="0.4">
      <c r="A1315" s="20" t="s">
        <v>1295</v>
      </c>
      <c r="B1315" s="14">
        <f>SUMIFS('Hub Level'!D:D,'Hub Level'!$A:$A, 'Hub Report'!$A1315)</f>
        <v>0</v>
      </c>
      <c r="C1315" s="14">
        <f>SUMIFS('Hub Level'!C:C, 'Hub Level'!$A:$A, 'Hub Report'!$A1315)</f>
        <v>0</v>
      </c>
      <c r="D1315" s="14">
        <f>SUMIFS('Hub Level'!E:E, 'Hub Level'!$A:$A, 'Hub Report'!$A1315)</f>
        <v>0</v>
      </c>
      <c r="E1315" s="14">
        <f>SUMIFS('Hub Level'!B:B, 'Hub Level'!$A:$A, 'Hub Report'!$A1315)</f>
        <v>0</v>
      </c>
      <c r="F1315" s="14">
        <f>SUMIFS('Hub Level'!F:F, 'Hub Level'!$A:$A, 'Hub Report'!$A1315)</f>
        <v>0</v>
      </c>
      <c r="G1315" s="15" t="e">
        <f t="shared" si="144"/>
        <v>#DIV/0!</v>
      </c>
      <c r="H1315" s="15" t="e">
        <f t="shared" si="145"/>
        <v>#DIV/0!</v>
      </c>
      <c r="I1315" s="14">
        <f>COUNTIFS('WM Level'!$D:$D,$A1315,'WM Level'!$I:$I,I$140)</f>
        <v>0</v>
      </c>
      <c r="J1315" s="14">
        <f>COUNTIFS('WM Level'!$D:$D,$A1315,'WM Level'!$I:$I,J$140)</f>
        <v>0</v>
      </c>
      <c r="K1315" s="14">
        <f>COUNTIFS('WM Level'!$D:$D,$A1315,'WM Level'!$I:$I,K$140)</f>
        <v>0</v>
      </c>
      <c r="L1315" s="14">
        <f t="shared" si="149"/>
        <v>0</v>
      </c>
      <c r="M1315" s="16" t="e">
        <f t="shared" si="146"/>
        <v>#DIV/0!</v>
      </c>
      <c r="N1315" s="16" t="e">
        <f t="shared" si="147"/>
        <v>#DIV/0!</v>
      </c>
      <c r="O1315" s="16" t="e">
        <f t="shared" si="148"/>
        <v>#DIV/0!</v>
      </c>
    </row>
    <row r="1316" spans="1:15" ht="15" thickBot="1" x14ac:dyDescent="0.4">
      <c r="A1316" s="20" t="s">
        <v>1296</v>
      </c>
      <c r="B1316" s="14">
        <f>SUMIFS('Hub Level'!D:D,'Hub Level'!$A:$A, 'Hub Report'!$A1316)</f>
        <v>0</v>
      </c>
      <c r="C1316" s="14">
        <f>SUMIFS('Hub Level'!C:C, 'Hub Level'!$A:$A, 'Hub Report'!$A1316)</f>
        <v>0</v>
      </c>
      <c r="D1316" s="14">
        <f>SUMIFS('Hub Level'!E:E, 'Hub Level'!$A:$A, 'Hub Report'!$A1316)</f>
        <v>0</v>
      </c>
      <c r="E1316" s="14">
        <f>SUMIFS('Hub Level'!B:B, 'Hub Level'!$A:$A, 'Hub Report'!$A1316)</f>
        <v>0</v>
      </c>
      <c r="F1316" s="14">
        <f>SUMIFS('Hub Level'!F:F, 'Hub Level'!$A:$A, 'Hub Report'!$A1316)</f>
        <v>0</v>
      </c>
      <c r="G1316" s="15" t="e">
        <f t="shared" si="144"/>
        <v>#DIV/0!</v>
      </c>
      <c r="H1316" s="15" t="e">
        <f t="shared" si="145"/>
        <v>#DIV/0!</v>
      </c>
      <c r="I1316" s="14">
        <f>COUNTIFS('WM Level'!$D:$D,$A1316,'WM Level'!$I:$I,I$140)</f>
        <v>0</v>
      </c>
      <c r="J1316" s="14">
        <f>COUNTIFS('WM Level'!$D:$D,$A1316,'WM Level'!$I:$I,J$140)</f>
        <v>0</v>
      </c>
      <c r="K1316" s="14">
        <f>COUNTIFS('WM Level'!$D:$D,$A1316,'WM Level'!$I:$I,K$140)</f>
        <v>0</v>
      </c>
      <c r="L1316" s="14">
        <f t="shared" si="149"/>
        <v>0</v>
      </c>
      <c r="M1316" s="16" t="e">
        <f t="shared" si="146"/>
        <v>#DIV/0!</v>
      </c>
      <c r="N1316" s="16" t="e">
        <f t="shared" si="147"/>
        <v>#DIV/0!</v>
      </c>
      <c r="O1316" s="16" t="e">
        <f t="shared" si="148"/>
        <v>#DIV/0!</v>
      </c>
    </row>
    <row r="1317" spans="1:15" ht="15" thickBot="1" x14ac:dyDescent="0.4">
      <c r="A1317" s="20" t="s">
        <v>1297</v>
      </c>
      <c r="B1317" s="14">
        <f>SUMIFS('Hub Level'!D:D,'Hub Level'!$A:$A, 'Hub Report'!$A1317)</f>
        <v>0</v>
      </c>
      <c r="C1317" s="14">
        <f>SUMIFS('Hub Level'!C:C, 'Hub Level'!$A:$A, 'Hub Report'!$A1317)</f>
        <v>0</v>
      </c>
      <c r="D1317" s="14">
        <f>SUMIFS('Hub Level'!E:E, 'Hub Level'!$A:$A, 'Hub Report'!$A1317)</f>
        <v>0</v>
      </c>
      <c r="E1317" s="14">
        <f>SUMIFS('Hub Level'!B:B, 'Hub Level'!$A:$A, 'Hub Report'!$A1317)</f>
        <v>0</v>
      </c>
      <c r="F1317" s="14">
        <f>SUMIFS('Hub Level'!F:F, 'Hub Level'!$A:$A, 'Hub Report'!$A1317)</f>
        <v>0</v>
      </c>
      <c r="G1317" s="15" t="e">
        <f t="shared" si="144"/>
        <v>#DIV/0!</v>
      </c>
      <c r="H1317" s="15" t="e">
        <f t="shared" si="145"/>
        <v>#DIV/0!</v>
      </c>
      <c r="I1317" s="14">
        <f>COUNTIFS('WM Level'!$D:$D,$A1317,'WM Level'!$I:$I,I$140)</f>
        <v>0</v>
      </c>
      <c r="J1317" s="14">
        <f>COUNTIFS('WM Level'!$D:$D,$A1317,'WM Level'!$I:$I,J$140)</f>
        <v>0</v>
      </c>
      <c r="K1317" s="14">
        <f>COUNTIFS('WM Level'!$D:$D,$A1317,'WM Level'!$I:$I,K$140)</f>
        <v>0</v>
      </c>
      <c r="L1317" s="14">
        <f t="shared" si="149"/>
        <v>0</v>
      </c>
      <c r="M1317" s="16" t="e">
        <f t="shared" si="146"/>
        <v>#DIV/0!</v>
      </c>
      <c r="N1317" s="16" t="e">
        <f t="shared" si="147"/>
        <v>#DIV/0!</v>
      </c>
      <c r="O1317" s="16" t="e">
        <f t="shared" si="148"/>
        <v>#DIV/0!</v>
      </c>
    </row>
    <row r="1318" spans="1:15" ht="15" thickBot="1" x14ac:dyDescent="0.4">
      <c r="A1318" s="20" t="s">
        <v>1298</v>
      </c>
      <c r="B1318" s="14">
        <f>SUMIFS('Hub Level'!D:D,'Hub Level'!$A:$A, 'Hub Report'!$A1318)</f>
        <v>0</v>
      </c>
      <c r="C1318" s="14">
        <f>SUMIFS('Hub Level'!C:C, 'Hub Level'!$A:$A, 'Hub Report'!$A1318)</f>
        <v>0</v>
      </c>
      <c r="D1318" s="14">
        <f>SUMIFS('Hub Level'!E:E, 'Hub Level'!$A:$A, 'Hub Report'!$A1318)</f>
        <v>0</v>
      </c>
      <c r="E1318" s="14">
        <f>SUMIFS('Hub Level'!B:B, 'Hub Level'!$A:$A, 'Hub Report'!$A1318)</f>
        <v>0</v>
      </c>
      <c r="F1318" s="14">
        <f>SUMIFS('Hub Level'!F:F, 'Hub Level'!$A:$A, 'Hub Report'!$A1318)</f>
        <v>0</v>
      </c>
      <c r="G1318" s="15" t="e">
        <f t="shared" si="144"/>
        <v>#DIV/0!</v>
      </c>
      <c r="H1318" s="15" t="e">
        <f t="shared" si="145"/>
        <v>#DIV/0!</v>
      </c>
      <c r="I1318" s="14">
        <f>COUNTIFS('WM Level'!$D:$D,$A1318,'WM Level'!$I:$I,I$140)</f>
        <v>0</v>
      </c>
      <c r="J1318" s="14">
        <f>COUNTIFS('WM Level'!$D:$D,$A1318,'WM Level'!$I:$I,J$140)</f>
        <v>0</v>
      </c>
      <c r="K1318" s="14">
        <f>COUNTIFS('WM Level'!$D:$D,$A1318,'WM Level'!$I:$I,K$140)</f>
        <v>0</v>
      </c>
      <c r="L1318" s="14">
        <f t="shared" si="149"/>
        <v>0</v>
      </c>
      <c r="M1318" s="16" t="e">
        <f t="shared" si="146"/>
        <v>#DIV/0!</v>
      </c>
      <c r="N1318" s="16" t="e">
        <f t="shared" si="147"/>
        <v>#DIV/0!</v>
      </c>
      <c r="O1318" s="16" t="e">
        <f t="shared" si="148"/>
        <v>#DIV/0!</v>
      </c>
    </row>
    <row r="1319" spans="1:15" ht="15" thickBot="1" x14ac:dyDescent="0.4">
      <c r="A1319" s="20" t="s">
        <v>1299</v>
      </c>
      <c r="B1319" s="14">
        <f>SUMIFS('Hub Level'!D:D,'Hub Level'!$A:$A, 'Hub Report'!$A1319)</f>
        <v>0</v>
      </c>
      <c r="C1319" s="14">
        <f>SUMIFS('Hub Level'!C:C, 'Hub Level'!$A:$A, 'Hub Report'!$A1319)</f>
        <v>0</v>
      </c>
      <c r="D1319" s="14">
        <f>SUMIFS('Hub Level'!E:E, 'Hub Level'!$A:$A, 'Hub Report'!$A1319)</f>
        <v>76</v>
      </c>
      <c r="E1319" s="14">
        <f>SUMIFS('Hub Level'!B:B, 'Hub Level'!$A:$A, 'Hub Report'!$A1319)</f>
        <v>192</v>
      </c>
      <c r="F1319" s="14">
        <f>SUMIFS('Hub Level'!F:F, 'Hub Level'!$A:$A, 'Hub Report'!$A1319)</f>
        <v>268</v>
      </c>
      <c r="G1319" s="15">
        <f t="shared" si="144"/>
        <v>0</v>
      </c>
      <c r="H1319" s="15">
        <f t="shared" si="145"/>
        <v>0.28358208955223879</v>
      </c>
      <c r="I1319" s="14">
        <f>COUNTIFS('WM Level'!$D:$D,$A1319,'WM Level'!$I:$I,I$140)</f>
        <v>0</v>
      </c>
      <c r="J1319" s="14">
        <f>COUNTIFS('WM Level'!$D:$D,$A1319,'WM Level'!$I:$I,J$140)</f>
        <v>0</v>
      </c>
      <c r="K1319" s="14">
        <f>COUNTIFS('WM Level'!$D:$D,$A1319,'WM Level'!$I:$I,K$140)</f>
        <v>0</v>
      </c>
      <c r="L1319" s="14">
        <f t="shared" si="149"/>
        <v>0</v>
      </c>
      <c r="M1319" s="16">
        <f t="shared" si="146"/>
        <v>0</v>
      </c>
      <c r="N1319" s="16">
        <f t="shared" si="147"/>
        <v>0</v>
      </c>
      <c r="O1319" s="16">
        <f t="shared" si="148"/>
        <v>0</v>
      </c>
    </row>
    <row r="1320" spans="1:15" ht="15" thickBot="1" x14ac:dyDescent="0.4">
      <c r="A1320" s="20" t="s">
        <v>1300</v>
      </c>
      <c r="B1320" s="14">
        <f>SUMIFS('Hub Level'!D:D,'Hub Level'!$A:$A, 'Hub Report'!$A1320)</f>
        <v>0</v>
      </c>
      <c r="C1320" s="14">
        <f>SUMIFS('Hub Level'!C:C, 'Hub Level'!$A:$A, 'Hub Report'!$A1320)</f>
        <v>0</v>
      </c>
      <c r="D1320" s="14">
        <f>SUMIFS('Hub Level'!E:E, 'Hub Level'!$A:$A, 'Hub Report'!$A1320)</f>
        <v>79</v>
      </c>
      <c r="E1320" s="14">
        <f>SUMIFS('Hub Level'!B:B, 'Hub Level'!$A:$A, 'Hub Report'!$A1320)</f>
        <v>215</v>
      </c>
      <c r="F1320" s="14">
        <f>SUMIFS('Hub Level'!F:F, 'Hub Level'!$A:$A, 'Hub Report'!$A1320)</f>
        <v>294</v>
      </c>
      <c r="G1320" s="15">
        <f t="shared" si="144"/>
        <v>0</v>
      </c>
      <c r="H1320" s="15">
        <f t="shared" si="145"/>
        <v>0.2687074829931973</v>
      </c>
      <c r="I1320" s="14">
        <f>COUNTIFS('WM Level'!$D:$D,$A1320,'WM Level'!$I:$I,I$140)</f>
        <v>0</v>
      </c>
      <c r="J1320" s="14">
        <f>COUNTIFS('WM Level'!$D:$D,$A1320,'WM Level'!$I:$I,J$140)</f>
        <v>0</v>
      </c>
      <c r="K1320" s="14">
        <f>COUNTIFS('WM Level'!$D:$D,$A1320,'WM Level'!$I:$I,K$140)</f>
        <v>0</v>
      </c>
      <c r="L1320" s="14">
        <f t="shared" si="149"/>
        <v>0</v>
      </c>
      <c r="M1320" s="16">
        <f t="shared" si="146"/>
        <v>0</v>
      </c>
      <c r="N1320" s="16">
        <f t="shared" si="147"/>
        <v>0</v>
      </c>
      <c r="O1320" s="16">
        <f t="shared" si="148"/>
        <v>0</v>
      </c>
    </row>
    <row r="1321" spans="1:15" ht="15" thickBot="1" x14ac:dyDescent="0.4">
      <c r="A1321" s="20" t="s">
        <v>1301</v>
      </c>
      <c r="B1321" s="14">
        <f>SUMIFS('Hub Level'!D:D,'Hub Level'!$A:$A, 'Hub Report'!$A1321)</f>
        <v>2</v>
      </c>
      <c r="C1321" s="14">
        <f>SUMIFS('Hub Level'!C:C, 'Hub Level'!$A:$A, 'Hub Report'!$A1321)</f>
        <v>2</v>
      </c>
      <c r="D1321" s="14">
        <f>SUMIFS('Hub Level'!E:E, 'Hub Level'!$A:$A, 'Hub Report'!$A1321)</f>
        <v>92</v>
      </c>
      <c r="E1321" s="14">
        <f>SUMIFS('Hub Level'!B:B, 'Hub Level'!$A:$A, 'Hub Report'!$A1321)</f>
        <v>447</v>
      </c>
      <c r="F1321" s="14">
        <f>SUMIFS('Hub Level'!F:F, 'Hub Level'!$A:$A, 'Hub Report'!$A1321)</f>
        <v>543</v>
      </c>
      <c r="G1321" s="15">
        <f t="shared" si="144"/>
        <v>3.6832412523020259E-3</v>
      </c>
      <c r="H1321" s="15">
        <f t="shared" si="145"/>
        <v>0.17311233885819521</v>
      </c>
      <c r="I1321" s="14">
        <f>COUNTIFS('WM Level'!$D:$D,$A1321,'WM Level'!$I:$I,I$140)</f>
        <v>0</v>
      </c>
      <c r="J1321" s="14">
        <f>COUNTIFS('WM Level'!$D:$D,$A1321,'WM Level'!$I:$I,J$140)</f>
        <v>0</v>
      </c>
      <c r="K1321" s="14">
        <f>COUNTIFS('WM Level'!$D:$D,$A1321,'WM Level'!$I:$I,K$140)</f>
        <v>0</v>
      </c>
      <c r="L1321" s="14">
        <f t="shared" si="149"/>
        <v>0</v>
      </c>
      <c r="M1321" s="16">
        <f t="shared" si="146"/>
        <v>0</v>
      </c>
      <c r="N1321" s="16">
        <f t="shared" si="147"/>
        <v>0</v>
      </c>
      <c r="O1321" s="16">
        <f t="shared" si="148"/>
        <v>0</v>
      </c>
    </row>
    <row r="1322" spans="1:15" ht="15" thickBot="1" x14ac:dyDescent="0.4">
      <c r="A1322" s="20" t="s">
        <v>1302</v>
      </c>
      <c r="B1322" s="14">
        <f>SUMIFS('Hub Level'!D:D,'Hub Level'!$A:$A, 'Hub Report'!$A1322)</f>
        <v>0</v>
      </c>
      <c r="C1322" s="14">
        <f>SUMIFS('Hub Level'!C:C, 'Hub Level'!$A:$A, 'Hub Report'!$A1322)</f>
        <v>0</v>
      </c>
      <c r="D1322" s="14">
        <f>SUMIFS('Hub Level'!E:E, 'Hub Level'!$A:$A, 'Hub Report'!$A1322)</f>
        <v>163</v>
      </c>
      <c r="E1322" s="14">
        <f>SUMIFS('Hub Level'!B:B, 'Hub Level'!$A:$A, 'Hub Report'!$A1322)</f>
        <v>359</v>
      </c>
      <c r="F1322" s="14">
        <f>SUMIFS('Hub Level'!F:F, 'Hub Level'!$A:$A, 'Hub Report'!$A1322)</f>
        <v>522</v>
      </c>
      <c r="G1322" s="15">
        <f t="shared" si="144"/>
        <v>0</v>
      </c>
      <c r="H1322" s="15">
        <f t="shared" si="145"/>
        <v>0.31226053639846746</v>
      </c>
      <c r="I1322" s="14">
        <f>COUNTIFS('WM Level'!$D:$D,$A1322,'WM Level'!$I:$I,I$140)</f>
        <v>0</v>
      </c>
      <c r="J1322" s="14">
        <f>COUNTIFS('WM Level'!$D:$D,$A1322,'WM Level'!$I:$I,J$140)</f>
        <v>0</v>
      </c>
      <c r="K1322" s="14">
        <f>COUNTIFS('WM Level'!$D:$D,$A1322,'WM Level'!$I:$I,K$140)</f>
        <v>0</v>
      </c>
      <c r="L1322" s="14">
        <f t="shared" si="149"/>
        <v>0</v>
      </c>
      <c r="M1322" s="16">
        <f t="shared" si="146"/>
        <v>0</v>
      </c>
      <c r="N1322" s="16">
        <f t="shared" si="147"/>
        <v>0</v>
      </c>
      <c r="O1322" s="16">
        <f t="shared" si="148"/>
        <v>0</v>
      </c>
    </row>
    <row r="1323" spans="1:15" ht="15" thickBot="1" x14ac:dyDescent="0.4">
      <c r="A1323" s="20" t="s">
        <v>1303</v>
      </c>
      <c r="B1323" s="14">
        <f>SUMIFS('Hub Level'!D:D,'Hub Level'!$A:$A, 'Hub Report'!$A1323)</f>
        <v>0</v>
      </c>
      <c r="C1323" s="14">
        <f>SUMIFS('Hub Level'!C:C, 'Hub Level'!$A:$A, 'Hub Report'!$A1323)</f>
        <v>0</v>
      </c>
      <c r="D1323" s="14">
        <f>SUMIFS('Hub Level'!E:E, 'Hub Level'!$A:$A, 'Hub Report'!$A1323)</f>
        <v>78</v>
      </c>
      <c r="E1323" s="14">
        <f>SUMIFS('Hub Level'!B:B, 'Hub Level'!$A:$A, 'Hub Report'!$A1323)</f>
        <v>192</v>
      </c>
      <c r="F1323" s="14">
        <f>SUMIFS('Hub Level'!F:F, 'Hub Level'!$A:$A, 'Hub Report'!$A1323)</f>
        <v>270</v>
      </c>
      <c r="G1323" s="15">
        <f t="shared" si="144"/>
        <v>0</v>
      </c>
      <c r="H1323" s="15">
        <f t="shared" si="145"/>
        <v>0.28888888888888886</v>
      </c>
      <c r="I1323" s="14">
        <f>COUNTIFS('WM Level'!$D:$D,$A1323,'WM Level'!$I:$I,I$140)</f>
        <v>0</v>
      </c>
      <c r="J1323" s="14">
        <f>COUNTIFS('WM Level'!$D:$D,$A1323,'WM Level'!$I:$I,J$140)</f>
        <v>0</v>
      </c>
      <c r="K1323" s="14">
        <f>COUNTIFS('WM Level'!$D:$D,$A1323,'WM Level'!$I:$I,K$140)</f>
        <v>0</v>
      </c>
      <c r="L1323" s="14">
        <f t="shared" si="149"/>
        <v>0</v>
      </c>
      <c r="M1323" s="16">
        <f t="shared" si="146"/>
        <v>0</v>
      </c>
      <c r="N1323" s="16">
        <f t="shared" si="147"/>
        <v>0</v>
      </c>
      <c r="O1323" s="16">
        <f t="shared" si="148"/>
        <v>0</v>
      </c>
    </row>
    <row r="1324" spans="1:15" ht="15" thickBot="1" x14ac:dyDescent="0.4">
      <c r="A1324" s="20" t="s">
        <v>1304</v>
      </c>
      <c r="B1324" s="14">
        <f>SUMIFS('Hub Level'!D:D,'Hub Level'!$A:$A, 'Hub Report'!$A1324)</f>
        <v>2</v>
      </c>
      <c r="C1324" s="14">
        <f>SUMIFS('Hub Level'!C:C, 'Hub Level'!$A:$A, 'Hub Report'!$A1324)</f>
        <v>3</v>
      </c>
      <c r="D1324" s="14">
        <f>SUMIFS('Hub Level'!E:E, 'Hub Level'!$A:$A, 'Hub Report'!$A1324)</f>
        <v>75</v>
      </c>
      <c r="E1324" s="14">
        <f>SUMIFS('Hub Level'!B:B, 'Hub Level'!$A:$A, 'Hub Report'!$A1324)</f>
        <v>224</v>
      </c>
      <c r="F1324" s="14">
        <f>SUMIFS('Hub Level'!F:F, 'Hub Level'!$A:$A, 'Hub Report'!$A1324)</f>
        <v>304</v>
      </c>
      <c r="G1324" s="15">
        <f t="shared" si="144"/>
        <v>6.5789473684210523E-3</v>
      </c>
      <c r="H1324" s="15">
        <f t="shared" si="145"/>
        <v>0.25328947368421051</v>
      </c>
      <c r="I1324" s="14">
        <f>COUNTIFS('WM Level'!$D:$D,$A1324,'WM Level'!$I:$I,I$140)</f>
        <v>0</v>
      </c>
      <c r="J1324" s="14">
        <f>COUNTIFS('WM Level'!$D:$D,$A1324,'WM Level'!$I:$I,J$140)</f>
        <v>0</v>
      </c>
      <c r="K1324" s="14">
        <f>COUNTIFS('WM Level'!$D:$D,$A1324,'WM Level'!$I:$I,K$140)</f>
        <v>0</v>
      </c>
      <c r="L1324" s="14">
        <f t="shared" si="149"/>
        <v>0</v>
      </c>
      <c r="M1324" s="16">
        <f t="shared" si="146"/>
        <v>0</v>
      </c>
      <c r="N1324" s="16">
        <f t="shared" si="147"/>
        <v>0</v>
      </c>
      <c r="O1324" s="16">
        <f t="shared" si="148"/>
        <v>0</v>
      </c>
    </row>
    <row r="1325" spans="1:15" ht="15" thickBot="1" x14ac:dyDescent="0.4">
      <c r="A1325" s="20" t="s">
        <v>1305</v>
      </c>
      <c r="B1325" s="14">
        <f>SUMIFS('Hub Level'!D:D,'Hub Level'!$A:$A, 'Hub Report'!$A1325)</f>
        <v>0</v>
      </c>
      <c r="C1325" s="14">
        <f>SUMIFS('Hub Level'!C:C, 'Hub Level'!$A:$A, 'Hub Report'!$A1325)</f>
        <v>0</v>
      </c>
      <c r="D1325" s="14">
        <f>SUMIFS('Hub Level'!E:E, 'Hub Level'!$A:$A, 'Hub Report'!$A1325)</f>
        <v>0</v>
      </c>
      <c r="E1325" s="14">
        <f>SUMIFS('Hub Level'!B:B, 'Hub Level'!$A:$A, 'Hub Report'!$A1325)</f>
        <v>0</v>
      </c>
      <c r="F1325" s="14">
        <f>SUMIFS('Hub Level'!F:F, 'Hub Level'!$A:$A, 'Hub Report'!$A1325)</f>
        <v>0</v>
      </c>
      <c r="G1325" s="15" t="e">
        <f t="shared" si="144"/>
        <v>#DIV/0!</v>
      </c>
      <c r="H1325" s="15" t="e">
        <f t="shared" si="145"/>
        <v>#DIV/0!</v>
      </c>
      <c r="I1325" s="14">
        <f>COUNTIFS('WM Level'!$D:$D,$A1325,'WM Level'!$I:$I,I$140)</f>
        <v>0</v>
      </c>
      <c r="J1325" s="14">
        <f>COUNTIFS('WM Level'!$D:$D,$A1325,'WM Level'!$I:$I,J$140)</f>
        <v>0</v>
      </c>
      <c r="K1325" s="14">
        <f>COUNTIFS('WM Level'!$D:$D,$A1325,'WM Level'!$I:$I,K$140)</f>
        <v>0</v>
      </c>
      <c r="L1325" s="14">
        <f t="shared" si="149"/>
        <v>0</v>
      </c>
      <c r="M1325" s="16" t="e">
        <f t="shared" si="146"/>
        <v>#DIV/0!</v>
      </c>
      <c r="N1325" s="16" t="e">
        <f t="shared" si="147"/>
        <v>#DIV/0!</v>
      </c>
      <c r="O1325" s="16" t="e">
        <f t="shared" si="148"/>
        <v>#DIV/0!</v>
      </c>
    </row>
    <row r="1326" spans="1:15" ht="15" thickBot="1" x14ac:dyDescent="0.4">
      <c r="A1326" s="20" t="s">
        <v>1306</v>
      </c>
      <c r="B1326" s="14">
        <f>SUMIFS('Hub Level'!D:D,'Hub Level'!$A:$A, 'Hub Report'!$A1326)</f>
        <v>0</v>
      </c>
      <c r="C1326" s="14">
        <f>SUMIFS('Hub Level'!C:C, 'Hub Level'!$A:$A, 'Hub Report'!$A1326)</f>
        <v>0</v>
      </c>
      <c r="D1326" s="14">
        <f>SUMIFS('Hub Level'!E:E, 'Hub Level'!$A:$A, 'Hub Report'!$A1326)</f>
        <v>7</v>
      </c>
      <c r="E1326" s="14">
        <f>SUMIFS('Hub Level'!B:B, 'Hub Level'!$A:$A, 'Hub Report'!$A1326)</f>
        <v>160</v>
      </c>
      <c r="F1326" s="14">
        <f>SUMIFS('Hub Level'!F:F, 'Hub Level'!$A:$A, 'Hub Report'!$A1326)</f>
        <v>167</v>
      </c>
      <c r="G1326" s="15">
        <f t="shared" si="144"/>
        <v>0</v>
      </c>
      <c r="H1326" s="15">
        <f t="shared" si="145"/>
        <v>4.1916167664670656E-2</v>
      </c>
      <c r="I1326" s="14">
        <f>COUNTIFS('WM Level'!$D:$D,$A1326,'WM Level'!$I:$I,I$140)</f>
        <v>0</v>
      </c>
      <c r="J1326" s="14">
        <f>COUNTIFS('WM Level'!$D:$D,$A1326,'WM Level'!$I:$I,J$140)</f>
        <v>0</v>
      </c>
      <c r="K1326" s="14">
        <f>COUNTIFS('WM Level'!$D:$D,$A1326,'WM Level'!$I:$I,K$140)</f>
        <v>0</v>
      </c>
      <c r="L1326" s="14">
        <f t="shared" si="149"/>
        <v>0</v>
      </c>
      <c r="M1326" s="16">
        <f t="shared" si="146"/>
        <v>0</v>
      </c>
      <c r="N1326" s="16">
        <f t="shared" si="147"/>
        <v>0</v>
      </c>
      <c r="O1326" s="16">
        <f t="shared" si="148"/>
        <v>0</v>
      </c>
    </row>
    <row r="1327" spans="1:15" ht="15" thickBot="1" x14ac:dyDescent="0.4">
      <c r="A1327" s="20" t="s">
        <v>1307</v>
      </c>
      <c r="B1327" s="14">
        <f>SUMIFS('Hub Level'!D:D,'Hub Level'!$A:$A, 'Hub Report'!$A1327)</f>
        <v>0</v>
      </c>
      <c r="C1327" s="14">
        <f>SUMIFS('Hub Level'!C:C, 'Hub Level'!$A:$A, 'Hub Report'!$A1327)</f>
        <v>0</v>
      </c>
      <c r="D1327" s="14">
        <f>SUMIFS('Hub Level'!E:E, 'Hub Level'!$A:$A, 'Hub Report'!$A1327)</f>
        <v>36</v>
      </c>
      <c r="E1327" s="14">
        <f>SUMIFS('Hub Level'!B:B, 'Hub Level'!$A:$A, 'Hub Report'!$A1327)</f>
        <v>171</v>
      </c>
      <c r="F1327" s="14">
        <f>SUMIFS('Hub Level'!F:F, 'Hub Level'!$A:$A, 'Hub Report'!$A1327)</f>
        <v>207</v>
      </c>
      <c r="G1327" s="15">
        <f t="shared" si="144"/>
        <v>0</v>
      </c>
      <c r="H1327" s="15">
        <f t="shared" si="145"/>
        <v>0.17391304347826086</v>
      </c>
      <c r="I1327" s="14">
        <f>COUNTIFS('WM Level'!$D:$D,$A1327,'WM Level'!$I:$I,I$140)</f>
        <v>0</v>
      </c>
      <c r="J1327" s="14">
        <f>COUNTIFS('WM Level'!$D:$D,$A1327,'WM Level'!$I:$I,J$140)</f>
        <v>0</v>
      </c>
      <c r="K1327" s="14">
        <f>COUNTIFS('WM Level'!$D:$D,$A1327,'WM Level'!$I:$I,K$140)</f>
        <v>0</v>
      </c>
      <c r="L1327" s="14">
        <f t="shared" si="149"/>
        <v>0</v>
      </c>
      <c r="M1327" s="16">
        <f t="shared" si="146"/>
        <v>0</v>
      </c>
      <c r="N1327" s="16">
        <f t="shared" si="147"/>
        <v>0</v>
      </c>
      <c r="O1327" s="16">
        <f t="shared" si="148"/>
        <v>0</v>
      </c>
    </row>
    <row r="1328" spans="1:15" ht="15" thickBot="1" x14ac:dyDescent="0.4">
      <c r="A1328" s="20" t="s">
        <v>1308</v>
      </c>
      <c r="B1328" s="14">
        <f>SUMIFS('Hub Level'!D:D,'Hub Level'!$A:$A, 'Hub Report'!$A1328)</f>
        <v>1</v>
      </c>
      <c r="C1328" s="14">
        <f>SUMIFS('Hub Level'!C:C, 'Hub Level'!$A:$A, 'Hub Report'!$A1328)</f>
        <v>27</v>
      </c>
      <c r="D1328" s="14">
        <f>SUMIFS('Hub Level'!E:E, 'Hub Level'!$A:$A, 'Hub Report'!$A1328)</f>
        <v>15</v>
      </c>
      <c r="E1328" s="14">
        <f>SUMIFS('Hub Level'!B:B, 'Hub Level'!$A:$A, 'Hub Report'!$A1328)</f>
        <v>193</v>
      </c>
      <c r="F1328" s="14">
        <f>SUMIFS('Hub Level'!F:F, 'Hub Level'!$A:$A, 'Hub Report'!$A1328)</f>
        <v>236</v>
      </c>
      <c r="G1328" s="15">
        <f t="shared" si="144"/>
        <v>4.2372881355932203E-3</v>
      </c>
      <c r="H1328" s="15">
        <f t="shared" si="145"/>
        <v>6.7796610169491525E-2</v>
      </c>
      <c r="I1328" s="14">
        <f>COUNTIFS('WM Level'!$D:$D,$A1328,'WM Level'!$I:$I,I$140)</f>
        <v>0</v>
      </c>
      <c r="J1328" s="14">
        <f>COUNTIFS('WM Level'!$D:$D,$A1328,'WM Level'!$I:$I,J$140)</f>
        <v>0</v>
      </c>
      <c r="K1328" s="14">
        <f>COUNTIFS('WM Level'!$D:$D,$A1328,'WM Level'!$I:$I,K$140)</f>
        <v>0</v>
      </c>
      <c r="L1328" s="14">
        <f t="shared" si="149"/>
        <v>0</v>
      </c>
      <c r="M1328" s="16">
        <f t="shared" si="146"/>
        <v>0</v>
      </c>
      <c r="N1328" s="16">
        <f t="shared" si="147"/>
        <v>0</v>
      </c>
      <c r="O1328" s="16">
        <f t="shared" si="148"/>
        <v>0</v>
      </c>
    </row>
    <row r="1329" spans="1:15" ht="15" thickBot="1" x14ac:dyDescent="0.4">
      <c r="A1329" s="20" t="s">
        <v>1309</v>
      </c>
      <c r="B1329" s="14">
        <f>SUMIFS('Hub Level'!D:D,'Hub Level'!$A:$A, 'Hub Report'!$A1329)</f>
        <v>0</v>
      </c>
      <c r="C1329" s="14">
        <f>SUMIFS('Hub Level'!C:C, 'Hub Level'!$A:$A, 'Hub Report'!$A1329)</f>
        <v>0</v>
      </c>
      <c r="D1329" s="14">
        <f>SUMIFS('Hub Level'!E:E, 'Hub Level'!$A:$A, 'Hub Report'!$A1329)</f>
        <v>0</v>
      </c>
      <c r="E1329" s="14">
        <f>SUMIFS('Hub Level'!B:B, 'Hub Level'!$A:$A, 'Hub Report'!$A1329)</f>
        <v>0</v>
      </c>
      <c r="F1329" s="14">
        <f>SUMIFS('Hub Level'!F:F, 'Hub Level'!$A:$A, 'Hub Report'!$A1329)</f>
        <v>0</v>
      </c>
      <c r="G1329" s="15" t="e">
        <f t="shared" si="144"/>
        <v>#DIV/0!</v>
      </c>
      <c r="H1329" s="15" t="e">
        <f t="shared" si="145"/>
        <v>#DIV/0!</v>
      </c>
      <c r="I1329" s="14">
        <f>COUNTIFS('WM Level'!$D:$D,$A1329,'WM Level'!$I:$I,I$140)</f>
        <v>0</v>
      </c>
      <c r="J1329" s="14">
        <f>COUNTIFS('WM Level'!$D:$D,$A1329,'WM Level'!$I:$I,J$140)</f>
        <v>0</v>
      </c>
      <c r="K1329" s="14">
        <f>COUNTIFS('WM Level'!$D:$D,$A1329,'WM Level'!$I:$I,K$140)</f>
        <v>0</v>
      </c>
      <c r="L1329" s="14">
        <f t="shared" si="149"/>
        <v>0</v>
      </c>
      <c r="M1329" s="16" t="e">
        <f t="shared" si="146"/>
        <v>#DIV/0!</v>
      </c>
      <c r="N1329" s="16" t="e">
        <f t="shared" si="147"/>
        <v>#DIV/0!</v>
      </c>
      <c r="O1329" s="16" t="e">
        <f t="shared" si="148"/>
        <v>#DIV/0!</v>
      </c>
    </row>
    <row r="1330" spans="1:15" ht="15" thickBot="1" x14ac:dyDescent="0.4">
      <c r="A1330" s="20" t="s">
        <v>1310</v>
      </c>
      <c r="B1330" s="14">
        <f>SUMIFS('Hub Level'!D:D,'Hub Level'!$A:$A, 'Hub Report'!$A1330)</f>
        <v>0</v>
      </c>
      <c r="C1330" s="14">
        <f>SUMIFS('Hub Level'!C:C, 'Hub Level'!$A:$A, 'Hub Report'!$A1330)</f>
        <v>0</v>
      </c>
      <c r="D1330" s="14">
        <f>SUMIFS('Hub Level'!E:E, 'Hub Level'!$A:$A, 'Hub Report'!$A1330)</f>
        <v>0</v>
      </c>
      <c r="E1330" s="14">
        <f>SUMIFS('Hub Level'!B:B, 'Hub Level'!$A:$A, 'Hub Report'!$A1330)</f>
        <v>0</v>
      </c>
      <c r="F1330" s="14">
        <f>SUMIFS('Hub Level'!F:F, 'Hub Level'!$A:$A, 'Hub Report'!$A1330)</f>
        <v>0</v>
      </c>
      <c r="G1330" s="15" t="e">
        <f t="shared" si="144"/>
        <v>#DIV/0!</v>
      </c>
      <c r="H1330" s="15" t="e">
        <f t="shared" si="145"/>
        <v>#DIV/0!</v>
      </c>
      <c r="I1330" s="14">
        <f>COUNTIFS('WM Level'!$D:$D,$A1330,'WM Level'!$I:$I,I$140)</f>
        <v>0</v>
      </c>
      <c r="J1330" s="14">
        <f>COUNTIFS('WM Level'!$D:$D,$A1330,'WM Level'!$I:$I,J$140)</f>
        <v>0</v>
      </c>
      <c r="K1330" s="14">
        <f>COUNTIFS('WM Level'!$D:$D,$A1330,'WM Level'!$I:$I,K$140)</f>
        <v>0</v>
      </c>
      <c r="L1330" s="14">
        <f t="shared" si="149"/>
        <v>0</v>
      </c>
      <c r="M1330" s="16" t="e">
        <f t="shared" si="146"/>
        <v>#DIV/0!</v>
      </c>
      <c r="N1330" s="16" t="e">
        <f t="shared" si="147"/>
        <v>#DIV/0!</v>
      </c>
      <c r="O1330" s="16" t="e">
        <f t="shared" si="148"/>
        <v>#DIV/0!</v>
      </c>
    </row>
    <row r="1331" spans="1:15" ht="15" thickBot="1" x14ac:dyDescent="0.4">
      <c r="A1331" s="20" t="s">
        <v>1311</v>
      </c>
      <c r="B1331" s="14">
        <f>SUMIFS('Hub Level'!D:D,'Hub Level'!$A:$A, 'Hub Report'!$A1331)</f>
        <v>0</v>
      </c>
      <c r="C1331" s="14">
        <f>SUMIFS('Hub Level'!C:C, 'Hub Level'!$A:$A, 'Hub Report'!$A1331)</f>
        <v>0</v>
      </c>
      <c r="D1331" s="14">
        <f>SUMIFS('Hub Level'!E:E, 'Hub Level'!$A:$A, 'Hub Report'!$A1331)</f>
        <v>0</v>
      </c>
      <c r="E1331" s="14">
        <f>SUMIFS('Hub Level'!B:B, 'Hub Level'!$A:$A, 'Hub Report'!$A1331)</f>
        <v>0</v>
      </c>
      <c r="F1331" s="14">
        <f>SUMIFS('Hub Level'!F:F, 'Hub Level'!$A:$A, 'Hub Report'!$A1331)</f>
        <v>0</v>
      </c>
      <c r="G1331" s="15" t="e">
        <f t="shared" si="144"/>
        <v>#DIV/0!</v>
      </c>
      <c r="H1331" s="15" t="e">
        <f t="shared" si="145"/>
        <v>#DIV/0!</v>
      </c>
      <c r="I1331" s="14">
        <f>COUNTIFS('WM Level'!$D:$D,$A1331,'WM Level'!$I:$I,I$140)</f>
        <v>0</v>
      </c>
      <c r="J1331" s="14">
        <f>COUNTIFS('WM Level'!$D:$D,$A1331,'WM Level'!$I:$I,J$140)</f>
        <v>0</v>
      </c>
      <c r="K1331" s="14">
        <f>COUNTIFS('WM Level'!$D:$D,$A1331,'WM Level'!$I:$I,K$140)</f>
        <v>0</v>
      </c>
      <c r="L1331" s="14">
        <f t="shared" si="149"/>
        <v>0</v>
      </c>
      <c r="M1331" s="16" t="e">
        <f t="shared" si="146"/>
        <v>#DIV/0!</v>
      </c>
      <c r="N1331" s="16" t="e">
        <f t="shared" si="147"/>
        <v>#DIV/0!</v>
      </c>
      <c r="O1331" s="16" t="e">
        <f t="shared" si="148"/>
        <v>#DIV/0!</v>
      </c>
    </row>
    <row r="1332" spans="1:15" ht="15" thickBot="1" x14ac:dyDescent="0.4">
      <c r="A1332" s="20" t="s">
        <v>1313</v>
      </c>
      <c r="B1332" s="14">
        <f>SUMIFS('Hub Level'!D:D,'Hub Level'!$A:$A, 'Hub Report'!$A1332)</f>
        <v>0</v>
      </c>
      <c r="C1332" s="14">
        <f>SUMIFS('Hub Level'!C:C, 'Hub Level'!$A:$A, 'Hub Report'!$A1332)</f>
        <v>0</v>
      </c>
      <c r="D1332" s="14">
        <f>SUMIFS('Hub Level'!E:E, 'Hub Level'!$A:$A, 'Hub Report'!$A1332)</f>
        <v>52</v>
      </c>
      <c r="E1332" s="14">
        <f>SUMIFS('Hub Level'!B:B, 'Hub Level'!$A:$A, 'Hub Report'!$A1332)</f>
        <v>175</v>
      </c>
      <c r="F1332" s="14">
        <f>SUMIFS('Hub Level'!F:F, 'Hub Level'!$A:$A, 'Hub Report'!$A1332)</f>
        <v>227</v>
      </c>
      <c r="G1332" s="15">
        <f t="shared" si="144"/>
        <v>0</v>
      </c>
      <c r="H1332" s="15">
        <f t="shared" si="145"/>
        <v>0.22907488986784141</v>
      </c>
      <c r="I1332" s="14">
        <f>COUNTIFS('WM Level'!$D:$D,$A1332,'WM Level'!$I:$I,I$140)</f>
        <v>0</v>
      </c>
      <c r="J1332" s="14">
        <f>COUNTIFS('WM Level'!$D:$D,$A1332,'WM Level'!$I:$I,J$140)</f>
        <v>0</v>
      </c>
      <c r="K1332" s="14">
        <f>COUNTIFS('WM Level'!$D:$D,$A1332,'WM Level'!$I:$I,K$140)</f>
        <v>0</v>
      </c>
      <c r="L1332" s="14">
        <f t="shared" si="149"/>
        <v>0</v>
      </c>
      <c r="M1332" s="16">
        <f t="shared" si="146"/>
        <v>0</v>
      </c>
      <c r="N1332" s="16">
        <f t="shared" si="147"/>
        <v>0</v>
      </c>
      <c r="O1332" s="16">
        <f t="shared" si="148"/>
        <v>0</v>
      </c>
    </row>
    <row r="1333" spans="1:15" ht="15" thickBot="1" x14ac:dyDescent="0.4">
      <c r="A1333" s="20" t="s">
        <v>1314</v>
      </c>
      <c r="B1333" s="14">
        <f>SUMIFS('Hub Level'!D:D,'Hub Level'!$A:$A, 'Hub Report'!$A1333)</f>
        <v>0</v>
      </c>
      <c r="C1333" s="14">
        <f>SUMIFS('Hub Level'!C:C, 'Hub Level'!$A:$A, 'Hub Report'!$A1333)</f>
        <v>0</v>
      </c>
      <c r="D1333" s="14">
        <f>SUMIFS('Hub Level'!E:E, 'Hub Level'!$A:$A, 'Hub Report'!$A1333)</f>
        <v>0</v>
      </c>
      <c r="E1333" s="14">
        <f>SUMIFS('Hub Level'!B:B, 'Hub Level'!$A:$A, 'Hub Report'!$A1333)</f>
        <v>220</v>
      </c>
      <c r="F1333" s="14">
        <f>SUMIFS('Hub Level'!F:F, 'Hub Level'!$A:$A, 'Hub Report'!$A1333)</f>
        <v>220</v>
      </c>
      <c r="G1333" s="15">
        <f t="shared" si="144"/>
        <v>0</v>
      </c>
      <c r="H1333" s="15">
        <f t="shared" si="145"/>
        <v>0</v>
      </c>
      <c r="I1333" s="14">
        <f>COUNTIFS('WM Level'!$D:$D,$A1333,'WM Level'!$I:$I,I$140)</f>
        <v>0</v>
      </c>
      <c r="J1333" s="14">
        <f>COUNTIFS('WM Level'!$D:$D,$A1333,'WM Level'!$I:$I,J$140)</f>
        <v>0</v>
      </c>
      <c r="K1333" s="14">
        <f>COUNTIFS('WM Level'!$D:$D,$A1333,'WM Level'!$I:$I,K$140)</f>
        <v>0</v>
      </c>
      <c r="L1333" s="14">
        <f t="shared" si="149"/>
        <v>0</v>
      </c>
      <c r="M1333" s="16">
        <f t="shared" si="146"/>
        <v>0</v>
      </c>
      <c r="N1333" s="16">
        <f t="shared" si="147"/>
        <v>0</v>
      </c>
      <c r="O1333" s="16">
        <f t="shared" si="148"/>
        <v>0</v>
      </c>
    </row>
    <row r="1334" spans="1:15" ht="15" thickBot="1" x14ac:dyDescent="0.4">
      <c r="A1334" s="20" t="s">
        <v>1315</v>
      </c>
      <c r="B1334" s="14">
        <f>SUMIFS('Hub Level'!D:D,'Hub Level'!$A:$A, 'Hub Report'!$A1334)</f>
        <v>0</v>
      </c>
      <c r="C1334" s="14">
        <f>SUMIFS('Hub Level'!C:C, 'Hub Level'!$A:$A, 'Hub Report'!$A1334)</f>
        <v>1</v>
      </c>
      <c r="D1334" s="14">
        <f>SUMIFS('Hub Level'!E:E, 'Hub Level'!$A:$A, 'Hub Report'!$A1334)</f>
        <v>127</v>
      </c>
      <c r="E1334" s="14">
        <f>SUMIFS('Hub Level'!B:B, 'Hub Level'!$A:$A, 'Hub Report'!$A1334)</f>
        <v>208</v>
      </c>
      <c r="F1334" s="14">
        <f>SUMIFS('Hub Level'!F:F, 'Hub Level'!$A:$A, 'Hub Report'!$A1334)</f>
        <v>336</v>
      </c>
      <c r="G1334" s="15">
        <f t="shared" si="144"/>
        <v>0</v>
      </c>
      <c r="H1334" s="15">
        <f t="shared" si="145"/>
        <v>0.37797619047619047</v>
      </c>
      <c r="I1334" s="14">
        <f>COUNTIFS('WM Level'!$D:$D,$A1334,'WM Level'!$I:$I,I$140)</f>
        <v>0</v>
      </c>
      <c r="J1334" s="14">
        <f>COUNTIFS('WM Level'!$D:$D,$A1334,'WM Level'!$I:$I,J$140)</f>
        <v>0</v>
      </c>
      <c r="K1334" s="14">
        <f>COUNTIFS('WM Level'!$D:$D,$A1334,'WM Level'!$I:$I,K$140)</f>
        <v>0</v>
      </c>
      <c r="L1334" s="14">
        <f t="shared" si="149"/>
        <v>0</v>
      </c>
      <c r="M1334" s="16">
        <f t="shared" si="146"/>
        <v>0</v>
      </c>
      <c r="N1334" s="16">
        <f t="shared" si="147"/>
        <v>0</v>
      </c>
      <c r="O1334" s="16">
        <f t="shared" si="148"/>
        <v>0</v>
      </c>
    </row>
    <row r="1335" spans="1:15" ht="15" thickBot="1" x14ac:dyDescent="0.4">
      <c r="A1335" s="20" t="s">
        <v>1316</v>
      </c>
      <c r="B1335" s="14">
        <f>SUMIFS('Hub Level'!D:D,'Hub Level'!$A:$A, 'Hub Report'!$A1335)</f>
        <v>0</v>
      </c>
      <c r="C1335" s="14">
        <f>SUMIFS('Hub Level'!C:C, 'Hub Level'!$A:$A, 'Hub Report'!$A1335)</f>
        <v>0</v>
      </c>
      <c r="D1335" s="14">
        <f>SUMIFS('Hub Level'!E:E, 'Hub Level'!$A:$A, 'Hub Report'!$A1335)</f>
        <v>72</v>
      </c>
      <c r="E1335" s="14">
        <f>SUMIFS('Hub Level'!B:B, 'Hub Level'!$A:$A, 'Hub Report'!$A1335)</f>
        <v>148</v>
      </c>
      <c r="F1335" s="14">
        <f>SUMIFS('Hub Level'!F:F, 'Hub Level'!$A:$A, 'Hub Report'!$A1335)</f>
        <v>220</v>
      </c>
      <c r="G1335" s="15">
        <f t="shared" si="144"/>
        <v>0</v>
      </c>
      <c r="H1335" s="15">
        <f t="shared" si="145"/>
        <v>0.32727272727272727</v>
      </c>
      <c r="I1335" s="14">
        <f>COUNTIFS('WM Level'!$D:$D,$A1335,'WM Level'!$I:$I,I$140)</f>
        <v>0</v>
      </c>
      <c r="J1335" s="14">
        <f>COUNTIFS('WM Level'!$D:$D,$A1335,'WM Level'!$I:$I,J$140)</f>
        <v>0</v>
      </c>
      <c r="K1335" s="14">
        <f>COUNTIFS('WM Level'!$D:$D,$A1335,'WM Level'!$I:$I,K$140)</f>
        <v>0</v>
      </c>
      <c r="L1335" s="14">
        <f t="shared" si="149"/>
        <v>0</v>
      </c>
      <c r="M1335" s="16">
        <f t="shared" si="146"/>
        <v>0</v>
      </c>
      <c r="N1335" s="16">
        <f t="shared" si="147"/>
        <v>0</v>
      </c>
      <c r="O1335" s="16">
        <f t="shared" si="148"/>
        <v>0</v>
      </c>
    </row>
    <row r="1336" spans="1:15" ht="15" thickBot="1" x14ac:dyDescent="0.4">
      <c r="A1336" s="20" t="s">
        <v>1317</v>
      </c>
      <c r="B1336" s="14">
        <f>SUMIFS('Hub Level'!D:D,'Hub Level'!$A:$A, 'Hub Report'!$A1336)</f>
        <v>0</v>
      </c>
      <c r="C1336" s="14">
        <f>SUMIFS('Hub Level'!C:C, 'Hub Level'!$A:$A, 'Hub Report'!$A1336)</f>
        <v>0</v>
      </c>
      <c r="D1336" s="14">
        <f>SUMIFS('Hub Level'!E:E, 'Hub Level'!$A:$A, 'Hub Report'!$A1336)</f>
        <v>89</v>
      </c>
      <c r="E1336" s="14">
        <f>SUMIFS('Hub Level'!B:B, 'Hub Level'!$A:$A, 'Hub Report'!$A1336)</f>
        <v>197</v>
      </c>
      <c r="F1336" s="14">
        <f>SUMIFS('Hub Level'!F:F, 'Hub Level'!$A:$A, 'Hub Report'!$A1336)</f>
        <v>286</v>
      </c>
      <c r="G1336" s="15">
        <f t="shared" si="144"/>
        <v>0</v>
      </c>
      <c r="H1336" s="15">
        <f t="shared" si="145"/>
        <v>0.3111888111888112</v>
      </c>
      <c r="I1336" s="14">
        <f>COUNTIFS('WM Level'!$D:$D,$A1336,'WM Level'!$I:$I,I$140)</f>
        <v>0</v>
      </c>
      <c r="J1336" s="14">
        <f>COUNTIFS('WM Level'!$D:$D,$A1336,'WM Level'!$I:$I,J$140)</f>
        <v>0</v>
      </c>
      <c r="K1336" s="14">
        <f>COUNTIFS('WM Level'!$D:$D,$A1336,'WM Level'!$I:$I,K$140)</f>
        <v>0</v>
      </c>
      <c r="L1336" s="14">
        <f t="shared" si="149"/>
        <v>0</v>
      </c>
      <c r="M1336" s="16">
        <f t="shared" si="146"/>
        <v>0</v>
      </c>
      <c r="N1336" s="16">
        <f t="shared" si="147"/>
        <v>0</v>
      </c>
      <c r="O1336" s="16">
        <f t="shared" si="148"/>
        <v>0</v>
      </c>
    </row>
    <row r="1337" spans="1:15" ht="15" thickBot="1" x14ac:dyDescent="0.4">
      <c r="A1337" s="20" t="s">
        <v>1318</v>
      </c>
      <c r="B1337" s="14">
        <f>SUMIFS('Hub Level'!D:D,'Hub Level'!$A:$A, 'Hub Report'!$A1337)</f>
        <v>0</v>
      </c>
      <c r="C1337" s="14">
        <f>SUMIFS('Hub Level'!C:C, 'Hub Level'!$A:$A, 'Hub Report'!$A1337)</f>
        <v>1</v>
      </c>
      <c r="D1337" s="14">
        <f>SUMIFS('Hub Level'!E:E, 'Hub Level'!$A:$A, 'Hub Report'!$A1337)</f>
        <v>57</v>
      </c>
      <c r="E1337" s="14">
        <f>SUMIFS('Hub Level'!B:B, 'Hub Level'!$A:$A, 'Hub Report'!$A1337)</f>
        <v>148</v>
      </c>
      <c r="F1337" s="14">
        <f>SUMIFS('Hub Level'!F:F, 'Hub Level'!$A:$A, 'Hub Report'!$A1337)</f>
        <v>206</v>
      </c>
      <c r="G1337" s="15">
        <f t="shared" si="144"/>
        <v>0</v>
      </c>
      <c r="H1337" s="15">
        <f t="shared" si="145"/>
        <v>0.27669902912621358</v>
      </c>
      <c r="I1337" s="14">
        <f>COUNTIFS('WM Level'!$D:$D,$A1337,'WM Level'!$I:$I,I$140)</f>
        <v>0</v>
      </c>
      <c r="J1337" s="14">
        <f>COUNTIFS('WM Level'!$D:$D,$A1337,'WM Level'!$I:$I,J$140)</f>
        <v>0</v>
      </c>
      <c r="K1337" s="14">
        <f>COUNTIFS('WM Level'!$D:$D,$A1337,'WM Level'!$I:$I,K$140)</f>
        <v>0</v>
      </c>
      <c r="L1337" s="14">
        <f t="shared" si="149"/>
        <v>0</v>
      </c>
      <c r="M1337" s="16">
        <f t="shared" si="146"/>
        <v>0</v>
      </c>
      <c r="N1337" s="16">
        <f t="shared" si="147"/>
        <v>0</v>
      </c>
      <c r="O1337" s="16">
        <f t="shared" si="148"/>
        <v>0</v>
      </c>
    </row>
    <row r="1338" spans="1:15" ht="15" thickBot="1" x14ac:dyDescent="0.4">
      <c r="A1338" s="20" t="s">
        <v>1319</v>
      </c>
      <c r="B1338" s="14">
        <f>SUMIFS('Hub Level'!D:D,'Hub Level'!$A:$A, 'Hub Report'!$A1338)</f>
        <v>12</v>
      </c>
      <c r="C1338" s="14">
        <f>SUMIFS('Hub Level'!C:C, 'Hub Level'!$A:$A, 'Hub Report'!$A1338)</f>
        <v>0</v>
      </c>
      <c r="D1338" s="14">
        <f>SUMIFS('Hub Level'!E:E, 'Hub Level'!$A:$A, 'Hub Report'!$A1338)</f>
        <v>76</v>
      </c>
      <c r="E1338" s="14">
        <f>SUMIFS('Hub Level'!B:B, 'Hub Level'!$A:$A, 'Hub Report'!$A1338)</f>
        <v>137</v>
      </c>
      <c r="F1338" s="14">
        <f>SUMIFS('Hub Level'!F:F, 'Hub Level'!$A:$A, 'Hub Report'!$A1338)</f>
        <v>225</v>
      </c>
      <c r="G1338" s="15">
        <f t="shared" si="144"/>
        <v>5.3333333333333337E-2</v>
      </c>
      <c r="H1338" s="15">
        <f t="shared" si="145"/>
        <v>0.39111111111111113</v>
      </c>
      <c r="I1338" s="14">
        <f>COUNTIFS('WM Level'!$D:$D,$A1338,'WM Level'!$I:$I,I$140)</f>
        <v>0</v>
      </c>
      <c r="J1338" s="14">
        <f>COUNTIFS('WM Level'!$D:$D,$A1338,'WM Level'!$I:$I,J$140)</f>
        <v>0</v>
      </c>
      <c r="K1338" s="14">
        <f>COUNTIFS('WM Level'!$D:$D,$A1338,'WM Level'!$I:$I,K$140)</f>
        <v>0</v>
      </c>
      <c r="L1338" s="14">
        <f t="shared" si="149"/>
        <v>0</v>
      </c>
      <c r="M1338" s="16">
        <f t="shared" si="146"/>
        <v>0</v>
      </c>
      <c r="N1338" s="16">
        <f t="shared" si="147"/>
        <v>0</v>
      </c>
      <c r="O1338" s="16">
        <f t="shared" si="148"/>
        <v>0</v>
      </c>
    </row>
    <row r="1339" spans="1:15" ht="15" thickBot="1" x14ac:dyDescent="0.4">
      <c r="A1339" s="20" t="s">
        <v>1320</v>
      </c>
      <c r="B1339" s="14">
        <f>SUMIFS('Hub Level'!D:D,'Hub Level'!$A:$A, 'Hub Report'!$A1339)</f>
        <v>0</v>
      </c>
      <c r="C1339" s="14">
        <f>SUMIFS('Hub Level'!C:C, 'Hub Level'!$A:$A, 'Hub Report'!$A1339)</f>
        <v>0</v>
      </c>
      <c r="D1339" s="14">
        <f>SUMIFS('Hub Level'!E:E, 'Hub Level'!$A:$A, 'Hub Report'!$A1339)</f>
        <v>29</v>
      </c>
      <c r="E1339" s="14">
        <f>SUMIFS('Hub Level'!B:B, 'Hub Level'!$A:$A, 'Hub Report'!$A1339)</f>
        <v>72</v>
      </c>
      <c r="F1339" s="14">
        <f>SUMIFS('Hub Level'!F:F, 'Hub Level'!$A:$A, 'Hub Report'!$A1339)</f>
        <v>101</v>
      </c>
      <c r="G1339" s="15">
        <f t="shared" si="144"/>
        <v>0</v>
      </c>
      <c r="H1339" s="15">
        <f t="shared" si="145"/>
        <v>0.28712871287128711</v>
      </c>
      <c r="I1339" s="14">
        <f>COUNTIFS('WM Level'!$D:$D,$A1339,'WM Level'!$I:$I,I$140)</f>
        <v>0</v>
      </c>
      <c r="J1339" s="14">
        <f>COUNTIFS('WM Level'!$D:$D,$A1339,'WM Level'!$I:$I,J$140)</f>
        <v>0</v>
      </c>
      <c r="K1339" s="14">
        <f>COUNTIFS('WM Level'!$D:$D,$A1339,'WM Level'!$I:$I,K$140)</f>
        <v>0</v>
      </c>
      <c r="L1339" s="14">
        <f t="shared" si="149"/>
        <v>0</v>
      </c>
      <c r="M1339" s="16">
        <f t="shared" si="146"/>
        <v>0</v>
      </c>
      <c r="N1339" s="16">
        <f t="shared" si="147"/>
        <v>0</v>
      </c>
      <c r="O1339" s="16">
        <f t="shared" si="148"/>
        <v>0</v>
      </c>
    </row>
    <row r="1340" spans="1:15" ht="15" thickBot="1" x14ac:dyDescent="0.4">
      <c r="A1340" s="20" t="s">
        <v>1321</v>
      </c>
      <c r="B1340" s="14">
        <f>SUMIFS('Hub Level'!D:D,'Hub Level'!$A:$A, 'Hub Report'!$A1340)</f>
        <v>1</v>
      </c>
      <c r="C1340" s="14">
        <f>SUMIFS('Hub Level'!C:C, 'Hub Level'!$A:$A, 'Hub Report'!$A1340)</f>
        <v>0</v>
      </c>
      <c r="D1340" s="14">
        <f>SUMIFS('Hub Level'!E:E, 'Hub Level'!$A:$A, 'Hub Report'!$A1340)</f>
        <v>149</v>
      </c>
      <c r="E1340" s="14">
        <f>SUMIFS('Hub Level'!B:B, 'Hub Level'!$A:$A, 'Hub Report'!$A1340)</f>
        <v>631</v>
      </c>
      <c r="F1340" s="14">
        <f>SUMIFS('Hub Level'!F:F, 'Hub Level'!$A:$A, 'Hub Report'!$A1340)</f>
        <v>781</v>
      </c>
      <c r="G1340" s="15">
        <f t="shared" si="144"/>
        <v>1.2804097311139564E-3</v>
      </c>
      <c r="H1340" s="15">
        <f t="shared" si="145"/>
        <v>0.19206145966709348</v>
      </c>
      <c r="I1340" s="14">
        <f>COUNTIFS('WM Level'!$D:$D,$A1340,'WM Level'!$I:$I,I$140)</f>
        <v>0</v>
      </c>
      <c r="J1340" s="14">
        <f>COUNTIFS('WM Level'!$D:$D,$A1340,'WM Level'!$I:$I,J$140)</f>
        <v>0</v>
      </c>
      <c r="K1340" s="14">
        <f>COUNTIFS('WM Level'!$D:$D,$A1340,'WM Level'!$I:$I,K$140)</f>
        <v>0</v>
      </c>
      <c r="L1340" s="14">
        <f t="shared" si="149"/>
        <v>0</v>
      </c>
      <c r="M1340" s="16">
        <f t="shared" si="146"/>
        <v>0</v>
      </c>
      <c r="N1340" s="16">
        <f t="shared" si="147"/>
        <v>0</v>
      </c>
      <c r="O1340" s="16">
        <f t="shared" si="148"/>
        <v>0</v>
      </c>
    </row>
    <row r="1341" spans="1:15" ht="15" thickBot="1" x14ac:dyDescent="0.4">
      <c r="A1341" s="20" t="s">
        <v>1322</v>
      </c>
      <c r="B1341" s="14">
        <f>SUMIFS('Hub Level'!D:D,'Hub Level'!$A:$A, 'Hub Report'!$A1341)</f>
        <v>0</v>
      </c>
      <c r="C1341" s="14">
        <f>SUMIFS('Hub Level'!C:C, 'Hub Level'!$A:$A, 'Hub Report'!$A1341)</f>
        <v>2</v>
      </c>
      <c r="D1341" s="14">
        <f>SUMIFS('Hub Level'!E:E, 'Hub Level'!$A:$A, 'Hub Report'!$A1341)</f>
        <v>151</v>
      </c>
      <c r="E1341" s="14">
        <f>SUMIFS('Hub Level'!B:B, 'Hub Level'!$A:$A, 'Hub Report'!$A1341)</f>
        <v>714</v>
      </c>
      <c r="F1341" s="14">
        <f>SUMIFS('Hub Level'!F:F, 'Hub Level'!$A:$A, 'Hub Report'!$A1341)</f>
        <v>867</v>
      </c>
      <c r="G1341" s="15">
        <f t="shared" si="144"/>
        <v>0</v>
      </c>
      <c r="H1341" s="15">
        <f t="shared" si="145"/>
        <v>0.17416378316032297</v>
      </c>
      <c r="I1341" s="14">
        <f>COUNTIFS('WM Level'!$D:$D,$A1341,'WM Level'!$I:$I,I$140)</f>
        <v>0</v>
      </c>
      <c r="J1341" s="14">
        <f>COUNTIFS('WM Level'!$D:$D,$A1341,'WM Level'!$I:$I,J$140)</f>
        <v>0</v>
      </c>
      <c r="K1341" s="14">
        <f>COUNTIFS('WM Level'!$D:$D,$A1341,'WM Level'!$I:$I,K$140)</f>
        <v>0</v>
      </c>
      <c r="L1341" s="14">
        <f t="shared" si="149"/>
        <v>0</v>
      </c>
      <c r="M1341" s="16">
        <f t="shared" si="146"/>
        <v>0</v>
      </c>
      <c r="N1341" s="16">
        <f t="shared" si="147"/>
        <v>0</v>
      </c>
      <c r="O1341" s="16">
        <f t="shared" si="148"/>
        <v>0</v>
      </c>
    </row>
    <row r="1342" spans="1:15" ht="15" thickBot="1" x14ac:dyDescent="0.4">
      <c r="A1342" s="20" t="s">
        <v>1323</v>
      </c>
      <c r="B1342" s="14">
        <f>SUMIFS('Hub Level'!D:D,'Hub Level'!$A:$A, 'Hub Report'!$A1342)</f>
        <v>0</v>
      </c>
      <c r="C1342" s="14">
        <f>SUMIFS('Hub Level'!C:C, 'Hub Level'!$A:$A, 'Hub Report'!$A1342)</f>
        <v>0</v>
      </c>
      <c r="D1342" s="14">
        <f>SUMIFS('Hub Level'!E:E, 'Hub Level'!$A:$A, 'Hub Report'!$A1342)</f>
        <v>71</v>
      </c>
      <c r="E1342" s="14">
        <f>SUMIFS('Hub Level'!B:B, 'Hub Level'!$A:$A, 'Hub Report'!$A1342)</f>
        <v>238</v>
      </c>
      <c r="F1342" s="14">
        <f>SUMIFS('Hub Level'!F:F, 'Hub Level'!$A:$A, 'Hub Report'!$A1342)</f>
        <v>309</v>
      </c>
      <c r="G1342" s="15">
        <f t="shared" si="144"/>
        <v>0</v>
      </c>
      <c r="H1342" s="15">
        <f t="shared" si="145"/>
        <v>0.22977346278317151</v>
      </c>
      <c r="I1342" s="14">
        <f>COUNTIFS('WM Level'!$D:$D,$A1342,'WM Level'!$I:$I,I$140)</f>
        <v>0</v>
      </c>
      <c r="J1342" s="14">
        <f>COUNTIFS('WM Level'!$D:$D,$A1342,'WM Level'!$I:$I,J$140)</f>
        <v>0</v>
      </c>
      <c r="K1342" s="14">
        <f>COUNTIFS('WM Level'!$D:$D,$A1342,'WM Level'!$I:$I,K$140)</f>
        <v>0</v>
      </c>
      <c r="L1342" s="14">
        <f t="shared" si="149"/>
        <v>0</v>
      </c>
      <c r="M1342" s="16">
        <f t="shared" si="146"/>
        <v>0</v>
      </c>
      <c r="N1342" s="16">
        <f t="shared" si="147"/>
        <v>0</v>
      </c>
      <c r="O1342" s="16">
        <f t="shared" si="148"/>
        <v>0</v>
      </c>
    </row>
    <row r="1343" spans="1:15" ht="15" thickBot="1" x14ac:dyDescent="0.4">
      <c r="A1343" s="20" t="s">
        <v>1324</v>
      </c>
      <c r="B1343" s="14">
        <f>SUMIFS('Hub Level'!D:D,'Hub Level'!$A:$A, 'Hub Report'!$A1343)</f>
        <v>0</v>
      </c>
      <c r="C1343" s="14">
        <f>SUMIFS('Hub Level'!C:C, 'Hub Level'!$A:$A, 'Hub Report'!$A1343)</f>
        <v>3</v>
      </c>
      <c r="D1343" s="14">
        <f>SUMIFS('Hub Level'!E:E, 'Hub Level'!$A:$A, 'Hub Report'!$A1343)</f>
        <v>133</v>
      </c>
      <c r="E1343" s="14">
        <f>SUMIFS('Hub Level'!B:B, 'Hub Level'!$A:$A, 'Hub Report'!$A1343)</f>
        <v>288</v>
      </c>
      <c r="F1343" s="14">
        <f>SUMIFS('Hub Level'!F:F, 'Hub Level'!$A:$A, 'Hub Report'!$A1343)</f>
        <v>424</v>
      </c>
      <c r="G1343" s="15">
        <f t="shared" si="144"/>
        <v>0</v>
      </c>
      <c r="H1343" s="15">
        <f t="shared" si="145"/>
        <v>0.31367924528301888</v>
      </c>
      <c r="I1343" s="14">
        <f>COUNTIFS('WM Level'!$D:$D,$A1343,'WM Level'!$I:$I,I$140)</f>
        <v>0</v>
      </c>
      <c r="J1343" s="14">
        <f>COUNTIFS('WM Level'!$D:$D,$A1343,'WM Level'!$I:$I,J$140)</f>
        <v>0</v>
      </c>
      <c r="K1343" s="14">
        <f>COUNTIFS('WM Level'!$D:$D,$A1343,'WM Level'!$I:$I,K$140)</f>
        <v>0</v>
      </c>
      <c r="L1343" s="14">
        <f t="shared" si="149"/>
        <v>0</v>
      </c>
      <c r="M1343" s="16">
        <f t="shared" si="146"/>
        <v>0</v>
      </c>
      <c r="N1343" s="16">
        <f t="shared" si="147"/>
        <v>0</v>
      </c>
      <c r="O1343" s="16">
        <f t="shared" si="148"/>
        <v>0</v>
      </c>
    </row>
    <row r="1344" spans="1:15" ht="15" thickBot="1" x14ac:dyDescent="0.4">
      <c r="A1344" s="20" t="s">
        <v>1325</v>
      </c>
      <c r="B1344" s="14">
        <f>SUMIFS('Hub Level'!D:D,'Hub Level'!$A:$A, 'Hub Report'!$A1344)</f>
        <v>0</v>
      </c>
      <c r="C1344" s="14">
        <f>SUMIFS('Hub Level'!C:C, 'Hub Level'!$A:$A, 'Hub Report'!$A1344)</f>
        <v>0</v>
      </c>
      <c r="D1344" s="14">
        <f>SUMIFS('Hub Level'!E:E, 'Hub Level'!$A:$A, 'Hub Report'!$A1344)</f>
        <v>15</v>
      </c>
      <c r="E1344" s="14">
        <f>SUMIFS('Hub Level'!B:B, 'Hub Level'!$A:$A, 'Hub Report'!$A1344)</f>
        <v>113</v>
      </c>
      <c r="F1344" s="14">
        <f>SUMIFS('Hub Level'!F:F, 'Hub Level'!$A:$A, 'Hub Report'!$A1344)</f>
        <v>128</v>
      </c>
      <c r="G1344" s="15">
        <f t="shared" si="144"/>
        <v>0</v>
      </c>
      <c r="H1344" s="15">
        <f t="shared" si="145"/>
        <v>0.1171875</v>
      </c>
      <c r="I1344" s="14">
        <f>COUNTIFS('WM Level'!$D:$D,$A1344,'WM Level'!$I:$I,I$140)</f>
        <v>0</v>
      </c>
      <c r="J1344" s="14">
        <f>COUNTIFS('WM Level'!$D:$D,$A1344,'WM Level'!$I:$I,J$140)</f>
        <v>0</v>
      </c>
      <c r="K1344" s="14">
        <f>COUNTIFS('WM Level'!$D:$D,$A1344,'WM Level'!$I:$I,K$140)</f>
        <v>0</v>
      </c>
      <c r="L1344" s="14">
        <f t="shared" si="149"/>
        <v>0</v>
      </c>
      <c r="M1344" s="16">
        <f t="shared" si="146"/>
        <v>0</v>
      </c>
      <c r="N1344" s="16">
        <f t="shared" si="147"/>
        <v>0</v>
      </c>
      <c r="O1344" s="16">
        <f t="shared" si="148"/>
        <v>0</v>
      </c>
    </row>
    <row r="1345" spans="1:15" ht="15" thickBot="1" x14ac:dyDescent="0.4">
      <c r="A1345" s="20" t="s">
        <v>1326</v>
      </c>
      <c r="B1345" s="14">
        <f>SUMIFS('Hub Level'!D:D,'Hub Level'!$A:$A, 'Hub Report'!$A1345)</f>
        <v>2</v>
      </c>
      <c r="C1345" s="14">
        <f>SUMIFS('Hub Level'!C:C, 'Hub Level'!$A:$A, 'Hub Report'!$A1345)</f>
        <v>2</v>
      </c>
      <c r="D1345" s="14">
        <f>SUMIFS('Hub Level'!E:E, 'Hub Level'!$A:$A, 'Hub Report'!$A1345)</f>
        <v>93</v>
      </c>
      <c r="E1345" s="14">
        <f>SUMIFS('Hub Level'!B:B, 'Hub Level'!$A:$A, 'Hub Report'!$A1345)</f>
        <v>427</v>
      </c>
      <c r="F1345" s="14">
        <f>SUMIFS('Hub Level'!F:F, 'Hub Level'!$A:$A, 'Hub Report'!$A1345)</f>
        <v>524</v>
      </c>
      <c r="G1345" s="15">
        <f t="shared" si="144"/>
        <v>3.8167938931297708E-3</v>
      </c>
      <c r="H1345" s="15">
        <f t="shared" si="145"/>
        <v>0.18129770992366412</v>
      </c>
      <c r="I1345" s="14">
        <f>COUNTIFS('WM Level'!$D:$D,$A1345,'WM Level'!$I:$I,I$140)</f>
        <v>0</v>
      </c>
      <c r="J1345" s="14">
        <f>COUNTIFS('WM Level'!$D:$D,$A1345,'WM Level'!$I:$I,J$140)</f>
        <v>0</v>
      </c>
      <c r="K1345" s="14">
        <f>COUNTIFS('WM Level'!$D:$D,$A1345,'WM Level'!$I:$I,K$140)</f>
        <v>0</v>
      </c>
      <c r="L1345" s="14">
        <f t="shared" si="149"/>
        <v>0</v>
      </c>
      <c r="M1345" s="16">
        <f t="shared" si="146"/>
        <v>0</v>
      </c>
      <c r="N1345" s="16">
        <f t="shared" si="147"/>
        <v>0</v>
      </c>
      <c r="O1345" s="16">
        <f t="shared" si="148"/>
        <v>0</v>
      </c>
    </row>
    <row r="1346" spans="1:15" ht="15" thickBot="1" x14ac:dyDescent="0.4">
      <c r="A1346" s="20" t="s">
        <v>1327</v>
      </c>
      <c r="B1346" s="14">
        <f>SUMIFS('Hub Level'!D:D,'Hub Level'!$A:$A, 'Hub Report'!$A1346)</f>
        <v>1</v>
      </c>
      <c r="C1346" s="14">
        <f>SUMIFS('Hub Level'!C:C, 'Hub Level'!$A:$A, 'Hub Report'!$A1346)</f>
        <v>2</v>
      </c>
      <c r="D1346" s="14">
        <f>SUMIFS('Hub Level'!E:E, 'Hub Level'!$A:$A, 'Hub Report'!$A1346)</f>
        <v>228</v>
      </c>
      <c r="E1346" s="14">
        <f>SUMIFS('Hub Level'!B:B, 'Hub Level'!$A:$A, 'Hub Report'!$A1346)</f>
        <v>168</v>
      </c>
      <c r="F1346" s="14">
        <f>SUMIFS('Hub Level'!F:F, 'Hub Level'!$A:$A, 'Hub Report'!$A1346)</f>
        <v>399</v>
      </c>
      <c r="G1346" s="15">
        <f t="shared" si="144"/>
        <v>2.5062656641604009E-3</v>
      </c>
      <c r="H1346" s="15">
        <f t="shared" si="145"/>
        <v>0.57393483709273185</v>
      </c>
      <c r="I1346" s="14">
        <f>COUNTIFS('WM Level'!$D:$D,$A1346,'WM Level'!$I:$I,I$140)</f>
        <v>0</v>
      </c>
      <c r="J1346" s="14">
        <f>COUNTIFS('WM Level'!$D:$D,$A1346,'WM Level'!$I:$I,J$140)</f>
        <v>0</v>
      </c>
      <c r="K1346" s="14">
        <f>COUNTIFS('WM Level'!$D:$D,$A1346,'WM Level'!$I:$I,K$140)</f>
        <v>0</v>
      </c>
      <c r="L1346" s="14">
        <f t="shared" si="149"/>
        <v>0</v>
      </c>
      <c r="M1346" s="16">
        <f t="shared" si="146"/>
        <v>0</v>
      </c>
      <c r="N1346" s="16">
        <f t="shared" si="147"/>
        <v>0</v>
      </c>
      <c r="O1346" s="16">
        <f t="shared" si="148"/>
        <v>0</v>
      </c>
    </row>
    <row r="1347" spans="1:15" ht="15" thickBot="1" x14ac:dyDescent="0.4">
      <c r="A1347" s="20" t="s">
        <v>1328</v>
      </c>
      <c r="B1347" s="14">
        <f>SUMIFS('Hub Level'!D:D,'Hub Level'!$A:$A, 'Hub Report'!$A1347)</f>
        <v>0</v>
      </c>
      <c r="C1347" s="14">
        <f>SUMIFS('Hub Level'!C:C, 'Hub Level'!$A:$A, 'Hub Report'!$A1347)</f>
        <v>0</v>
      </c>
      <c r="D1347" s="14">
        <f>SUMIFS('Hub Level'!E:E, 'Hub Level'!$A:$A, 'Hub Report'!$A1347)</f>
        <v>316</v>
      </c>
      <c r="E1347" s="14">
        <f>SUMIFS('Hub Level'!B:B, 'Hub Level'!$A:$A, 'Hub Report'!$A1347)</f>
        <v>370</v>
      </c>
      <c r="F1347" s="14">
        <f>SUMIFS('Hub Level'!F:F, 'Hub Level'!$A:$A, 'Hub Report'!$A1347)</f>
        <v>686</v>
      </c>
      <c r="G1347" s="15">
        <f t="shared" si="144"/>
        <v>0</v>
      </c>
      <c r="H1347" s="15">
        <f t="shared" si="145"/>
        <v>0.46064139941690962</v>
      </c>
      <c r="I1347" s="14">
        <f>COUNTIFS('WM Level'!$D:$D,$A1347,'WM Level'!$I:$I,I$140)</f>
        <v>0</v>
      </c>
      <c r="J1347" s="14">
        <f>COUNTIFS('WM Level'!$D:$D,$A1347,'WM Level'!$I:$I,J$140)</f>
        <v>0</v>
      </c>
      <c r="K1347" s="14">
        <f>COUNTIFS('WM Level'!$D:$D,$A1347,'WM Level'!$I:$I,K$140)</f>
        <v>0</v>
      </c>
      <c r="L1347" s="14">
        <f t="shared" si="149"/>
        <v>0</v>
      </c>
      <c r="M1347" s="16">
        <f t="shared" si="146"/>
        <v>0</v>
      </c>
      <c r="N1347" s="16">
        <f t="shared" si="147"/>
        <v>0</v>
      </c>
      <c r="O1347" s="16">
        <f t="shared" si="148"/>
        <v>0</v>
      </c>
    </row>
    <row r="1348" spans="1:15" ht="15" thickBot="1" x14ac:dyDescent="0.4">
      <c r="A1348" s="20" t="s">
        <v>1329</v>
      </c>
      <c r="B1348" s="14">
        <f>SUMIFS('Hub Level'!D:D,'Hub Level'!$A:$A, 'Hub Report'!$A1348)</f>
        <v>0</v>
      </c>
      <c r="C1348" s="14">
        <f>SUMIFS('Hub Level'!C:C, 'Hub Level'!$A:$A, 'Hub Report'!$A1348)</f>
        <v>0</v>
      </c>
      <c r="D1348" s="14">
        <f>SUMIFS('Hub Level'!E:E, 'Hub Level'!$A:$A, 'Hub Report'!$A1348)</f>
        <v>0</v>
      </c>
      <c r="E1348" s="14">
        <f>SUMIFS('Hub Level'!B:B, 'Hub Level'!$A:$A, 'Hub Report'!$A1348)</f>
        <v>0</v>
      </c>
      <c r="F1348" s="14">
        <f>SUMIFS('Hub Level'!F:F, 'Hub Level'!$A:$A, 'Hub Report'!$A1348)</f>
        <v>0</v>
      </c>
      <c r="G1348" s="15" t="e">
        <f t="shared" si="144"/>
        <v>#DIV/0!</v>
      </c>
      <c r="H1348" s="15" t="e">
        <f t="shared" si="145"/>
        <v>#DIV/0!</v>
      </c>
      <c r="I1348" s="14">
        <f>COUNTIFS('WM Level'!$D:$D,$A1348,'WM Level'!$I:$I,I$140)</f>
        <v>0</v>
      </c>
      <c r="J1348" s="14">
        <f>COUNTIFS('WM Level'!$D:$D,$A1348,'WM Level'!$I:$I,J$140)</f>
        <v>0</v>
      </c>
      <c r="K1348" s="14">
        <f>COUNTIFS('WM Level'!$D:$D,$A1348,'WM Level'!$I:$I,K$140)</f>
        <v>0</v>
      </c>
      <c r="L1348" s="14">
        <f t="shared" si="149"/>
        <v>0</v>
      </c>
      <c r="M1348" s="16" t="e">
        <f t="shared" si="146"/>
        <v>#DIV/0!</v>
      </c>
      <c r="N1348" s="16" t="e">
        <f t="shared" si="147"/>
        <v>#DIV/0!</v>
      </c>
      <c r="O1348" s="16" t="e">
        <f t="shared" si="148"/>
        <v>#DIV/0!</v>
      </c>
    </row>
    <row r="1349" spans="1:15" ht="15" thickBot="1" x14ac:dyDescent="0.4">
      <c r="A1349" s="20" t="s">
        <v>1330</v>
      </c>
      <c r="B1349" s="14">
        <f>SUMIFS('Hub Level'!D:D,'Hub Level'!$A:$A, 'Hub Report'!$A1349)</f>
        <v>0</v>
      </c>
      <c r="C1349" s="14">
        <f>SUMIFS('Hub Level'!C:C, 'Hub Level'!$A:$A, 'Hub Report'!$A1349)</f>
        <v>0</v>
      </c>
      <c r="D1349" s="14">
        <f>SUMIFS('Hub Level'!E:E, 'Hub Level'!$A:$A, 'Hub Report'!$A1349)</f>
        <v>0</v>
      </c>
      <c r="E1349" s="14">
        <f>SUMIFS('Hub Level'!B:B, 'Hub Level'!$A:$A, 'Hub Report'!$A1349)</f>
        <v>0</v>
      </c>
      <c r="F1349" s="14">
        <f>SUMIFS('Hub Level'!F:F, 'Hub Level'!$A:$A, 'Hub Report'!$A1349)</f>
        <v>0</v>
      </c>
      <c r="G1349" s="15" t="e">
        <f t="shared" si="144"/>
        <v>#DIV/0!</v>
      </c>
      <c r="H1349" s="15" t="e">
        <f t="shared" si="145"/>
        <v>#DIV/0!</v>
      </c>
      <c r="I1349" s="14">
        <f>COUNTIFS('WM Level'!$D:$D,$A1349,'WM Level'!$I:$I,I$140)</f>
        <v>0</v>
      </c>
      <c r="J1349" s="14">
        <f>COUNTIFS('WM Level'!$D:$D,$A1349,'WM Level'!$I:$I,J$140)</f>
        <v>0</v>
      </c>
      <c r="K1349" s="14">
        <f>COUNTIFS('WM Level'!$D:$D,$A1349,'WM Level'!$I:$I,K$140)</f>
        <v>0</v>
      </c>
      <c r="L1349" s="14">
        <f t="shared" si="149"/>
        <v>0</v>
      </c>
      <c r="M1349" s="16" t="e">
        <f t="shared" si="146"/>
        <v>#DIV/0!</v>
      </c>
      <c r="N1349" s="16" t="e">
        <f t="shared" si="147"/>
        <v>#DIV/0!</v>
      </c>
      <c r="O1349" s="16" t="e">
        <f t="shared" si="148"/>
        <v>#DIV/0!</v>
      </c>
    </row>
    <row r="1350" spans="1:15" ht="15" thickBot="1" x14ac:dyDescent="0.4">
      <c r="A1350" s="20" t="s">
        <v>1331</v>
      </c>
      <c r="B1350" s="14">
        <f>SUMIFS('Hub Level'!D:D,'Hub Level'!$A:$A, 'Hub Report'!$A1350)</f>
        <v>0</v>
      </c>
      <c r="C1350" s="14">
        <f>SUMIFS('Hub Level'!C:C, 'Hub Level'!$A:$A, 'Hub Report'!$A1350)</f>
        <v>0</v>
      </c>
      <c r="D1350" s="14">
        <f>SUMIFS('Hub Level'!E:E, 'Hub Level'!$A:$A, 'Hub Report'!$A1350)</f>
        <v>0</v>
      </c>
      <c r="E1350" s="14">
        <f>SUMIFS('Hub Level'!B:B, 'Hub Level'!$A:$A, 'Hub Report'!$A1350)</f>
        <v>0</v>
      </c>
      <c r="F1350" s="14">
        <f>SUMIFS('Hub Level'!F:F, 'Hub Level'!$A:$A, 'Hub Report'!$A1350)</f>
        <v>0</v>
      </c>
      <c r="G1350" s="15" t="e">
        <f t="shared" si="144"/>
        <v>#DIV/0!</v>
      </c>
      <c r="H1350" s="15" t="e">
        <f t="shared" si="145"/>
        <v>#DIV/0!</v>
      </c>
      <c r="I1350" s="14">
        <f>COUNTIFS('WM Level'!$D:$D,$A1350,'WM Level'!$I:$I,I$140)</f>
        <v>0</v>
      </c>
      <c r="J1350" s="14">
        <f>COUNTIFS('WM Level'!$D:$D,$A1350,'WM Level'!$I:$I,J$140)</f>
        <v>0</v>
      </c>
      <c r="K1350" s="14">
        <f>COUNTIFS('WM Level'!$D:$D,$A1350,'WM Level'!$I:$I,K$140)</f>
        <v>0</v>
      </c>
      <c r="L1350" s="14">
        <f t="shared" si="149"/>
        <v>0</v>
      </c>
      <c r="M1350" s="16" t="e">
        <f t="shared" si="146"/>
        <v>#DIV/0!</v>
      </c>
      <c r="N1350" s="16" t="e">
        <f t="shared" si="147"/>
        <v>#DIV/0!</v>
      </c>
      <c r="O1350" s="16" t="e">
        <f t="shared" si="148"/>
        <v>#DIV/0!</v>
      </c>
    </row>
    <row r="1351" spans="1:15" ht="15" thickBot="1" x14ac:dyDescent="0.4">
      <c r="A1351" s="20" t="s">
        <v>1332</v>
      </c>
      <c r="B1351" s="14">
        <f>SUMIFS('Hub Level'!D:D,'Hub Level'!$A:$A, 'Hub Report'!$A1351)</f>
        <v>0</v>
      </c>
      <c r="C1351" s="14">
        <f>SUMIFS('Hub Level'!C:C, 'Hub Level'!$A:$A, 'Hub Report'!$A1351)</f>
        <v>0</v>
      </c>
      <c r="D1351" s="14">
        <f>SUMIFS('Hub Level'!E:E, 'Hub Level'!$A:$A, 'Hub Report'!$A1351)</f>
        <v>0</v>
      </c>
      <c r="E1351" s="14">
        <f>SUMIFS('Hub Level'!B:B, 'Hub Level'!$A:$A, 'Hub Report'!$A1351)</f>
        <v>0</v>
      </c>
      <c r="F1351" s="14">
        <f>SUMIFS('Hub Level'!F:F, 'Hub Level'!$A:$A, 'Hub Report'!$A1351)</f>
        <v>0</v>
      </c>
      <c r="G1351" s="15" t="e">
        <f t="shared" si="144"/>
        <v>#DIV/0!</v>
      </c>
      <c r="H1351" s="15" t="e">
        <f t="shared" si="145"/>
        <v>#DIV/0!</v>
      </c>
      <c r="I1351" s="14">
        <f>COUNTIFS('WM Level'!$D:$D,$A1351,'WM Level'!$I:$I,I$140)</f>
        <v>0</v>
      </c>
      <c r="J1351" s="14">
        <f>COUNTIFS('WM Level'!$D:$D,$A1351,'WM Level'!$I:$I,J$140)</f>
        <v>0</v>
      </c>
      <c r="K1351" s="14">
        <f>COUNTIFS('WM Level'!$D:$D,$A1351,'WM Level'!$I:$I,K$140)</f>
        <v>0</v>
      </c>
      <c r="L1351" s="14">
        <f t="shared" si="149"/>
        <v>0</v>
      </c>
      <c r="M1351" s="16" t="e">
        <f t="shared" si="146"/>
        <v>#DIV/0!</v>
      </c>
      <c r="N1351" s="16" t="e">
        <f t="shared" si="147"/>
        <v>#DIV/0!</v>
      </c>
      <c r="O1351" s="16" t="e">
        <f t="shared" si="148"/>
        <v>#DIV/0!</v>
      </c>
    </row>
    <row r="1352" spans="1:15" ht="15" thickBot="1" x14ac:dyDescent="0.4">
      <c r="A1352" s="20" t="s">
        <v>1333</v>
      </c>
      <c r="B1352" s="14">
        <f>SUMIFS('Hub Level'!D:D,'Hub Level'!$A:$A, 'Hub Report'!$A1352)</f>
        <v>0</v>
      </c>
      <c r="C1352" s="14">
        <f>SUMIFS('Hub Level'!C:C, 'Hub Level'!$A:$A, 'Hub Report'!$A1352)</f>
        <v>0</v>
      </c>
      <c r="D1352" s="14">
        <f>SUMIFS('Hub Level'!E:E, 'Hub Level'!$A:$A, 'Hub Report'!$A1352)</f>
        <v>0</v>
      </c>
      <c r="E1352" s="14">
        <f>SUMIFS('Hub Level'!B:B, 'Hub Level'!$A:$A, 'Hub Report'!$A1352)</f>
        <v>0</v>
      </c>
      <c r="F1352" s="14">
        <f>SUMIFS('Hub Level'!F:F, 'Hub Level'!$A:$A, 'Hub Report'!$A1352)</f>
        <v>0</v>
      </c>
      <c r="G1352" s="15" t="e">
        <f t="shared" si="144"/>
        <v>#DIV/0!</v>
      </c>
      <c r="H1352" s="15" t="e">
        <f t="shared" si="145"/>
        <v>#DIV/0!</v>
      </c>
      <c r="I1352" s="14">
        <f>COUNTIFS('WM Level'!$D:$D,$A1352,'WM Level'!$I:$I,I$140)</f>
        <v>0</v>
      </c>
      <c r="J1352" s="14">
        <f>COUNTIFS('WM Level'!$D:$D,$A1352,'WM Level'!$I:$I,J$140)</f>
        <v>0</v>
      </c>
      <c r="K1352" s="14">
        <f>COUNTIFS('WM Level'!$D:$D,$A1352,'WM Level'!$I:$I,K$140)</f>
        <v>0</v>
      </c>
      <c r="L1352" s="14">
        <f t="shared" si="149"/>
        <v>0</v>
      </c>
      <c r="M1352" s="16" t="e">
        <f t="shared" si="146"/>
        <v>#DIV/0!</v>
      </c>
      <c r="N1352" s="16" t="e">
        <f t="shared" si="147"/>
        <v>#DIV/0!</v>
      </c>
      <c r="O1352" s="16" t="e">
        <f t="shared" si="148"/>
        <v>#DIV/0!</v>
      </c>
    </row>
    <row r="1353" spans="1:15" ht="15" thickBot="1" x14ac:dyDescent="0.4">
      <c r="A1353" s="20" t="s">
        <v>1334</v>
      </c>
      <c r="B1353" s="14">
        <f>SUMIFS('Hub Level'!D:D,'Hub Level'!$A:$A, 'Hub Report'!$A1353)</f>
        <v>10</v>
      </c>
      <c r="C1353" s="14">
        <f>SUMIFS('Hub Level'!C:C, 'Hub Level'!$A:$A, 'Hub Report'!$A1353)</f>
        <v>5</v>
      </c>
      <c r="D1353" s="14">
        <f>SUMIFS('Hub Level'!E:E, 'Hub Level'!$A:$A, 'Hub Report'!$A1353)</f>
        <v>705</v>
      </c>
      <c r="E1353" s="14">
        <f>SUMIFS('Hub Level'!B:B, 'Hub Level'!$A:$A, 'Hub Report'!$A1353)</f>
        <v>1437</v>
      </c>
      <c r="F1353" s="14">
        <f>SUMIFS('Hub Level'!F:F, 'Hub Level'!$A:$A, 'Hub Report'!$A1353)</f>
        <v>2157</v>
      </c>
      <c r="G1353" s="15">
        <f t="shared" si="144"/>
        <v>4.6360686138154847E-3</v>
      </c>
      <c r="H1353" s="15">
        <f t="shared" si="145"/>
        <v>0.33147890588780715</v>
      </c>
      <c r="I1353" s="14">
        <f>COUNTIFS('WM Level'!$D:$D,$A1353,'WM Level'!$I:$I,I$140)</f>
        <v>0</v>
      </c>
      <c r="J1353" s="14">
        <f>COUNTIFS('WM Level'!$D:$D,$A1353,'WM Level'!$I:$I,J$140)</f>
        <v>0</v>
      </c>
      <c r="K1353" s="14">
        <f>COUNTIFS('WM Level'!$D:$D,$A1353,'WM Level'!$I:$I,K$140)</f>
        <v>0</v>
      </c>
      <c r="L1353" s="14">
        <f t="shared" si="149"/>
        <v>0</v>
      </c>
      <c r="M1353" s="16">
        <f t="shared" si="146"/>
        <v>0</v>
      </c>
      <c r="N1353" s="16">
        <f t="shared" si="147"/>
        <v>0</v>
      </c>
      <c r="O1353" s="16">
        <f t="shared" si="148"/>
        <v>0</v>
      </c>
    </row>
    <row r="1354" spans="1:15" ht="15" thickBot="1" x14ac:dyDescent="0.4">
      <c r="A1354" s="20" t="s">
        <v>1335</v>
      </c>
      <c r="B1354" s="14">
        <f>SUMIFS('Hub Level'!D:D,'Hub Level'!$A:$A, 'Hub Report'!$A1354)</f>
        <v>0</v>
      </c>
      <c r="C1354" s="14">
        <f>SUMIFS('Hub Level'!C:C, 'Hub Level'!$A:$A, 'Hub Report'!$A1354)</f>
        <v>5</v>
      </c>
      <c r="D1354" s="14">
        <f>SUMIFS('Hub Level'!E:E, 'Hub Level'!$A:$A, 'Hub Report'!$A1354)</f>
        <v>738</v>
      </c>
      <c r="E1354" s="14">
        <f>SUMIFS('Hub Level'!B:B, 'Hub Level'!$A:$A, 'Hub Report'!$A1354)</f>
        <v>468</v>
      </c>
      <c r="F1354" s="14">
        <f>SUMIFS('Hub Level'!F:F, 'Hub Level'!$A:$A, 'Hub Report'!$A1354)</f>
        <v>1211</v>
      </c>
      <c r="G1354" s="15">
        <f t="shared" si="144"/>
        <v>0</v>
      </c>
      <c r="H1354" s="15">
        <f t="shared" si="145"/>
        <v>0.60941370767960368</v>
      </c>
      <c r="I1354" s="14">
        <f>COUNTIFS('WM Level'!$D:$D,$A1354,'WM Level'!$I:$I,I$140)</f>
        <v>0</v>
      </c>
      <c r="J1354" s="14">
        <f>COUNTIFS('WM Level'!$D:$D,$A1354,'WM Level'!$I:$I,J$140)</f>
        <v>0</v>
      </c>
      <c r="K1354" s="14">
        <f>COUNTIFS('WM Level'!$D:$D,$A1354,'WM Level'!$I:$I,K$140)</f>
        <v>0</v>
      </c>
      <c r="L1354" s="14">
        <f t="shared" si="149"/>
        <v>0</v>
      </c>
      <c r="M1354" s="16">
        <f t="shared" si="146"/>
        <v>0</v>
      </c>
      <c r="N1354" s="16">
        <f t="shared" si="147"/>
        <v>0</v>
      </c>
      <c r="O1354" s="16">
        <f t="shared" si="148"/>
        <v>0</v>
      </c>
    </row>
    <row r="1355" spans="1:15" ht="15" thickBot="1" x14ac:dyDescent="0.4">
      <c r="A1355" s="20" t="s">
        <v>1336</v>
      </c>
      <c r="B1355" s="14">
        <f>SUMIFS('Hub Level'!D:D,'Hub Level'!$A:$A, 'Hub Report'!$A1355)</f>
        <v>0</v>
      </c>
      <c r="C1355" s="14">
        <f>SUMIFS('Hub Level'!C:C, 'Hub Level'!$A:$A, 'Hub Report'!$A1355)</f>
        <v>1</v>
      </c>
      <c r="D1355" s="14">
        <f>SUMIFS('Hub Level'!E:E, 'Hub Level'!$A:$A, 'Hub Report'!$A1355)</f>
        <v>12</v>
      </c>
      <c r="E1355" s="14">
        <f>SUMIFS('Hub Level'!B:B, 'Hub Level'!$A:$A, 'Hub Report'!$A1355)</f>
        <v>185</v>
      </c>
      <c r="F1355" s="14">
        <f>SUMIFS('Hub Level'!F:F, 'Hub Level'!$A:$A, 'Hub Report'!$A1355)</f>
        <v>198</v>
      </c>
      <c r="G1355" s="15">
        <f t="shared" si="144"/>
        <v>0</v>
      </c>
      <c r="H1355" s="15">
        <f t="shared" si="145"/>
        <v>6.0606060606060608E-2</v>
      </c>
      <c r="I1355" s="14">
        <f>COUNTIFS('WM Level'!$D:$D,$A1355,'WM Level'!$I:$I,I$140)</f>
        <v>0</v>
      </c>
      <c r="J1355" s="14">
        <f>COUNTIFS('WM Level'!$D:$D,$A1355,'WM Level'!$I:$I,J$140)</f>
        <v>0</v>
      </c>
      <c r="K1355" s="14">
        <f>COUNTIFS('WM Level'!$D:$D,$A1355,'WM Level'!$I:$I,K$140)</f>
        <v>0</v>
      </c>
      <c r="L1355" s="14">
        <f t="shared" si="149"/>
        <v>0</v>
      </c>
      <c r="M1355" s="16">
        <f t="shared" si="146"/>
        <v>0</v>
      </c>
      <c r="N1355" s="16">
        <f t="shared" si="147"/>
        <v>0</v>
      </c>
      <c r="O1355" s="16">
        <f t="shared" si="148"/>
        <v>0</v>
      </c>
    </row>
    <row r="1356" spans="1:15" ht="15" thickBot="1" x14ac:dyDescent="0.4">
      <c r="A1356" s="20" t="s">
        <v>1337</v>
      </c>
      <c r="B1356" s="14">
        <f>SUMIFS('Hub Level'!D:D,'Hub Level'!$A:$A, 'Hub Report'!$A1356)</f>
        <v>0</v>
      </c>
      <c r="C1356" s="14">
        <f>SUMIFS('Hub Level'!C:C, 'Hub Level'!$A:$A, 'Hub Report'!$A1356)</f>
        <v>1</v>
      </c>
      <c r="D1356" s="14">
        <f>SUMIFS('Hub Level'!E:E, 'Hub Level'!$A:$A, 'Hub Report'!$A1356)</f>
        <v>132</v>
      </c>
      <c r="E1356" s="14">
        <f>SUMIFS('Hub Level'!B:B, 'Hub Level'!$A:$A, 'Hub Report'!$A1356)</f>
        <v>126</v>
      </c>
      <c r="F1356" s="14">
        <f>SUMIFS('Hub Level'!F:F, 'Hub Level'!$A:$A, 'Hub Report'!$A1356)</f>
        <v>259</v>
      </c>
      <c r="G1356" s="15">
        <f t="shared" si="144"/>
        <v>0</v>
      </c>
      <c r="H1356" s="15">
        <f t="shared" si="145"/>
        <v>0.50965250965250963</v>
      </c>
      <c r="I1356" s="14">
        <f>COUNTIFS('WM Level'!$D:$D,$A1356,'WM Level'!$I:$I,I$140)</f>
        <v>0</v>
      </c>
      <c r="J1356" s="14">
        <f>COUNTIFS('WM Level'!$D:$D,$A1356,'WM Level'!$I:$I,J$140)</f>
        <v>0</v>
      </c>
      <c r="K1356" s="14">
        <f>COUNTIFS('WM Level'!$D:$D,$A1356,'WM Level'!$I:$I,K$140)</f>
        <v>0</v>
      </c>
      <c r="L1356" s="14">
        <f t="shared" si="149"/>
        <v>0</v>
      </c>
      <c r="M1356" s="16">
        <f t="shared" si="146"/>
        <v>0</v>
      </c>
      <c r="N1356" s="16">
        <f t="shared" si="147"/>
        <v>0</v>
      </c>
      <c r="O1356" s="16">
        <f t="shared" si="148"/>
        <v>0</v>
      </c>
    </row>
    <row r="1357" spans="1:15" ht="15" thickBot="1" x14ac:dyDescent="0.4">
      <c r="A1357" s="20" t="s">
        <v>1338</v>
      </c>
      <c r="B1357" s="14">
        <f>SUMIFS('Hub Level'!D:D,'Hub Level'!$A:$A, 'Hub Report'!$A1357)</f>
        <v>0</v>
      </c>
      <c r="C1357" s="14">
        <f>SUMIFS('Hub Level'!C:C, 'Hub Level'!$A:$A, 'Hub Report'!$A1357)</f>
        <v>4</v>
      </c>
      <c r="D1357" s="14">
        <f>SUMIFS('Hub Level'!E:E, 'Hub Level'!$A:$A, 'Hub Report'!$A1357)</f>
        <v>367</v>
      </c>
      <c r="E1357" s="14">
        <f>SUMIFS('Hub Level'!B:B, 'Hub Level'!$A:$A, 'Hub Report'!$A1357)</f>
        <v>455</v>
      </c>
      <c r="F1357" s="14">
        <f>SUMIFS('Hub Level'!F:F, 'Hub Level'!$A:$A, 'Hub Report'!$A1357)</f>
        <v>826</v>
      </c>
      <c r="G1357" s="15">
        <f t="shared" ref="G1357:G1420" si="150">B1357/F1357</f>
        <v>0</v>
      </c>
      <c r="H1357" s="15">
        <f t="shared" ref="H1357:H1420" si="151">(B1357+D1357)/F1357</f>
        <v>0.44430992736077479</v>
      </c>
      <c r="I1357" s="14">
        <f>COUNTIFS('WM Level'!$D:$D,$A1357,'WM Level'!$I:$I,I$140)</f>
        <v>0</v>
      </c>
      <c r="J1357" s="14">
        <f>COUNTIFS('WM Level'!$D:$D,$A1357,'WM Level'!$I:$I,J$140)</f>
        <v>0</v>
      </c>
      <c r="K1357" s="14">
        <f>COUNTIFS('WM Level'!$D:$D,$A1357,'WM Level'!$I:$I,K$140)</f>
        <v>0</v>
      </c>
      <c r="L1357" s="14">
        <f t="shared" si="149"/>
        <v>0</v>
      </c>
      <c r="M1357" s="16">
        <f t="shared" ref="M1357:M1420" si="152">I1357/$F1357</f>
        <v>0</v>
      </c>
      <c r="N1357" s="16">
        <f t="shared" ref="N1357:N1420" si="153">J1357/$F1357</f>
        <v>0</v>
      </c>
      <c r="O1357" s="16">
        <f t="shared" ref="O1357:O1420" si="154">K1357/$F1357</f>
        <v>0</v>
      </c>
    </row>
    <row r="1358" spans="1:15" ht="15" thickBot="1" x14ac:dyDescent="0.4">
      <c r="A1358" s="20" t="s">
        <v>1339</v>
      </c>
      <c r="B1358" s="14">
        <f>SUMIFS('Hub Level'!D:D,'Hub Level'!$A:$A, 'Hub Report'!$A1358)</f>
        <v>0</v>
      </c>
      <c r="C1358" s="14">
        <f>SUMIFS('Hub Level'!C:C, 'Hub Level'!$A:$A, 'Hub Report'!$A1358)</f>
        <v>0</v>
      </c>
      <c r="D1358" s="14">
        <f>SUMIFS('Hub Level'!E:E, 'Hub Level'!$A:$A, 'Hub Report'!$A1358)</f>
        <v>0</v>
      </c>
      <c r="E1358" s="14">
        <f>SUMIFS('Hub Level'!B:B, 'Hub Level'!$A:$A, 'Hub Report'!$A1358)</f>
        <v>0</v>
      </c>
      <c r="F1358" s="14">
        <f>SUMIFS('Hub Level'!F:F, 'Hub Level'!$A:$A, 'Hub Report'!$A1358)</f>
        <v>0</v>
      </c>
      <c r="G1358" s="15" t="e">
        <f t="shared" si="150"/>
        <v>#DIV/0!</v>
      </c>
      <c r="H1358" s="15" t="e">
        <f t="shared" si="151"/>
        <v>#DIV/0!</v>
      </c>
      <c r="I1358" s="14">
        <f>COUNTIFS('WM Level'!$D:$D,$A1358,'WM Level'!$I:$I,I$140)</f>
        <v>0</v>
      </c>
      <c r="J1358" s="14">
        <f>COUNTIFS('WM Level'!$D:$D,$A1358,'WM Level'!$I:$I,J$140)</f>
        <v>0</v>
      </c>
      <c r="K1358" s="14">
        <f>COUNTIFS('WM Level'!$D:$D,$A1358,'WM Level'!$I:$I,K$140)</f>
        <v>0</v>
      </c>
      <c r="L1358" s="14">
        <f t="shared" ref="L1358:L1403" si="155">SUM(I1358:K1358)</f>
        <v>0</v>
      </c>
      <c r="M1358" s="16" t="e">
        <f t="shared" si="152"/>
        <v>#DIV/0!</v>
      </c>
      <c r="N1358" s="16" t="e">
        <f t="shared" si="153"/>
        <v>#DIV/0!</v>
      </c>
      <c r="O1358" s="16" t="e">
        <f t="shared" si="154"/>
        <v>#DIV/0!</v>
      </c>
    </row>
    <row r="1359" spans="1:15" ht="15" thickBot="1" x14ac:dyDescent="0.4">
      <c r="A1359" s="20" t="s">
        <v>1340</v>
      </c>
      <c r="B1359" s="14">
        <f>SUMIFS('Hub Level'!D:D,'Hub Level'!$A:$A, 'Hub Report'!$A1359)</f>
        <v>14</v>
      </c>
      <c r="C1359" s="14">
        <f>SUMIFS('Hub Level'!C:C, 'Hub Level'!$A:$A, 'Hub Report'!$A1359)</f>
        <v>0</v>
      </c>
      <c r="D1359" s="14">
        <f>SUMIFS('Hub Level'!E:E, 'Hub Level'!$A:$A, 'Hub Report'!$A1359)</f>
        <v>41</v>
      </c>
      <c r="E1359" s="14">
        <f>SUMIFS('Hub Level'!B:B, 'Hub Level'!$A:$A, 'Hub Report'!$A1359)</f>
        <v>130</v>
      </c>
      <c r="F1359" s="14">
        <f>SUMIFS('Hub Level'!F:F, 'Hub Level'!$A:$A, 'Hub Report'!$A1359)</f>
        <v>185</v>
      </c>
      <c r="G1359" s="15">
        <f t="shared" si="150"/>
        <v>7.567567567567568E-2</v>
      </c>
      <c r="H1359" s="15">
        <f t="shared" si="151"/>
        <v>0.29729729729729731</v>
      </c>
      <c r="I1359" s="14">
        <f>COUNTIFS('WM Level'!$D:$D,$A1359,'WM Level'!$I:$I,I$140)</f>
        <v>0</v>
      </c>
      <c r="J1359" s="14">
        <f>COUNTIFS('WM Level'!$D:$D,$A1359,'WM Level'!$I:$I,J$140)</f>
        <v>0</v>
      </c>
      <c r="K1359" s="14">
        <f>COUNTIFS('WM Level'!$D:$D,$A1359,'WM Level'!$I:$I,K$140)</f>
        <v>0</v>
      </c>
      <c r="L1359" s="14">
        <f t="shared" si="155"/>
        <v>0</v>
      </c>
      <c r="M1359" s="16">
        <f t="shared" si="152"/>
        <v>0</v>
      </c>
      <c r="N1359" s="16">
        <f t="shared" si="153"/>
        <v>0</v>
      </c>
      <c r="O1359" s="16">
        <f t="shared" si="154"/>
        <v>0</v>
      </c>
    </row>
    <row r="1360" spans="1:15" ht="15" thickBot="1" x14ac:dyDescent="0.4">
      <c r="A1360" s="20" t="s">
        <v>1341</v>
      </c>
      <c r="B1360" s="14">
        <f>SUMIFS('Hub Level'!D:D,'Hub Level'!$A:$A, 'Hub Report'!$A1360)</f>
        <v>0</v>
      </c>
      <c r="C1360" s="14">
        <f>SUMIFS('Hub Level'!C:C, 'Hub Level'!$A:$A, 'Hub Report'!$A1360)</f>
        <v>0</v>
      </c>
      <c r="D1360" s="14">
        <f>SUMIFS('Hub Level'!E:E, 'Hub Level'!$A:$A, 'Hub Report'!$A1360)</f>
        <v>0</v>
      </c>
      <c r="E1360" s="14">
        <f>SUMIFS('Hub Level'!B:B, 'Hub Level'!$A:$A, 'Hub Report'!$A1360)</f>
        <v>0</v>
      </c>
      <c r="F1360" s="14">
        <f>SUMIFS('Hub Level'!F:F, 'Hub Level'!$A:$A, 'Hub Report'!$A1360)</f>
        <v>0</v>
      </c>
      <c r="G1360" s="15" t="e">
        <f t="shared" si="150"/>
        <v>#DIV/0!</v>
      </c>
      <c r="H1360" s="15" t="e">
        <f t="shared" si="151"/>
        <v>#DIV/0!</v>
      </c>
      <c r="I1360" s="14">
        <f>COUNTIFS('WM Level'!$D:$D,$A1360,'WM Level'!$I:$I,I$140)</f>
        <v>0</v>
      </c>
      <c r="J1360" s="14">
        <f>COUNTIFS('WM Level'!$D:$D,$A1360,'WM Level'!$I:$I,J$140)</f>
        <v>0</v>
      </c>
      <c r="K1360" s="14">
        <f>COUNTIFS('WM Level'!$D:$D,$A1360,'WM Level'!$I:$I,K$140)</f>
        <v>0</v>
      </c>
      <c r="L1360" s="14">
        <f t="shared" si="155"/>
        <v>0</v>
      </c>
      <c r="M1360" s="16" t="e">
        <f t="shared" si="152"/>
        <v>#DIV/0!</v>
      </c>
      <c r="N1360" s="16" t="e">
        <f t="shared" si="153"/>
        <v>#DIV/0!</v>
      </c>
      <c r="O1360" s="16" t="e">
        <f t="shared" si="154"/>
        <v>#DIV/0!</v>
      </c>
    </row>
    <row r="1361" spans="1:15" ht="15" thickBot="1" x14ac:dyDescent="0.4">
      <c r="A1361" s="20" t="s">
        <v>1342</v>
      </c>
      <c r="B1361" s="14">
        <f>SUMIFS('Hub Level'!D:D,'Hub Level'!$A:$A, 'Hub Report'!$A1361)</f>
        <v>0</v>
      </c>
      <c r="C1361" s="14">
        <f>SUMIFS('Hub Level'!C:C, 'Hub Level'!$A:$A, 'Hub Report'!$A1361)</f>
        <v>0</v>
      </c>
      <c r="D1361" s="14">
        <f>SUMIFS('Hub Level'!E:E, 'Hub Level'!$A:$A, 'Hub Report'!$A1361)</f>
        <v>0</v>
      </c>
      <c r="E1361" s="14">
        <f>SUMIFS('Hub Level'!B:B, 'Hub Level'!$A:$A, 'Hub Report'!$A1361)</f>
        <v>0</v>
      </c>
      <c r="F1361" s="14">
        <f>SUMIFS('Hub Level'!F:F, 'Hub Level'!$A:$A, 'Hub Report'!$A1361)</f>
        <v>0</v>
      </c>
      <c r="G1361" s="15" t="e">
        <f t="shared" si="150"/>
        <v>#DIV/0!</v>
      </c>
      <c r="H1361" s="15" t="e">
        <f t="shared" si="151"/>
        <v>#DIV/0!</v>
      </c>
      <c r="I1361" s="14">
        <f>COUNTIFS('WM Level'!$D:$D,$A1361,'WM Level'!$I:$I,I$140)</f>
        <v>0</v>
      </c>
      <c r="J1361" s="14">
        <f>COUNTIFS('WM Level'!$D:$D,$A1361,'WM Level'!$I:$I,J$140)</f>
        <v>0</v>
      </c>
      <c r="K1361" s="14">
        <f>COUNTIFS('WM Level'!$D:$D,$A1361,'WM Level'!$I:$I,K$140)</f>
        <v>0</v>
      </c>
      <c r="L1361" s="14">
        <f t="shared" si="155"/>
        <v>0</v>
      </c>
      <c r="M1361" s="16" t="e">
        <f t="shared" si="152"/>
        <v>#DIV/0!</v>
      </c>
      <c r="N1361" s="16" t="e">
        <f t="shared" si="153"/>
        <v>#DIV/0!</v>
      </c>
      <c r="O1361" s="16" t="e">
        <f t="shared" si="154"/>
        <v>#DIV/0!</v>
      </c>
    </row>
    <row r="1362" spans="1:15" ht="15" thickBot="1" x14ac:dyDescent="0.4">
      <c r="A1362" s="20" t="s">
        <v>1343</v>
      </c>
      <c r="B1362" s="14">
        <f>SUMIFS('Hub Level'!D:D,'Hub Level'!$A:$A, 'Hub Report'!$A1362)</f>
        <v>0</v>
      </c>
      <c r="C1362" s="14">
        <f>SUMIFS('Hub Level'!C:C, 'Hub Level'!$A:$A, 'Hub Report'!$A1362)</f>
        <v>0</v>
      </c>
      <c r="D1362" s="14">
        <f>SUMIFS('Hub Level'!E:E, 'Hub Level'!$A:$A, 'Hub Report'!$A1362)</f>
        <v>0</v>
      </c>
      <c r="E1362" s="14">
        <f>SUMIFS('Hub Level'!B:B, 'Hub Level'!$A:$A, 'Hub Report'!$A1362)</f>
        <v>0</v>
      </c>
      <c r="F1362" s="14">
        <f>SUMIFS('Hub Level'!F:F, 'Hub Level'!$A:$A, 'Hub Report'!$A1362)</f>
        <v>0</v>
      </c>
      <c r="G1362" s="15" t="e">
        <f t="shared" si="150"/>
        <v>#DIV/0!</v>
      </c>
      <c r="H1362" s="15" t="e">
        <f t="shared" si="151"/>
        <v>#DIV/0!</v>
      </c>
      <c r="I1362" s="14">
        <f>COUNTIFS('WM Level'!$D:$D,$A1362,'WM Level'!$I:$I,I$140)</f>
        <v>0</v>
      </c>
      <c r="J1362" s="14">
        <f>COUNTIFS('WM Level'!$D:$D,$A1362,'WM Level'!$I:$I,J$140)</f>
        <v>0</v>
      </c>
      <c r="K1362" s="14">
        <f>COUNTIFS('WM Level'!$D:$D,$A1362,'WM Level'!$I:$I,K$140)</f>
        <v>0</v>
      </c>
      <c r="L1362" s="14">
        <f t="shared" si="155"/>
        <v>0</v>
      </c>
      <c r="M1362" s="16" t="e">
        <f t="shared" si="152"/>
        <v>#DIV/0!</v>
      </c>
      <c r="N1362" s="16" t="e">
        <f t="shared" si="153"/>
        <v>#DIV/0!</v>
      </c>
      <c r="O1362" s="16" t="e">
        <f t="shared" si="154"/>
        <v>#DIV/0!</v>
      </c>
    </row>
    <row r="1363" spans="1:15" ht="15" thickBot="1" x14ac:dyDescent="0.4">
      <c r="A1363" s="20" t="s">
        <v>1344</v>
      </c>
      <c r="B1363" s="14">
        <f>SUMIFS('Hub Level'!D:D,'Hub Level'!$A:$A, 'Hub Report'!$A1363)</f>
        <v>0</v>
      </c>
      <c r="C1363" s="14">
        <f>SUMIFS('Hub Level'!C:C, 'Hub Level'!$A:$A, 'Hub Report'!$A1363)</f>
        <v>0</v>
      </c>
      <c r="D1363" s="14">
        <f>SUMIFS('Hub Level'!E:E, 'Hub Level'!$A:$A, 'Hub Report'!$A1363)</f>
        <v>0</v>
      </c>
      <c r="E1363" s="14">
        <f>SUMIFS('Hub Level'!B:B, 'Hub Level'!$A:$A, 'Hub Report'!$A1363)</f>
        <v>0</v>
      </c>
      <c r="F1363" s="14">
        <f>SUMIFS('Hub Level'!F:F, 'Hub Level'!$A:$A, 'Hub Report'!$A1363)</f>
        <v>0</v>
      </c>
      <c r="G1363" s="15" t="e">
        <f t="shared" si="150"/>
        <v>#DIV/0!</v>
      </c>
      <c r="H1363" s="15" t="e">
        <f t="shared" si="151"/>
        <v>#DIV/0!</v>
      </c>
      <c r="I1363" s="14">
        <f>COUNTIFS('WM Level'!$D:$D,$A1363,'WM Level'!$I:$I,I$140)</f>
        <v>0</v>
      </c>
      <c r="J1363" s="14">
        <f>COUNTIFS('WM Level'!$D:$D,$A1363,'WM Level'!$I:$I,J$140)</f>
        <v>0</v>
      </c>
      <c r="K1363" s="14">
        <f>COUNTIFS('WM Level'!$D:$D,$A1363,'WM Level'!$I:$I,K$140)</f>
        <v>0</v>
      </c>
      <c r="L1363" s="14">
        <f t="shared" si="155"/>
        <v>0</v>
      </c>
      <c r="M1363" s="16" t="e">
        <f t="shared" si="152"/>
        <v>#DIV/0!</v>
      </c>
      <c r="N1363" s="16" t="e">
        <f t="shared" si="153"/>
        <v>#DIV/0!</v>
      </c>
      <c r="O1363" s="16" t="e">
        <f t="shared" si="154"/>
        <v>#DIV/0!</v>
      </c>
    </row>
    <row r="1364" spans="1:15" ht="15" thickBot="1" x14ac:dyDescent="0.4">
      <c r="A1364" s="20" t="s">
        <v>1345</v>
      </c>
      <c r="B1364" s="14">
        <f>SUMIFS('Hub Level'!D:D,'Hub Level'!$A:$A, 'Hub Report'!$A1364)</f>
        <v>0</v>
      </c>
      <c r="C1364" s="14">
        <f>SUMIFS('Hub Level'!C:C, 'Hub Level'!$A:$A, 'Hub Report'!$A1364)</f>
        <v>0</v>
      </c>
      <c r="D1364" s="14">
        <f>SUMIFS('Hub Level'!E:E, 'Hub Level'!$A:$A, 'Hub Report'!$A1364)</f>
        <v>37</v>
      </c>
      <c r="E1364" s="14">
        <f>SUMIFS('Hub Level'!B:B, 'Hub Level'!$A:$A, 'Hub Report'!$A1364)</f>
        <v>154</v>
      </c>
      <c r="F1364" s="14">
        <f>SUMIFS('Hub Level'!F:F, 'Hub Level'!$A:$A, 'Hub Report'!$A1364)</f>
        <v>191</v>
      </c>
      <c r="G1364" s="15">
        <f t="shared" si="150"/>
        <v>0</v>
      </c>
      <c r="H1364" s="15">
        <f t="shared" si="151"/>
        <v>0.193717277486911</v>
      </c>
      <c r="I1364" s="14">
        <f>COUNTIFS('WM Level'!$D:$D,$A1364,'WM Level'!$I:$I,I$140)</f>
        <v>0</v>
      </c>
      <c r="J1364" s="14">
        <f>COUNTIFS('WM Level'!$D:$D,$A1364,'WM Level'!$I:$I,J$140)</f>
        <v>0</v>
      </c>
      <c r="K1364" s="14">
        <f>COUNTIFS('WM Level'!$D:$D,$A1364,'WM Level'!$I:$I,K$140)</f>
        <v>0</v>
      </c>
      <c r="L1364" s="14">
        <f t="shared" si="155"/>
        <v>0</v>
      </c>
      <c r="M1364" s="16">
        <f t="shared" si="152"/>
        <v>0</v>
      </c>
      <c r="N1364" s="16">
        <f t="shared" si="153"/>
        <v>0</v>
      </c>
      <c r="O1364" s="16">
        <f t="shared" si="154"/>
        <v>0</v>
      </c>
    </row>
    <row r="1365" spans="1:15" ht="15" thickBot="1" x14ac:dyDescent="0.4">
      <c r="A1365" s="20" t="s">
        <v>1346</v>
      </c>
      <c r="B1365" s="14">
        <f>SUMIFS('Hub Level'!D:D,'Hub Level'!$A:$A, 'Hub Report'!$A1365)</f>
        <v>0</v>
      </c>
      <c r="C1365" s="14">
        <f>SUMIFS('Hub Level'!C:C, 'Hub Level'!$A:$A, 'Hub Report'!$A1365)</f>
        <v>0</v>
      </c>
      <c r="D1365" s="14">
        <f>SUMIFS('Hub Level'!E:E, 'Hub Level'!$A:$A, 'Hub Report'!$A1365)</f>
        <v>64</v>
      </c>
      <c r="E1365" s="14">
        <f>SUMIFS('Hub Level'!B:B, 'Hub Level'!$A:$A, 'Hub Report'!$A1365)</f>
        <v>300</v>
      </c>
      <c r="F1365" s="14">
        <f>SUMIFS('Hub Level'!F:F, 'Hub Level'!$A:$A, 'Hub Report'!$A1365)</f>
        <v>364</v>
      </c>
      <c r="G1365" s="15">
        <f t="shared" si="150"/>
        <v>0</v>
      </c>
      <c r="H1365" s="15">
        <f t="shared" si="151"/>
        <v>0.17582417582417584</v>
      </c>
      <c r="I1365" s="14">
        <f>COUNTIFS('WM Level'!$D:$D,$A1365,'WM Level'!$I:$I,I$140)</f>
        <v>0</v>
      </c>
      <c r="J1365" s="14">
        <f>COUNTIFS('WM Level'!$D:$D,$A1365,'WM Level'!$I:$I,J$140)</f>
        <v>0</v>
      </c>
      <c r="K1365" s="14">
        <f>COUNTIFS('WM Level'!$D:$D,$A1365,'WM Level'!$I:$I,K$140)</f>
        <v>0</v>
      </c>
      <c r="L1365" s="14">
        <f t="shared" si="155"/>
        <v>0</v>
      </c>
      <c r="M1365" s="16">
        <f t="shared" si="152"/>
        <v>0</v>
      </c>
      <c r="N1365" s="16">
        <f t="shared" si="153"/>
        <v>0</v>
      </c>
      <c r="O1365" s="16">
        <f t="shared" si="154"/>
        <v>0</v>
      </c>
    </row>
    <row r="1366" spans="1:15" ht="15" thickBot="1" x14ac:dyDescent="0.4">
      <c r="A1366" s="20" t="s">
        <v>1347</v>
      </c>
      <c r="B1366" s="14">
        <f>SUMIFS('Hub Level'!D:D,'Hub Level'!$A:$A, 'Hub Report'!$A1366)</f>
        <v>2</v>
      </c>
      <c r="C1366" s="14">
        <f>SUMIFS('Hub Level'!C:C, 'Hub Level'!$A:$A, 'Hub Report'!$A1366)</f>
        <v>0</v>
      </c>
      <c r="D1366" s="14">
        <f>SUMIFS('Hub Level'!E:E, 'Hub Level'!$A:$A, 'Hub Report'!$A1366)</f>
        <v>186</v>
      </c>
      <c r="E1366" s="14">
        <f>SUMIFS('Hub Level'!B:B, 'Hub Level'!$A:$A, 'Hub Report'!$A1366)</f>
        <v>471</v>
      </c>
      <c r="F1366" s="14">
        <f>SUMIFS('Hub Level'!F:F, 'Hub Level'!$A:$A, 'Hub Report'!$A1366)</f>
        <v>659</v>
      </c>
      <c r="G1366" s="15">
        <f t="shared" si="150"/>
        <v>3.0349013657056147E-3</v>
      </c>
      <c r="H1366" s="15">
        <f t="shared" si="151"/>
        <v>0.28528072837632779</v>
      </c>
      <c r="I1366" s="14">
        <f>COUNTIFS('WM Level'!$D:$D,$A1366,'WM Level'!$I:$I,I$140)</f>
        <v>0</v>
      </c>
      <c r="J1366" s="14">
        <f>COUNTIFS('WM Level'!$D:$D,$A1366,'WM Level'!$I:$I,J$140)</f>
        <v>0</v>
      </c>
      <c r="K1366" s="14">
        <f>COUNTIFS('WM Level'!$D:$D,$A1366,'WM Level'!$I:$I,K$140)</f>
        <v>0</v>
      </c>
      <c r="L1366" s="14">
        <f t="shared" si="155"/>
        <v>0</v>
      </c>
      <c r="M1366" s="16">
        <f t="shared" si="152"/>
        <v>0</v>
      </c>
      <c r="N1366" s="16">
        <f t="shared" si="153"/>
        <v>0</v>
      </c>
      <c r="O1366" s="16">
        <f t="shared" si="154"/>
        <v>0</v>
      </c>
    </row>
    <row r="1367" spans="1:15" ht="15" thickBot="1" x14ac:dyDescent="0.4">
      <c r="A1367" s="20" t="s">
        <v>1348</v>
      </c>
      <c r="B1367" s="14">
        <f>SUMIFS('Hub Level'!D:D,'Hub Level'!$A:$A, 'Hub Report'!$A1367)</f>
        <v>0</v>
      </c>
      <c r="C1367" s="14">
        <f>SUMIFS('Hub Level'!C:C, 'Hub Level'!$A:$A, 'Hub Report'!$A1367)</f>
        <v>0</v>
      </c>
      <c r="D1367" s="14">
        <f>SUMIFS('Hub Level'!E:E, 'Hub Level'!$A:$A, 'Hub Report'!$A1367)</f>
        <v>0</v>
      </c>
      <c r="E1367" s="14">
        <f>SUMIFS('Hub Level'!B:B, 'Hub Level'!$A:$A, 'Hub Report'!$A1367)</f>
        <v>0</v>
      </c>
      <c r="F1367" s="14">
        <f>SUMIFS('Hub Level'!F:F, 'Hub Level'!$A:$A, 'Hub Report'!$A1367)</f>
        <v>0</v>
      </c>
      <c r="G1367" s="15" t="e">
        <f t="shared" si="150"/>
        <v>#DIV/0!</v>
      </c>
      <c r="H1367" s="15" t="e">
        <f t="shared" si="151"/>
        <v>#DIV/0!</v>
      </c>
      <c r="I1367" s="14">
        <f>COUNTIFS('WM Level'!$D:$D,$A1367,'WM Level'!$I:$I,I$140)</f>
        <v>0</v>
      </c>
      <c r="J1367" s="14">
        <f>COUNTIFS('WM Level'!$D:$D,$A1367,'WM Level'!$I:$I,J$140)</f>
        <v>0</v>
      </c>
      <c r="K1367" s="14">
        <f>COUNTIFS('WM Level'!$D:$D,$A1367,'WM Level'!$I:$I,K$140)</f>
        <v>0</v>
      </c>
      <c r="L1367" s="14">
        <f t="shared" si="155"/>
        <v>0</v>
      </c>
      <c r="M1367" s="16" t="e">
        <f t="shared" si="152"/>
        <v>#DIV/0!</v>
      </c>
      <c r="N1367" s="16" t="e">
        <f t="shared" si="153"/>
        <v>#DIV/0!</v>
      </c>
      <c r="O1367" s="16" t="e">
        <f t="shared" si="154"/>
        <v>#DIV/0!</v>
      </c>
    </row>
    <row r="1368" spans="1:15" ht="15" thickBot="1" x14ac:dyDescent="0.4">
      <c r="A1368" s="20" t="s">
        <v>1349</v>
      </c>
      <c r="B1368" s="14">
        <f>SUMIFS('Hub Level'!D:D,'Hub Level'!$A:$A, 'Hub Report'!$A1368)</f>
        <v>0</v>
      </c>
      <c r="C1368" s="14">
        <f>SUMIFS('Hub Level'!C:C, 'Hub Level'!$A:$A, 'Hub Report'!$A1368)</f>
        <v>0</v>
      </c>
      <c r="D1368" s="14">
        <f>SUMIFS('Hub Level'!E:E, 'Hub Level'!$A:$A, 'Hub Report'!$A1368)</f>
        <v>435</v>
      </c>
      <c r="E1368" s="14">
        <f>SUMIFS('Hub Level'!B:B, 'Hub Level'!$A:$A, 'Hub Report'!$A1368)</f>
        <v>889</v>
      </c>
      <c r="F1368" s="14">
        <f>SUMIFS('Hub Level'!F:F, 'Hub Level'!$A:$A, 'Hub Report'!$A1368)</f>
        <v>1324</v>
      </c>
      <c r="G1368" s="15">
        <f t="shared" si="150"/>
        <v>0</v>
      </c>
      <c r="H1368" s="15">
        <f t="shared" si="151"/>
        <v>0.3285498489425982</v>
      </c>
      <c r="I1368" s="14">
        <f>COUNTIFS('WM Level'!$D:$D,$A1368,'WM Level'!$I:$I,I$140)</f>
        <v>0</v>
      </c>
      <c r="J1368" s="14">
        <f>COUNTIFS('WM Level'!$D:$D,$A1368,'WM Level'!$I:$I,J$140)</f>
        <v>0</v>
      </c>
      <c r="K1368" s="14">
        <f>COUNTIFS('WM Level'!$D:$D,$A1368,'WM Level'!$I:$I,K$140)</f>
        <v>0</v>
      </c>
      <c r="L1368" s="14">
        <f t="shared" si="155"/>
        <v>0</v>
      </c>
      <c r="M1368" s="16">
        <f t="shared" si="152"/>
        <v>0</v>
      </c>
      <c r="N1368" s="16">
        <f t="shared" si="153"/>
        <v>0</v>
      </c>
      <c r="O1368" s="16">
        <f t="shared" si="154"/>
        <v>0</v>
      </c>
    </row>
    <row r="1369" spans="1:15" ht="15" thickBot="1" x14ac:dyDescent="0.4">
      <c r="A1369" s="20" t="s">
        <v>1350</v>
      </c>
      <c r="B1369" s="14">
        <f>SUMIFS('Hub Level'!D:D,'Hub Level'!$A:$A, 'Hub Report'!$A1369)</f>
        <v>0</v>
      </c>
      <c r="C1369" s="14">
        <f>SUMIFS('Hub Level'!C:C, 'Hub Level'!$A:$A, 'Hub Report'!$A1369)</f>
        <v>0</v>
      </c>
      <c r="D1369" s="14">
        <f>SUMIFS('Hub Level'!E:E, 'Hub Level'!$A:$A, 'Hub Report'!$A1369)</f>
        <v>0</v>
      </c>
      <c r="E1369" s="14">
        <f>SUMIFS('Hub Level'!B:B, 'Hub Level'!$A:$A, 'Hub Report'!$A1369)</f>
        <v>0</v>
      </c>
      <c r="F1369" s="14">
        <f>SUMIFS('Hub Level'!F:F, 'Hub Level'!$A:$A, 'Hub Report'!$A1369)</f>
        <v>0</v>
      </c>
      <c r="G1369" s="15" t="e">
        <f t="shared" si="150"/>
        <v>#DIV/0!</v>
      </c>
      <c r="H1369" s="15" t="e">
        <f t="shared" si="151"/>
        <v>#DIV/0!</v>
      </c>
      <c r="I1369" s="14">
        <f>COUNTIFS('WM Level'!$D:$D,$A1369,'WM Level'!$I:$I,I$140)</f>
        <v>0</v>
      </c>
      <c r="J1369" s="14">
        <f>COUNTIFS('WM Level'!$D:$D,$A1369,'WM Level'!$I:$I,J$140)</f>
        <v>0</v>
      </c>
      <c r="K1369" s="14">
        <f>COUNTIFS('WM Level'!$D:$D,$A1369,'WM Level'!$I:$I,K$140)</f>
        <v>0</v>
      </c>
      <c r="L1369" s="14">
        <f t="shared" si="155"/>
        <v>0</v>
      </c>
      <c r="M1369" s="16" t="e">
        <f t="shared" si="152"/>
        <v>#DIV/0!</v>
      </c>
      <c r="N1369" s="16" t="e">
        <f t="shared" si="153"/>
        <v>#DIV/0!</v>
      </c>
      <c r="O1369" s="16" t="e">
        <f t="shared" si="154"/>
        <v>#DIV/0!</v>
      </c>
    </row>
    <row r="1370" spans="1:15" ht="15" thickBot="1" x14ac:dyDescent="0.4">
      <c r="A1370" s="20" t="s">
        <v>1351</v>
      </c>
      <c r="B1370" s="14">
        <f>SUMIFS('Hub Level'!D:D,'Hub Level'!$A:$A, 'Hub Report'!$A1370)</f>
        <v>0</v>
      </c>
      <c r="C1370" s="14">
        <f>SUMIFS('Hub Level'!C:C, 'Hub Level'!$A:$A, 'Hub Report'!$A1370)</f>
        <v>0</v>
      </c>
      <c r="D1370" s="14">
        <f>SUMIFS('Hub Level'!E:E, 'Hub Level'!$A:$A, 'Hub Report'!$A1370)</f>
        <v>0</v>
      </c>
      <c r="E1370" s="14">
        <f>SUMIFS('Hub Level'!B:B, 'Hub Level'!$A:$A, 'Hub Report'!$A1370)</f>
        <v>0</v>
      </c>
      <c r="F1370" s="14">
        <f>SUMIFS('Hub Level'!F:F, 'Hub Level'!$A:$A, 'Hub Report'!$A1370)</f>
        <v>0</v>
      </c>
      <c r="G1370" s="15" t="e">
        <f t="shared" si="150"/>
        <v>#DIV/0!</v>
      </c>
      <c r="H1370" s="15" t="e">
        <f t="shared" si="151"/>
        <v>#DIV/0!</v>
      </c>
      <c r="I1370" s="14">
        <f>COUNTIFS('WM Level'!$D:$D,$A1370,'WM Level'!$I:$I,I$140)</f>
        <v>0</v>
      </c>
      <c r="J1370" s="14">
        <f>COUNTIFS('WM Level'!$D:$D,$A1370,'WM Level'!$I:$I,J$140)</f>
        <v>0</v>
      </c>
      <c r="K1370" s="14">
        <f>COUNTIFS('WM Level'!$D:$D,$A1370,'WM Level'!$I:$I,K$140)</f>
        <v>0</v>
      </c>
      <c r="L1370" s="14">
        <f t="shared" si="155"/>
        <v>0</v>
      </c>
      <c r="M1370" s="16" t="e">
        <f t="shared" si="152"/>
        <v>#DIV/0!</v>
      </c>
      <c r="N1370" s="16" t="e">
        <f t="shared" si="153"/>
        <v>#DIV/0!</v>
      </c>
      <c r="O1370" s="16" t="e">
        <f t="shared" si="154"/>
        <v>#DIV/0!</v>
      </c>
    </row>
    <row r="1371" spans="1:15" ht="15" thickBot="1" x14ac:dyDescent="0.4">
      <c r="A1371" s="20" t="s">
        <v>1352</v>
      </c>
      <c r="B1371" s="14">
        <f>SUMIFS('Hub Level'!D:D,'Hub Level'!$A:$A, 'Hub Report'!$A1371)</f>
        <v>0</v>
      </c>
      <c r="C1371" s="14">
        <f>SUMIFS('Hub Level'!C:C, 'Hub Level'!$A:$A, 'Hub Report'!$A1371)</f>
        <v>0</v>
      </c>
      <c r="D1371" s="14">
        <f>SUMIFS('Hub Level'!E:E, 'Hub Level'!$A:$A, 'Hub Report'!$A1371)</f>
        <v>0</v>
      </c>
      <c r="E1371" s="14">
        <f>SUMIFS('Hub Level'!B:B, 'Hub Level'!$A:$A, 'Hub Report'!$A1371)</f>
        <v>0</v>
      </c>
      <c r="F1371" s="14">
        <f>SUMIFS('Hub Level'!F:F, 'Hub Level'!$A:$A, 'Hub Report'!$A1371)</f>
        <v>0</v>
      </c>
      <c r="G1371" s="15" t="e">
        <f t="shared" si="150"/>
        <v>#DIV/0!</v>
      </c>
      <c r="H1371" s="15" t="e">
        <f t="shared" si="151"/>
        <v>#DIV/0!</v>
      </c>
      <c r="I1371" s="14">
        <f>COUNTIFS('WM Level'!$D:$D,$A1371,'WM Level'!$I:$I,I$140)</f>
        <v>0</v>
      </c>
      <c r="J1371" s="14">
        <f>COUNTIFS('WM Level'!$D:$D,$A1371,'WM Level'!$I:$I,J$140)</f>
        <v>0</v>
      </c>
      <c r="K1371" s="14">
        <f>COUNTIFS('WM Level'!$D:$D,$A1371,'WM Level'!$I:$I,K$140)</f>
        <v>0</v>
      </c>
      <c r="L1371" s="14">
        <f t="shared" si="155"/>
        <v>0</v>
      </c>
      <c r="M1371" s="16" t="e">
        <f t="shared" si="152"/>
        <v>#DIV/0!</v>
      </c>
      <c r="N1371" s="16" t="e">
        <f t="shared" si="153"/>
        <v>#DIV/0!</v>
      </c>
      <c r="O1371" s="16" t="e">
        <f t="shared" si="154"/>
        <v>#DIV/0!</v>
      </c>
    </row>
    <row r="1372" spans="1:15" ht="15" thickBot="1" x14ac:dyDescent="0.4">
      <c r="A1372" s="20" t="s">
        <v>1353</v>
      </c>
      <c r="B1372" s="14">
        <f>SUMIFS('Hub Level'!D:D,'Hub Level'!$A:$A, 'Hub Report'!$A1372)</f>
        <v>0</v>
      </c>
      <c r="C1372" s="14">
        <f>SUMIFS('Hub Level'!C:C, 'Hub Level'!$A:$A, 'Hub Report'!$A1372)</f>
        <v>0</v>
      </c>
      <c r="D1372" s="14">
        <f>SUMIFS('Hub Level'!E:E, 'Hub Level'!$A:$A, 'Hub Report'!$A1372)</f>
        <v>0</v>
      </c>
      <c r="E1372" s="14">
        <f>SUMIFS('Hub Level'!B:B, 'Hub Level'!$A:$A, 'Hub Report'!$A1372)</f>
        <v>0</v>
      </c>
      <c r="F1372" s="14">
        <f>SUMIFS('Hub Level'!F:F, 'Hub Level'!$A:$A, 'Hub Report'!$A1372)</f>
        <v>0</v>
      </c>
      <c r="G1372" s="15" t="e">
        <f t="shared" si="150"/>
        <v>#DIV/0!</v>
      </c>
      <c r="H1372" s="15" t="e">
        <f t="shared" si="151"/>
        <v>#DIV/0!</v>
      </c>
      <c r="I1372" s="14">
        <f>COUNTIFS('WM Level'!$D:$D,$A1372,'WM Level'!$I:$I,I$140)</f>
        <v>0</v>
      </c>
      <c r="J1372" s="14">
        <f>COUNTIFS('WM Level'!$D:$D,$A1372,'WM Level'!$I:$I,J$140)</f>
        <v>0</v>
      </c>
      <c r="K1372" s="14">
        <f>COUNTIFS('WM Level'!$D:$D,$A1372,'WM Level'!$I:$I,K$140)</f>
        <v>0</v>
      </c>
      <c r="L1372" s="14">
        <f t="shared" si="155"/>
        <v>0</v>
      </c>
      <c r="M1372" s="16" t="e">
        <f t="shared" si="152"/>
        <v>#DIV/0!</v>
      </c>
      <c r="N1372" s="16" t="e">
        <f t="shared" si="153"/>
        <v>#DIV/0!</v>
      </c>
      <c r="O1372" s="16" t="e">
        <f t="shared" si="154"/>
        <v>#DIV/0!</v>
      </c>
    </row>
    <row r="1373" spans="1:15" ht="15" thickBot="1" x14ac:dyDescent="0.4">
      <c r="A1373" s="20" t="s">
        <v>1354</v>
      </c>
      <c r="B1373" s="14">
        <f>SUMIFS('Hub Level'!D:D,'Hub Level'!$A:$A, 'Hub Report'!$A1373)</f>
        <v>0</v>
      </c>
      <c r="C1373" s="14">
        <f>SUMIFS('Hub Level'!C:C, 'Hub Level'!$A:$A, 'Hub Report'!$A1373)</f>
        <v>0</v>
      </c>
      <c r="D1373" s="14">
        <f>SUMIFS('Hub Level'!E:E, 'Hub Level'!$A:$A, 'Hub Report'!$A1373)</f>
        <v>0</v>
      </c>
      <c r="E1373" s="14">
        <f>SUMIFS('Hub Level'!B:B, 'Hub Level'!$A:$A, 'Hub Report'!$A1373)</f>
        <v>0</v>
      </c>
      <c r="F1373" s="14">
        <f>SUMIFS('Hub Level'!F:F, 'Hub Level'!$A:$A, 'Hub Report'!$A1373)</f>
        <v>0</v>
      </c>
      <c r="G1373" s="15" t="e">
        <f t="shared" si="150"/>
        <v>#DIV/0!</v>
      </c>
      <c r="H1373" s="15" t="e">
        <f t="shared" si="151"/>
        <v>#DIV/0!</v>
      </c>
      <c r="I1373" s="14">
        <f>COUNTIFS('WM Level'!$D:$D,$A1373,'WM Level'!$I:$I,I$140)</f>
        <v>0</v>
      </c>
      <c r="J1373" s="14">
        <f>COUNTIFS('WM Level'!$D:$D,$A1373,'WM Level'!$I:$I,J$140)</f>
        <v>0</v>
      </c>
      <c r="K1373" s="14">
        <f>COUNTIFS('WM Level'!$D:$D,$A1373,'WM Level'!$I:$I,K$140)</f>
        <v>0</v>
      </c>
      <c r="L1373" s="14">
        <f t="shared" si="155"/>
        <v>0</v>
      </c>
      <c r="M1373" s="16" t="e">
        <f t="shared" si="152"/>
        <v>#DIV/0!</v>
      </c>
      <c r="N1373" s="16" t="e">
        <f t="shared" si="153"/>
        <v>#DIV/0!</v>
      </c>
      <c r="O1373" s="16" t="e">
        <f t="shared" si="154"/>
        <v>#DIV/0!</v>
      </c>
    </row>
    <row r="1374" spans="1:15" ht="15" thickBot="1" x14ac:dyDescent="0.4">
      <c r="A1374" s="20" t="s">
        <v>1355</v>
      </c>
      <c r="B1374" s="14">
        <f>SUMIFS('Hub Level'!D:D,'Hub Level'!$A:$A, 'Hub Report'!$A1374)</f>
        <v>0</v>
      </c>
      <c r="C1374" s="14">
        <f>SUMIFS('Hub Level'!C:C, 'Hub Level'!$A:$A, 'Hub Report'!$A1374)</f>
        <v>0</v>
      </c>
      <c r="D1374" s="14">
        <f>SUMIFS('Hub Level'!E:E, 'Hub Level'!$A:$A, 'Hub Report'!$A1374)</f>
        <v>0</v>
      </c>
      <c r="E1374" s="14">
        <f>SUMIFS('Hub Level'!B:B, 'Hub Level'!$A:$A, 'Hub Report'!$A1374)</f>
        <v>0</v>
      </c>
      <c r="F1374" s="14">
        <f>SUMIFS('Hub Level'!F:F, 'Hub Level'!$A:$A, 'Hub Report'!$A1374)</f>
        <v>0</v>
      </c>
      <c r="G1374" s="15" t="e">
        <f t="shared" si="150"/>
        <v>#DIV/0!</v>
      </c>
      <c r="H1374" s="15" t="e">
        <f t="shared" si="151"/>
        <v>#DIV/0!</v>
      </c>
      <c r="I1374" s="14">
        <f>COUNTIFS('WM Level'!$D:$D,$A1374,'WM Level'!$I:$I,I$140)</f>
        <v>0</v>
      </c>
      <c r="J1374" s="14">
        <f>COUNTIFS('WM Level'!$D:$D,$A1374,'WM Level'!$I:$I,J$140)</f>
        <v>0</v>
      </c>
      <c r="K1374" s="14">
        <f>COUNTIFS('WM Level'!$D:$D,$A1374,'WM Level'!$I:$I,K$140)</f>
        <v>0</v>
      </c>
      <c r="L1374" s="14">
        <f t="shared" si="155"/>
        <v>0</v>
      </c>
      <c r="M1374" s="16" t="e">
        <f t="shared" si="152"/>
        <v>#DIV/0!</v>
      </c>
      <c r="N1374" s="16" t="e">
        <f t="shared" si="153"/>
        <v>#DIV/0!</v>
      </c>
      <c r="O1374" s="16" t="e">
        <f t="shared" si="154"/>
        <v>#DIV/0!</v>
      </c>
    </row>
    <row r="1375" spans="1:15" ht="15" thickBot="1" x14ac:dyDescent="0.4">
      <c r="A1375" s="20" t="s">
        <v>1356</v>
      </c>
      <c r="B1375" s="14">
        <f>SUMIFS('Hub Level'!D:D,'Hub Level'!$A:$A, 'Hub Report'!$A1375)</f>
        <v>5</v>
      </c>
      <c r="C1375" s="14">
        <f>SUMIFS('Hub Level'!C:C, 'Hub Level'!$A:$A, 'Hub Report'!$A1375)</f>
        <v>2</v>
      </c>
      <c r="D1375" s="14">
        <f>SUMIFS('Hub Level'!E:E, 'Hub Level'!$A:$A, 'Hub Report'!$A1375)</f>
        <v>344</v>
      </c>
      <c r="E1375" s="14">
        <f>SUMIFS('Hub Level'!B:B, 'Hub Level'!$A:$A, 'Hub Report'!$A1375)</f>
        <v>768</v>
      </c>
      <c r="F1375" s="14">
        <f>SUMIFS('Hub Level'!F:F, 'Hub Level'!$A:$A, 'Hub Report'!$A1375)</f>
        <v>1119</v>
      </c>
      <c r="G1375" s="15">
        <f t="shared" si="150"/>
        <v>4.4682752457551383E-3</v>
      </c>
      <c r="H1375" s="15">
        <f t="shared" si="151"/>
        <v>0.31188561215370869</v>
      </c>
      <c r="I1375" s="14">
        <f>COUNTIFS('WM Level'!$D:$D,$A1375,'WM Level'!$I:$I,I$140)</f>
        <v>0</v>
      </c>
      <c r="J1375" s="14">
        <f>COUNTIFS('WM Level'!$D:$D,$A1375,'WM Level'!$I:$I,J$140)</f>
        <v>0</v>
      </c>
      <c r="K1375" s="14">
        <f>COUNTIFS('WM Level'!$D:$D,$A1375,'WM Level'!$I:$I,K$140)</f>
        <v>0</v>
      </c>
      <c r="L1375" s="14">
        <f t="shared" si="155"/>
        <v>0</v>
      </c>
      <c r="M1375" s="16">
        <f t="shared" si="152"/>
        <v>0</v>
      </c>
      <c r="N1375" s="16">
        <f t="shared" si="153"/>
        <v>0</v>
      </c>
      <c r="O1375" s="16">
        <f t="shared" si="154"/>
        <v>0</v>
      </c>
    </row>
    <row r="1376" spans="1:15" ht="15" thickBot="1" x14ac:dyDescent="0.4">
      <c r="A1376" s="20" t="s">
        <v>1357</v>
      </c>
      <c r="B1376" s="14">
        <f>SUMIFS('Hub Level'!D:D,'Hub Level'!$A:$A, 'Hub Report'!$A1376)</f>
        <v>0</v>
      </c>
      <c r="C1376" s="14">
        <f>SUMIFS('Hub Level'!C:C, 'Hub Level'!$A:$A, 'Hub Report'!$A1376)</f>
        <v>0</v>
      </c>
      <c r="D1376" s="14">
        <f>SUMIFS('Hub Level'!E:E, 'Hub Level'!$A:$A, 'Hub Report'!$A1376)</f>
        <v>0</v>
      </c>
      <c r="E1376" s="14">
        <f>SUMIFS('Hub Level'!B:B, 'Hub Level'!$A:$A, 'Hub Report'!$A1376)</f>
        <v>0</v>
      </c>
      <c r="F1376" s="14">
        <f>SUMIFS('Hub Level'!F:F, 'Hub Level'!$A:$A, 'Hub Report'!$A1376)</f>
        <v>0</v>
      </c>
      <c r="G1376" s="15" t="e">
        <f t="shared" si="150"/>
        <v>#DIV/0!</v>
      </c>
      <c r="H1376" s="15" t="e">
        <f t="shared" si="151"/>
        <v>#DIV/0!</v>
      </c>
      <c r="I1376" s="14">
        <f>COUNTIFS('WM Level'!$D:$D,$A1376,'WM Level'!$I:$I,I$140)</f>
        <v>0</v>
      </c>
      <c r="J1376" s="14">
        <f>COUNTIFS('WM Level'!$D:$D,$A1376,'WM Level'!$I:$I,J$140)</f>
        <v>0</v>
      </c>
      <c r="K1376" s="14">
        <f>COUNTIFS('WM Level'!$D:$D,$A1376,'WM Level'!$I:$I,K$140)</f>
        <v>0</v>
      </c>
      <c r="L1376" s="14">
        <f t="shared" si="155"/>
        <v>0</v>
      </c>
      <c r="M1376" s="16" t="e">
        <f t="shared" si="152"/>
        <v>#DIV/0!</v>
      </c>
      <c r="N1376" s="16" t="e">
        <f t="shared" si="153"/>
        <v>#DIV/0!</v>
      </c>
      <c r="O1376" s="16" t="e">
        <f t="shared" si="154"/>
        <v>#DIV/0!</v>
      </c>
    </row>
    <row r="1377" spans="1:15" ht="15" thickBot="1" x14ac:dyDescent="0.4">
      <c r="A1377" s="20" t="s">
        <v>1358</v>
      </c>
      <c r="B1377" s="14">
        <f>SUMIFS('Hub Level'!D:D,'Hub Level'!$A:$A, 'Hub Report'!$A1377)</f>
        <v>1</v>
      </c>
      <c r="C1377" s="14">
        <f>SUMIFS('Hub Level'!C:C, 'Hub Level'!$A:$A, 'Hub Report'!$A1377)</f>
        <v>2</v>
      </c>
      <c r="D1377" s="14">
        <f>SUMIFS('Hub Level'!E:E, 'Hub Level'!$A:$A, 'Hub Report'!$A1377)</f>
        <v>746</v>
      </c>
      <c r="E1377" s="14">
        <f>SUMIFS('Hub Level'!B:B, 'Hub Level'!$A:$A, 'Hub Report'!$A1377)</f>
        <v>1651</v>
      </c>
      <c r="F1377" s="14">
        <f>SUMIFS('Hub Level'!F:F, 'Hub Level'!$A:$A, 'Hub Report'!$A1377)</f>
        <v>2400</v>
      </c>
      <c r="G1377" s="15">
        <f t="shared" si="150"/>
        <v>4.1666666666666669E-4</v>
      </c>
      <c r="H1377" s="15">
        <f t="shared" si="151"/>
        <v>0.31125000000000003</v>
      </c>
      <c r="I1377" s="14">
        <f>COUNTIFS('WM Level'!$D:$D,$A1377,'WM Level'!$I:$I,I$140)</f>
        <v>0</v>
      </c>
      <c r="J1377" s="14">
        <f>COUNTIFS('WM Level'!$D:$D,$A1377,'WM Level'!$I:$I,J$140)</f>
        <v>0</v>
      </c>
      <c r="K1377" s="14">
        <f>COUNTIFS('WM Level'!$D:$D,$A1377,'WM Level'!$I:$I,K$140)</f>
        <v>0</v>
      </c>
      <c r="L1377" s="14">
        <f t="shared" si="155"/>
        <v>0</v>
      </c>
      <c r="M1377" s="16">
        <f t="shared" si="152"/>
        <v>0</v>
      </c>
      <c r="N1377" s="16">
        <f t="shared" si="153"/>
        <v>0</v>
      </c>
      <c r="O1377" s="16">
        <f t="shared" si="154"/>
        <v>0</v>
      </c>
    </row>
    <row r="1378" spans="1:15" ht="15" thickBot="1" x14ac:dyDescent="0.4">
      <c r="A1378" s="20" t="s">
        <v>1359</v>
      </c>
      <c r="B1378" s="14">
        <f>SUMIFS('Hub Level'!D:D,'Hub Level'!$A:$A, 'Hub Report'!$A1378)</f>
        <v>6</v>
      </c>
      <c r="C1378" s="14">
        <f>SUMIFS('Hub Level'!C:C, 'Hub Level'!$A:$A, 'Hub Report'!$A1378)</f>
        <v>4</v>
      </c>
      <c r="D1378" s="14">
        <f>SUMIFS('Hub Level'!E:E, 'Hub Level'!$A:$A, 'Hub Report'!$A1378)</f>
        <v>544</v>
      </c>
      <c r="E1378" s="14">
        <f>SUMIFS('Hub Level'!B:B, 'Hub Level'!$A:$A, 'Hub Report'!$A1378)</f>
        <v>993</v>
      </c>
      <c r="F1378" s="14">
        <f>SUMIFS('Hub Level'!F:F, 'Hub Level'!$A:$A, 'Hub Report'!$A1378)</f>
        <v>1547</v>
      </c>
      <c r="G1378" s="15">
        <f t="shared" si="150"/>
        <v>3.8784744667097609E-3</v>
      </c>
      <c r="H1378" s="15">
        <f t="shared" si="151"/>
        <v>0.35552682611506142</v>
      </c>
      <c r="I1378" s="14">
        <f>COUNTIFS('WM Level'!$D:$D,$A1378,'WM Level'!$I:$I,I$140)</f>
        <v>0</v>
      </c>
      <c r="J1378" s="14">
        <f>COUNTIFS('WM Level'!$D:$D,$A1378,'WM Level'!$I:$I,J$140)</f>
        <v>0</v>
      </c>
      <c r="K1378" s="14">
        <f>COUNTIFS('WM Level'!$D:$D,$A1378,'WM Level'!$I:$I,K$140)</f>
        <v>0</v>
      </c>
      <c r="L1378" s="14">
        <f t="shared" si="155"/>
        <v>0</v>
      </c>
      <c r="M1378" s="16">
        <f t="shared" si="152"/>
        <v>0</v>
      </c>
      <c r="N1378" s="16">
        <f t="shared" si="153"/>
        <v>0</v>
      </c>
      <c r="O1378" s="16">
        <f t="shared" si="154"/>
        <v>0</v>
      </c>
    </row>
    <row r="1379" spans="1:15" ht="15" thickBot="1" x14ac:dyDescent="0.4">
      <c r="A1379" s="20" t="s">
        <v>1360</v>
      </c>
      <c r="B1379" s="14">
        <f>SUMIFS('Hub Level'!D:D,'Hub Level'!$A:$A, 'Hub Report'!$A1379)</f>
        <v>10</v>
      </c>
      <c r="C1379" s="14">
        <f>SUMIFS('Hub Level'!C:C, 'Hub Level'!$A:$A, 'Hub Report'!$A1379)</f>
        <v>2</v>
      </c>
      <c r="D1379" s="14">
        <f>SUMIFS('Hub Level'!E:E, 'Hub Level'!$A:$A, 'Hub Report'!$A1379)</f>
        <v>559</v>
      </c>
      <c r="E1379" s="14">
        <f>SUMIFS('Hub Level'!B:B, 'Hub Level'!$A:$A, 'Hub Report'!$A1379)</f>
        <v>645</v>
      </c>
      <c r="F1379" s="14">
        <f>SUMIFS('Hub Level'!F:F, 'Hub Level'!$A:$A, 'Hub Report'!$A1379)</f>
        <v>1216</v>
      </c>
      <c r="G1379" s="15">
        <f t="shared" si="150"/>
        <v>8.2236842105263153E-3</v>
      </c>
      <c r="H1379" s="15">
        <f t="shared" si="151"/>
        <v>0.46792763157894735</v>
      </c>
      <c r="I1379" s="14">
        <f>COUNTIFS('WM Level'!$D:$D,$A1379,'WM Level'!$I:$I,I$140)</f>
        <v>0</v>
      </c>
      <c r="J1379" s="14">
        <f>COUNTIFS('WM Level'!$D:$D,$A1379,'WM Level'!$I:$I,J$140)</f>
        <v>0</v>
      </c>
      <c r="K1379" s="14">
        <f>COUNTIFS('WM Level'!$D:$D,$A1379,'WM Level'!$I:$I,K$140)</f>
        <v>0</v>
      </c>
      <c r="L1379" s="14">
        <f t="shared" si="155"/>
        <v>0</v>
      </c>
      <c r="M1379" s="16">
        <f t="shared" si="152"/>
        <v>0</v>
      </c>
      <c r="N1379" s="16">
        <f t="shared" si="153"/>
        <v>0</v>
      </c>
      <c r="O1379" s="16">
        <f t="shared" si="154"/>
        <v>0</v>
      </c>
    </row>
    <row r="1380" spans="1:15" ht="15" thickBot="1" x14ac:dyDescent="0.4">
      <c r="A1380" s="20" t="s">
        <v>1388</v>
      </c>
      <c r="B1380" s="14">
        <f>SUMIFS('Hub Level'!D:D,'Hub Level'!$A:$A, 'Hub Report'!$A1380)</f>
        <v>9</v>
      </c>
      <c r="C1380" s="14">
        <f>SUMIFS('Hub Level'!C:C, 'Hub Level'!$A:$A, 'Hub Report'!$A1380)</f>
        <v>2</v>
      </c>
      <c r="D1380" s="14">
        <f>SUMIFS('Hub Level'!E:E, 'Hub Level'!$A:$A, 'Hub Report'!$A1380)</f>
        <v>774</v>
      </c>
      <c r="E1380" s="14">
        <f>SUMIFS('Hub Level'!B:B, 'Hub Level'!$A:$A, 'Hub Report'!$A1380)</f>
        <v>1094</v>
      </c>
      <c r="F1380" s="14">
        <f>SUMIFS('Hub Level'!F:F, 'Hub Level'!$A:$A, 'Hub Report'!$A1380)</f>
        <v>1879</v>
      </c>
      <c r="G1380" s="15">
        <f t="shared" si="150"/>
        <v>4.7897817988291642E-3</v>
      </c>
      <c r="H1380" s="15">
        <f t="shared" si="151"/>
        <v>0.4167110164981373</v>
      </c>
      <c r="I1380" s="14">
        <f>COUNTIFS('WM Level'!$D:$D,$A1380,'WM Level'!$I:$I,I$140)</f>
        <v>0</v>
      </c>
      <c r="J1380" s="14">
        <f>COUNTIFS('WM Level'!$D:$D,$A1380,'WM Level'!$I:$I,J$140)</f>
        <v>0</v>
      </c>
      <c r="K1380" s="14">
        <f>COUNTIFS('WM Level'!$D:$D,$A1380,'WM Level'!$I:$I,K$140)</f>
        <v>0</v>
      </c>
      <c r="L1380" s="14">
        <f t="shared" si="155"/>
        <v>0</v>
      </c>
      <c r="M1380" s="16">
        <f t="shared" si="152"/>
        <v>0</v>
      </c>
      <c r="N1380" s="16">
        <f t="shared" si="153"/>
        <v>0</v>
      </c>
      <c r="O1380" s="16">
        <f t="shared" si="154"/>
        <v>0</v>
      </c>
    </row>
    <row r="1381" spans="1:15" ht="15" thickBot="1" x14ac:dyDescent="0.4">
      <c r="A1381" s="20" t="s">
        <v>1389</v>
      </c>
      <c r="B1381" s="14">
        <f>SUMIFS('Hub Level'!D:D,'Hub Level'!$A:$A, 'Hub Report'!$A1381)</f>
        <v>0</v>
      </c>
      <c r="C1381" s="14">
        <f>SUMIFS('Hub Level'!C:C, 'Hub Level'!$A:$A, 'Hub Report'!$A1381)</f>
        <v>0</v>
      </c>
      <c r="D1381" s="14">
        <f>SUMIFS('Hub Level'!E:E, 'Hub Level'!$A:$A, 'Hub Report'!$A1381)</f>
        <v>0</v>
      </c>
      <c r="E1381" s="14">
        <f>SUMIFS('Hub Level'!B:B, 'Hub Level'!$A:$A, 'Hub Report'!$A1381)</f>
        <v>0</v>
      </c>
      <c r="F1381" s="14">
        <f>SUMIFS('Hub Level'!F:F, 'Hub Level'!$A:$A, 'Hub Report'!$A1381)</f>
        <v>0</v>
      </c>
      <c r="G1381" s="15" t="e">
        <f t="shared" si="150"/>
        <v>#DIV/0!</v>
      </c>
      <c r="H1381" s="15" t="e">
        <f t="shared" si="151"/>
        <v>#DIV/0!</v>
      </c>
      <c r="I1381" s="14">
        <f>COUNTIFS('WM Level'!$D:$D,$A1381,'WM Level'!$I:$I,I$140)</f>
        <v>0</v>
      </c>
      <c r="J1381" s="14">
        <f>COUNTIFS('WM Level'!$D:$D,$A1381,'WM Level'!$I:$I,J$140)</f>
        <v>0</v>
      </c>
      <c r="K1381" s="14">
        <f>COUNTIFS('WM Level'!$D:$D,$A1381,'WM Level'!$I:$I,K$140)</f>
        <v>0</v>
      </c>
      <c r="L1381" s="14">
        <f t="shared" si="155"/>
        <v>0</v>
      </c>
      <c r="M1381" s="16" t="e">
        <f t="shared" si="152"/>
        <v>#DIV/0!</v>
      </c>
      <c r="N1381" s="16" t="e">
        <f t="shared" si="153"/>
        <v>#DIV/0!</v>
      </c>
      <c r="O1381" s="16" t="e">
        <f t="shared" si="154"/>
        <v>#DIV/0!</v>
      </c>
    </row>
    <row r="1382" spans="1:15" ht="15" thickBot="1" x14ac:dyDescent="0.4">
      <c r="A1382" s="20" t="s">
        <v>1390</v>
      </c>
      <c r="B1382" s="14">
        <f>SUMIFS('Hub Level'!D:D,'Hub Level'!$A:$A, 'Hub Report'!$A1382)</f>
        <v>0</v>
      </c>
      <c r="C1382" s="14">
        <f>SUMIFS('Hub Level'!C:C, 'Hub Level'!$A:$A, 'Hub Report'!$A1382)</f>
        <v>0</v>
      </c>
      <c r="D1382" s="14">
        <f>SUMIFS('Hub Level'!E:E, 'Hub Level'!$A:$A, 'Hub Report'!$A1382)</f>
        <v>56</v>
      </c>
      <c r="E1382" s="14">
        <f>SUMIFS('Hub Level'!B:B, 'Hub Level'!$A:$A, 'Hub Report'!$A1382)</f>
        <v>102</v>
      </c>
      <c r="F1382" s="14">
        <f>SUMIFS('Hub Level'!F:F, 'Hub Level'!$A:$A, 'Hub Report'!$A1382)</f>
        <v>158</v>
      </c>
      <c r="G1382" s="15">
        <f t="shared" si="150"/>
        <v>0</v>
      </c>
      <c r="H1382" s="15">
        <f t="shared" si="151"/>
        <v>0.35443037974683544</v>
      </c>
      <c r="I1382" s="14">
        <f>COUNTIFS('WM Level'!$D:$D,$A1382,'WM Level'!$I:$I,I$140)</f>
        <v>0</v>
      </c>
      <c r="J1382" s="14">
        <f>COUNTIFS('WM Level'!$D:$D,$A1382,'WM Level'!$I:$I,J$140)</f>
        <v>0</v>
      </c>
      <c r="K1382" s="14">
        <f>COUNTIFS('WM Level'!$D:$D,$A1382,'WM Level'!$I:$I,K$140)</f>
        <v>0</v>
      </c>
      <c r="L1382" s="14">
        <f t="shared" si="155"/>
        <v>0</v>
      </c>
      <c r="M1382" s="16">
        <f t="shared" si="152"/>
        <v>0</v>
      </c>
      <c r="N1382" s="16">
        <f t="shared" si="153"/>
        <v>0</v>
      </c>
      <c r="O1382" s="16">
        <f t="shared" si="154"/>
        <v>0</v>
      </c>
    </row>
    <row r="1383" spans="1:15" ht="15" thickBot="1" x14ac:dyDescent="0.4">
      <c r="A1383" s="20" t="s">
        <v>1391</v>
      </c>
      <c r="B1383" s="14">
        <f>SUMIFS('Hub Level'!D:D,'Hub Level'!$A:$A, 'Hub Report'!$A1383)</f>
        <v>0</v>
      </c>
      <c r="C1383" s="14">
        <f>SUMIFS('Hub Level'!C:C, 'Hub Level'!$A:$A, 'Hub Report'!$A1383)</f>
        <v>0</v>
      </c>
      <c r="D1383" s="14">
        <f>SUMIFS('Hub Level'!E:E, 'Hub Level'!$A:$A, 'Hub Report'!$A1383)</f>
        <v>0</v>
      </c>
      <c r="E1383" s="14">
        <f>SUMIFS('Hub Level'!B:B, 'Hub Level'!$A:$A, 'Hub Report'!$A1383)</f>
        <v>0</v>
      </c>
      <c r="F1383" s="14">
        <f>SUMIFS('Hub Level'!F:F, 'Hub Level'!$A:$A, 'Hub Report'!$A1383)</f>
        <v>0</v>
      </c>
      <c r="G1383" s="15" t="e">
        <f t="shared" si="150"/>
        <v>#DIV/0!</v>
      </c>
      <c r="H1383" s="15" t="e">
        <f t="shared" si="151"/>
        <v>#DIV/0!</v>
      </c>
      <c r="I1383" s="14">
        <f>COUNTIFS('WM Level'!$D:$D,$A1383,'WM Level'!$I:$I,I$140)</f>
        <v>0</v>
      </c>
      <c r="J1383" s="14">
        <f>COUNTIFS('WM Level'!$D:$D,$A1383,'WM Level'!$I:$I,J$140)</f>
        <v>0</v>
      </c>
      <c r="K1383" s="14">
        <f>COUNTIFS('WM Level'!$D:$D,$A1383,'WM Level'!$I:$I,K$140)</f>
        <v>0</v>
      </c>
      <c r="L1383" s="14">
        <f t="shared" si="155"/>
        <v>0</v>
      </c>
      <c r="M1383" s="16" t="e">
        <f t="shared" si="152"/>
        <v>#DIV/0!</v>
      </c>
      <c r="N1383" s="16" t="e">
        <f t="shared" si="153"/>
        <v>#DIV/0!</v>
      </c>
      <c r="O1383" s="16" t="e">
        <f t="shared" si="154"/>
        <v>#DIV/0!</v>
      </c>
    </row>
    <row r="1384" spans="1:15" ht="15" thickBot="1" x14ac:dyDescent="0.4">
      <c r="A1384" s="20" t="s">
        <v>1392</v>
      </c>
      <c r="B1384" s="14">
        <f>SUMIFS('Hub Level'!D:D,'Hub Level'!$A:$A, 'Hub Report'!$A1384)</f>
        <v>1</v>
      </c>
      <c r="C1384" s="14">
        <f>SUMIFS('Hub Level'!C:C, 'Hub Level'!$A:$A, 'Hub Report'!$A1384)</f>
        <v>1</v>
      </c>
      <c r="D1384" s="14">
        <f>SUMIFS('Hub Level'!E:E, 'Hub Level'!$A:$A, 'Hub Report'!$A1384)</f>
        <v>85</v>
      </c>
      <c r="E1384" s="14">
        <f>SUMIFS('Hub Level'!B:B, 'Hub Level'!$A:$A, 'Hub Report'!$A1384)</f>
        <v>286</v>
      </c>
      <c r="F1384" s="14">
        <f>SUMIFS('Hub Level'!F:F, 'Hub Level'!$A:$A, 'Hub Report'!$A1384)</f>
        <v>373</v>
      </c>
      <c r="G1384" s="15">
        <f t="shared" si="150"/>
        <v>2.6809651474530832E-3</v>
      </c>
      <c r="H1384" s="15">
        <f t="shared" si="151"/>
        <v>0.23056300268096513</v>
      </c>
      <c r="I1384" s="14">
        <f>COUNTIFS('WM Level'!$D:$D,$A1384,'WM Level'!$I:$I,I$140)</f>
        <v>0</v>
      </c>
      <c r="J1384" s="14">
        <f>COUNTIFS('WM Level'!$D:$D,$A1384,'WM Level'!$I:$I,J$140)</f>
        <v>0</v>
      </c>
      <c r="K1384" s="14">
        <f>COUNTIFS('WM Level'!$D:$D,$A1384,'WM Level'!$I:$I,K$140)</f>
        <v>0</v>
      </c>
      <c r="L1384" s="14">
        <f t="shared" si="155"/>
        <v>0</v>
      </c>
      <c r="M1384" s="16">
        <f t="shared" si="152"/>
        <v>0</v>
      </c>
      <c r="N1384" s="16">
        <f t="shared" si="153"/>
        <v>0</v>
      </c>
      <c r="O1384" s="16">
        <f t="shared" si="154"/>
        <v>0</v>
      </c>
    </row>
    <row r="1385" spans="1:15" ht="15" thickBot="1" x14ac:dyDescent="0.4">
      <c r="A1385" s="20" t="s">
        <v>1393</v>
      </c>
      <c r="B1385" s="14">
        <f>SUMIFS('Hub Level'!D:D,'Hub Level'!$A:$A, 'Hub Report'!$A1385)</f>
        <v>0</v>
      </c>
      <c r="C1385" s="14">
        <f>SUMIFS('Hub Level'!C:C, 'Hub Level'!$A:$A, 'Hub Report'!$A1385)</f>
        <v>1</v>
      </c>
      <c r="D1385" s="14">
        <f>SUMIFS('Hub Level'!E:E, 'Hub Level'!$A:$A, 'Hub Report'!$A1385)</f>
        <v>42</v>
      </c>
      <c r="E1385" s="14">
        <f>SUMIFS('Hub Level'!B:B, 'Hub Level'!$A:$A, 'Hub Report'!$A1385)</f>
        <v>115</v>
      </c>
      <c r="F1385" s="14">
        <f>SUMIFS('Hub Level'!F:F, 'Hub Level'!$A:$A, 'Hub Report'!$A1385)</f>
        <v>158</v>
      </c>
      <c r="G1385" s="15">
        <f t="shared" si="150"/>
        <v>0</v>
      </c>
      <c r="H1385" s="15">
        <f t="shared" si="151"/>
        <v>0.26582278481012656</v>
      </c>
      <c r="I1385" s="14">
        <f>COUNTIFS('WM Level'!$D:$D,$A1385,'WM Level'!$I:$I,I$140)</f>
        <v>0</v>
      </c>
      <c r="J1385" s="14">
        <f>COUNTIFS('WM Level'!$D:$D,$A1385,'WM Level'!$I:$I,J$140)</f>
        <v>0</v>
      </c>
      <c r="K1385" s="14">
        <f>COUNTIFS('WM Level'!$D:$D,$A1385,'WM Level'!$I:$I,K$140)</f>
        <v>0</v>
      </c>
      <c r="L1385" s="14">
        <f t="shared" si="155"/>
        <v>0</v>
      </c>
      <c r="M1385" s="16">
        <f t="shared" si="152"/>
        <v>0</v>
      </c>
      <c r="N1385" s="16">
        <f t="shared" si="153"/>
        <v>0</v>
      </c>
      <c r="O1385" s="16">
        <f t="shared" si="154"/>
        <v>0</v>
      </c>
    </row>
    <row r="1386" spans="1:15" ht="15" thickBot="1" x14ac:dyDescent="0.4">
      <c r="A1386" s="20" t="s">
        <v>1394</v>
      </c>
      <c r="B1386" s="14">
        <f>SUMIFS('Hub Level'!D:D,'Hub Level'!$A:$A, 'Hub Report'!$A1386)</f>
        <v>0</v>
      </c>
      <c r="C1386" s="14">
        <f>SUMIFS('Hub Level'!C:C, 'Hub Level'!$A:$A, 'Hub Report'!$A1386)</f>
        <v>0</v>
      </c>
      <c r="D1386" s="14">
        <f>SUMIFS('Hub Level'!E:E, 'Hub Level'!$A:$A, 'Hub Report'!$A1386)</f>
        <v>0</v>
      </c>
      <c r="E1386" s="14">
        <f>SUMIFS('Hub Level'!B:B, 'Hub Level'!$A:$A, 'Hub Report'!$A1386)</f>
        <v>0</v>
      </c>
      <c r="F1386" s="14">
        <f>SUMIFS('Hub Level'!F:F, 'Hub Level'!$A:$A, 'Hub Report'!$A1386)</f>
        <v>0</v>
      </c>
      <c r="G1386" s="15" t="e">
        <f t="shared" si="150"/>
        <v>#DIV/0!</v>
      </c>
      <c r="H1386" s="15" t="e">
        <f t="shared" si="151"/>
        <v>#DIV/0!</v>
      </c>
      <c r="I1386" s="14">
        <f>COUNTIFS('WM Level'!$D:$D,$A1386,'WM Level'!$I:$I,I$140)</f>
        <v>0</v>
      </c>
      <c r="J1386" s="14">
        <f>COUNTIFS('WM Level'!$D:$D,$A1386,'WM Level'!$I:$I,J$140)</f>
        <v>0</v>
      </c>
      <c r="K1386" s="14">
        <f>COUNTIFS('WM Level'!$D:$D,$A1386,'WM Level'!$I:$I,K$140)</f>
        <v>0</v>
      </c>
      <c r="L1386" s="14">
        <f t="shared" si="155"/>
        <v>0</v>
      </c>
      <c r="M1386" s="16" t="e">
        <f t="shared" si="152"/>
        <v>#DIV/0!</v>
      </c>
      <c r="N1386" s="16" t="e">
        <f t="shared" si="153"/>
        <v>#DIV/0!</v>
      </c>
      <c r="O1386" s="16" t="e">
        <f t="shared" si="154"/>
        <v>#DIV/0!</v>
      </c>
    </row>
    <row r="1387" spans="1:15" ht="15" thickBot="1" x14ac:dyDescent="0.4">
      <c r="A1387" s="20" t="s">
        <v>1373</v>
      </c>
      <c r="B1387" s="14">
        <f>SUMIFS('Hub Level'!D:D,'Hub Level'!$A:$A, 'Hub Report'!$A1387)</f>
        <v>0</v>
      </c>
      <c r="C1387" s="14">
        <f>SUMIFS('Hub Level'!C:C, 'Hub Level'!$A:$A, 'Hub Report'!$A1387)</f>
        <v>0</v>
      </c>
      <c r="D1387" s="14">
        <f>SUMIFS('Hub Level'!E:E, 'Hub Level'!$A:$A, 'Hub Report'!$A1387)</f>
        <v>0</v>
      </c>
      <c r="E1387" s="14">
        <f>SUMIFS('Hub Level'!B:B, 'Hub Level'!$A:$A, 'Hub Report'!$A1387)</f>
        <v>0</v>
      </c>
      <c r="F1387" s="14">
        <f>SUMIFS('Hub Level'!F:F, 'Hub Level'!$A:$A, 'Hub Report'!$A1387)</f>
        <v>0</v>
      </c>
      <c r="G1387" s="15" t="e">
        <f t="shared" si="150"/>
        <v>#DIV/0!</v>
      </c>
      <c r="H1387" s="15" t="e">
        <f t="shared" si="151"/>
        <v>#DIV/0!</v>
      </c>
      <c r="I1387" s="14">
        <f>COUNTIFS('WM Level'!$D:$D,$A1387,'WM Level'!$I:$I,I$140)</f>
        <v>0</v>
      </c>
      <c r="J1387" s="14">
        <f>COUNTIFS('WM Level'!$D:$D,$A1387,'WM Level'!$I:$I,J$140)</f>
        <v>0</v>
      </c>
      <c r="K1387" s="14">
        <f>COUNTIFS('WM Level'!$D:$D,$A1387,'WM Level'!$I:$I,K$140)</f>
        <v>0</v>
      </c>
      <c r="L1387" s="14">
        <f t="shared" si="155"/>
        <v>0</v>
      </c>
      <c r="M1387" s="16" t="e">
        <f t="shared" si="152"/>
        <v>#DIV/0!</v>
      </c>
      <c r="N1387" s="16" t="e">
        <f t="shared" si="153"/>
        <v>#DIV/0!</v>
      </c>
      <c r="O1387" s="16" t="e">
        <f t="shared" si="154"/>
        <v>#DIV/0!</v>
      </c>
    </row>
    <row r="1388" spans="1:15" ht="15" thickBot="1" x14ac:dyDescent="0.4">
      <c r="A1388" s="20" t="s">
        <v>1395</v>
      </c>
      <c r="B1388" s="14">
        <f>SUMIFS('Hub Level'!D:D,'Hub Level'!$A:$A, 'Hub Report'!$A1388)</f>
        <v>0</v>
      </c>
      <c r="C1388" s="14">
        <f>SUMIFS('Hub Level'!C:C, 'Hub Level'!$A:$A, 'Hub Report'!$A1388)</f>
        <v>2</v>
      </c>
      <c r="D1388" s="14">
        <f>SUMIFS('Hub Level'!E:E, 'Hub Level'!$A:$A, 'Hub Report'!$A1388)</f>
        <v>201</v>
      </c>
      <c r="E1388" s="14">
        <f>SUMIFS('Hub Level'!B:B, 'Hub Level'!$A:$A, 'Hub Report'!$A1388)</f>
        <v>488</v>
      </c>
      <c r="F1388" s="14">
        <f>SUMIFS('Hub Level'!F:F, 'Hub Level'!$A:$A, 'Hub Report'!$A1388)</f>
        <v>691</v>
      </c>
      <c r="G1388" s="15">
        <f t="shared" si="150"/>
        <v>0</v>
      </c>
      <c r="H1388" s="15">
        <f t="shared" si="151"/>
        <v>0.29088277858176553</v>
      </c>
      <c r="I1388" s="14">
        <f>COUNTIFS('WM Level'!$D:$D,$A1388,'WM Level'!$I:$I,I$140)</f>
        <v>0</v>
      </c>
      <c r="J1388" s="14">
        <f>COUNTIFS('WM Level'!$D:$D,$A1388,'WM Level'!$I:$I,J$140)</f>
        <v>0</v>
      </c>
      <c r="K1388" s="14">
        <f>COUNTIFS('WM Level'!$D:$D,$A1388,'WM Level'!$I:$I,K$140)</f>
        <v>0</v>
      </c>
      <c r="L1388" s="14">
        <f t="shared" si="155"/>
        <v>0</v>
      </c>
      <c r="M1388" s="16">
        <f t="shared" si="152"/>
        <v>0</v>
      </c>
      <c r="N1388" s="16">
        <f t="shared" si="153"/>
        <v>0</v>
      </c>
      <c r="O1388" s="16">
        <f t="shared" si="154"/>
        <v>0</v>
      </c>
    </row>
    <row r="1389" spans="1:15" ht="15" thickBot="1" x14ac:dyDescent="0.4">
      <c r="A1389" s="20" t="s">
        <v>1375</v>
      </c>
      <c r="B1389" s="14">
        <f>SUMIFS('Hub Level'!D:D,'Hub Level'!$A:$A, 'Hub Report'!$A1389)</f>
        <v>0</v>
      </c>
      <c r="C1389" s="14">
        <f>SUMIFS('Hub Level'!C:C, 'Hub Level'!$A:$A, 'Hub Report'!$A1389)</f>
        <v>0</v>
      </c>
      <c r="D1389" s="14">
        <f>SUMIFS('Hub Level'!E:E, 'Hub Level'!$A:$A, 'Hub Report'!$A1389)</f>
        <v>0</v>
      </c>
      <c r="E1389" s="14">
        <f>SUMIFS('Hub Level'!B:B, 'Hub Level'!$A:$A, 'Hub Report'!$A1389)</f>
        <v>0</v>
      </c>
      <c r="F1389" s="14">
        <f>SUMIFS('Hub Level'!F:F, 'Hub Level'!$A:$A, 'Hub Report'!$A1389)</f>
        <v>0</v>
      </c>
      <c r="G1389" s="15" t="e">
        <f t="shared" si="150"/>
        <v>#DIV/0!</v>
      </c>
      <c r="H1389" s="15" t="e">
        <f t="shared" si="151"/>
        <v>#DIV/0!</v>
      </c>
      <c r="I1389" s="14">
        <f>COUNTIFS('WM Level'!$D:$D,$A1389,'WM Level'!$I:$I,I$140)</f>
        <v>0</v>
      </c>
      <c r="J1389" s="14">
        <f>COUNTIFS('WM Level'!$D:$D,$A1389,'WM Level'!$I:$I,J$140)</f>
        <v>0</v>
      </c>
      <c r="K1389" s="14">
        <f>COUNTIFS('WM Level'!$D:$D,$A1389,'WM Level'!$I:$I,K$140)</f>
        <v>0</v>
      </c>
      <c r="L1389" s="14">
        <f t="shared" si="155"/>
        <v>0</v>
      </c>
      <c r="M1389" s="16" t="e">
        <f t="shared" si="152"/>
        <v>#DIV/0!</v>
      </c>
      <c r="N1389" s="16" t="e">
        <f t="shared" si="153"/>
        <v>#DIV/0!</v>
      </c>
      <c r="O1389" s="16" t="e">
        <f t="shared" si="154"/>
        <v>#DIV/0!</v>
      </c>
    </row>
    <row r="1390" spans="1:15" ht="15" thickBot="1" x14ac:dyDescent="0.4">
      <c r="A1390" s="20" t="s">
        <v>1396</v>
      </c>
      <c r="B1390" s="14">
        <f>SUMIFS('Hub Level'!D:D,'Hub Level'!$A:$A, 'Hub Report'!$A1390)</f>
        <v>0</v>
      </c>
      <c r="C1390" s="14">
        <f>SUMIFS('Hub Level'!C:C, 'Hub Level'!$A:$A, 'Hub Report'!$A1390)</f>
        <v>0</v>
      </c>
      <c r="D1390" s="14">
        <f>SUMIFS('Hub Level'!E:E, 'Hub Level'!$A:$A, 'Hub Report'!$A1390)</f>
        <v>0</v>
      </c>
      <c r="E1390" s="14">
        <f>SUMIFS('Hub Level'!B:B, 'Hub Level'!$A:$A, 'Hub Report'!$A1390)</f>
        <v>0</v>
      </c>
      <c r="F1390" s="14">
        <f>SUMIFS('Hub Level'!F:F, 'Hub Level'!$A:$A, 'Hub Report'!$A1390)</f>
        <v>0</v>
      </c>
      <c r="G1390" s="15" t="e">
        <f t="shared" si="150"/>
        <v>#DIV/0!</v>
      </c>
      <c r="H1390" s="15" t="e">
        <f t="shared" si="151"/>
        <v>#DIV/0!</v>
      </c>
      <c r="I1390" s="14">
        <f>COUNTIFS('WM Level'!$D:$D,$A1390,'WM Level'!$I:$I,I$140)</f>
        <v>0</v>
      </c>
      <c r="J1390" s="14">
        <f>COUNTIFS('WM Level'!$D:$D,$A1390,'WM Level'!$I:$I,J$140)</f>
        <v>0</v>
      </c>
      <c r="K1390" s="14">
        <f>COUNTIFS('WM Level'!$D:$D,$A1390,'WM Level'!$I:$I,K$140)</f>
        <v>0</v>
      </c>
      <c r="L1390" s="14">
        <f t="shared" si="155"/>
        <v>0</v>
      </c>
      <c r="M1390" s="16" t="e">
        <f t="shared" si="152"/>
        <v>#DIV/0!</v>
      </c>
      <c r="N1390" s="16" t="e">
        <f t="shared" si="153"/>
        <v>#DIV/0!</v>
      </c>
      <c r="O1390" s="16" t="e">
        <f t="shared" si="154"/>
        <v>#DIV/0!</v>
      </c>
    </row>
    <row r="1391" spans="1:15" ht="15" thickBot="1" x14ac:dyDescent="0.4">
      <c r="A1391" s="20" t="s">
        <v>1381</v>
      </c>
      <c r="B1391" s="14">
        <f>SUMIFS('Hub Level'!D:D,'Hub Level'!$A:$A, 'Hub Report'!$A1391)</f>
        <v>3</v>
      </c>
      <c r="C1391" s="14">
        <f>SUMIFS('Hub Level'!C:C, 'Hub Level'!$A:$A, 'Hub Report'!$A1391)</f>
        <v>0</v>
      </c>
      <c r="D1391" s="14">
        <f>SUMIFS('Hub Level'!E:E, 'Hub Level'!$A:$A, 'Hub Report'!$A1391)</f>
        <v>90</v>
      </c>
      <c r="E1391" s="14">
        <f>SUMIFS('Hub Level'!B:B, 'Hub Level'!$A:$A, 'Hub Report'!$A1391)</f>
        <v>467</v>
      </c>
      <c r="F1391" s="14">
        <f>SUMIFS('Hub Level'!F:F, 'Hub Level'!$A:$A, 'Hub Report'!$A1391)</f>
        <v>560</v>
      </c>
      <c r="G1391" s="15">
        <f t="shared" si="150"/>
        <v>5.3571428571428572E-3</v>
      </c>
      <c r="H1391" s="15">
        <f t="shared" si="151"/>
        <v>0.16607142857142856</v>
      </c>
      <c r="I1391" s="14">
        <f>COUNTIFS('WM Level'!$D:$D,$A1391,'WM Level'!$I:$I,I$140)</f>
        <v>0</v>
      </c>
      <c r="J1391" s="14">
        <f>COUNTIFS('WM Level'!$D:$D,$A1391,'WM Level'!$I:$I,J$140)</f>
        <v>0</v>
      </c>
      <c r="K1391" s="14">
        <f>COUNTIFS('WM Level'!$D:$D,$A1391,'WM Level'!$I:$I,K$140)</f>
        <v>0</v>
      </c>
      <c r="L1391" s="14">
        <f t="shared" si="155"/>
        <v>0</v>
      </c>
      <c r="M1391" s="16">
        <f t="shared" si="152"/>
        <v>0</v>
      </c>
      <c r="N1391" s="16">
        <f t="shared" si="153"/>
        <v>0</v>
      </c>
      <c r="O1391" s="16">
        <f t="shared" si="154"/>
        <v>0</v>
      </c>
    </row>
    <row r="1392" spans="1:15" ht="15" thickBot="1" x14ac:dyDescent="0.4">
      <c r="A1392" s="20" t="s">
        <v>1374</v>
      </c>
      <c r="B1392" s="14">
        <f>SUMIFS('Hub Level'!D:D,'Hub Level'!$A:$A, 'Hub Report'!$A1392)</f>
        <v>0</v>
      </c>
      <c r="C1392" s="14">
        <f>SUMIFS('Hub Level'!C:C, 'Hub Level'!$A:$A, 'Hub Report'!$A1392)</f>
        <v>0</v>
      </c>
      <c r="D1392" s="14">
        <f>SUMIFS('Hub Level'!E:E, 'Hub Level'!$A:$A, 'Hub Report'!$A1392)</f>
        <v>45</v>
      </c>
      <c r="E1392" s="14">
        <f>SUMIFS('Hub Level'!B:B, 'Hub Level'!$A:$A, 'Hub Report'!$A1392)</f>
        <v>111</v>
      </c>
      <c r="F1392" s="14">
        <f>SUMIFS('Hub Level'!F:F, 'Hub Level'!$A:$A, 'Hub Report'!$A1392)</f>
        <v>156</v>
      </c>
      <c r="G1392" s="15">
        <f t="shared" si="150"/>
        <v>0</v>
      </c>
      <c r="H1392" s="15">
        <f t="shared" si="151"/>
        <v>0.28846153846153844</v>
      </c>
      <c r="I1392" s="14">
        <f>COUNTIFS('WM Level'!$D:$D,$A1392,'WM Level'!$I:$I,I$140)</f>
        <v>0</v>
      </c>
      <c r="J1392" s="14">
        <f>COUNTIFS('WM Level'!$D:$D,$A1392,'WM Level'!$I:$I,J$140)</f>
        <v>0</v>
      </c>
      <c r="K1392" s="14">
        <f>COUNTIFS('WM Level'!$D:$D,$A1392,'WM Level'!$I:$I,K$140)</f>
        <v>0</v>
      </c>
      <c r="L1392" s="14">
        <f t="shared" si="155"/>
        <v>0</v>
      </c>
      <c r="M1392" s="16">
        <f t="shared" si="152"/>
        <v>0</v>
      </c>
      <c r="N1392" s="16">
        <f t="shared" si="153"/>
        <v>0</v>
      </c>
      <c r="O1392" s="16">
        <f t="shared" si="154"/>
        <v>0</v>
      </c>
    </row>
    <row r="1393" spans="1:15" ht="15" thickBot="1" x14ac:dyDescent="0.4">
      <c r="A1393" s="20" t="s">
        <v>1382</v>
      </c>
      <c r="B1393" s="14">
        <f>SUMIFS('Hub Level'!D:D,'Hub Level'!$A:$A, 'Hub Report'!$A1393)</f>
        <v>12</v>
      </c>
      <c r="C1393" s="14">
        <f>SUMIFS('Hub Level'!C:C, 'Hub Level'!$A:$A, 'Hub Report'!$A1393)</f>
        <v>0</v>
      </c>
      <c r="D1393" s="14">
        <f>SUMIFS('Hub Level'!E:E, 'Hub Level'!$A:$A, 'Hub Report'!$A1393)</f>
        <v>42</v>
      </c>
      <c r="E1393" s="14">
        <f>SUMIFS('Hub Level'!B:B, 'Hub Level'!$A:$A, 'Hub Report'!$A1393)</f>
        <v>87</v>
      </c>
      <c r="F1393" s="14">
        <f>SUMIFS('Hub Level'!F:F, 'Hub Level'!$A:$A, 'Hub Report'!$A1393)</f>
        <v>141</v>
      </c>
      <c r="G1393" s="15">
        <f t="shared" si="150"/>
        <v>8.5106382978723402E-2</v>
      </c>
      <c r="H1393" s="15">
        <f t="shared" si="151"/>
        <v>0.38297872340425532</v>
      </c>
      <c r="I1393" s="14">
        <f>COUNTIFS('WM Level'!$D:$D,$A1393,'WM Level'!$I:$I,I$140)</f>
        <v>0</v>
      </c>
      <c r="J1393" s="14">
        <f>COUNTIFS('WM Level'!$D:$D,$A1393,'WM Level'!$I:$I,J$140)</f>
        <v>0</v>
      </c>
      <c r="K1393" s="14">
        <f>COUNTIFS('WM Level'!$D:$D,$A1393,'WM Level'!$I:$I,K$140)</f>
        <v>0</v>
      </c>
      <c r="L1393" s="14">
        <f t="shared" si="155"/>
        <v>0</v>
      </c>
      <c r="M1393" s="16">
        <f t="shared" si="152"/>
        <v>0</v>
      </c>
      <c r="N1393" s="16">
        <f t="shared" si="153"/>
        <v>0</v>
      </c>
      <c r="O1393" s="16">
        <f t="shared" si="154"/>
        <v>0</v>
      </c>
    </row>
    <row r="1394" spans="1:15" ht="15" thickBot="1" x14ac:dyDescent="0.4">
      <c r="A1394" s="20" t="s">
        <v>1397</v>
      </c>
      <c r="B1394" s="14">
        <f>SUMIFS('Hub Level'!D:D,'Hub Level'!$A:$A, 'Hub Report'!$A1394)</f>
        <v>0</v>
      </c>
      <c r="C1394" s="14">
        <f>SUMIFS('Hub Level'!C:C, 'Hub Level'!$A:$A, 'Hub Report'!$A1394)</f>
        <v>0</v>
      </c>
      <c r="D1394" s="14">
        <f>SUMIFS('Hub Level'!E:E, 'Hub Level'!$A:$A, 'Hub Report'!$A1394)</f>
        <v>63</v>
      </c>
      <c r="E1394" s="14">
        <f>SUMIFS('Hub Level'!B:B, 'Hub Level'!$A:$A, 'Hub Report'!$A1394)</f>
        <v>204</v>
      </c>
      <c r="F1394" s="14">
        <f>SUMIFS('Hub Level'!F:F, 'Hub Level'!$A:$A, 'Hub Report'!$A1394)</f>
        <v>267</v>
      </c>
      <c r="G1394" s="15">
        <f t="shared" si="150"/>
        <v>0</v>
      </c>
      <c r="H1394" s="15">
        <f t="shared" si="151"/>
        <v>0.23595505617977527</v>
      </c>
      <c r="I1394" s="14">
        <f>COUNTIFS('WM Level'!$D:$D,$A1394,'WM Level'!$I:$I,I$140)</f>
        <v>0</v>
      </c>
      <c r="J1394" s="14">
        <f>COUNTIFS('WM Level'!$D:$D,$A1394,'WM Level'!$I:$I,J$140)</f>
        <v>0</v>
      </c>
      <c r="K1394" s="14">
        <f>COUNTIFS('WM Level'!$D:$D,$A1394,'WM Level'!$I:$I,K$140)</f>
        <v>0</v>
      </c>
      <c r="L1394" s="14">
        <f t="shared" si="155"/>
        <v>0</v>
      </c>
      <c r="M1394" s="16">
        <f t="shared" si="152"/>
        <v>0</v>
      </c>
      <c r="N1394" s="16">
        <f t="shared" si="153"/>
        <v>0</v>
      </c>
      <c r="O1394" s="16">
        <f t="shared" si="154"/>
        <v>0</v>
      </c>
    </row>
    <row r="1395" spans="1:15" ht="15" thickBot="1" x14ac:dyDescent="0.4">
      <c r="A1395" s="20" t="s">
        <v>1398</v>
      </c>
      <c r="B1395" s="14">
        <f>SUMIFS('Hub Level'!D:D,'Hub Level'!$A:$A, 'Hub Report'!$A1395)</f>
        <v>0</v>
      </c>
      <c r="C1395" s="14">
        <f>SUMIFS('Hub Level'!C:C, 'Hub Level'!$A:$A, 'Hub Report'!$A1395)</f>
        <v>0</v>
      </c>
      <c r="D1395" s="14">
        <f>SUMIFS('Hub Level'!E:E, 'Hub Level'!$A:$A, 'Hub Report'!$A1395)</f>
        <v>0</v>
      </c>
      <c r="E1395" s="14">
        <f>SUMIFS('Hub Level'!B:B, 'Hub Level'!$A:$A, 'Hub Report'!$A1395)</f>
        <v>0</v>
      </c>
      <c r="F1395" s="14">
        <f>SUMIFS('Hub Level'!F:F, 'Hub Level'!$A:$A, 'Hub Report'!$A1395)</f>
        <v>0</v>
      </c>
      <c r="G1395" s="15" t="e">
        <f t="shared" si="150"/>
        <v>#DIV/0!</v>
      </c>
      <c r="H1395" s="15" t="e">
        <f t="shared" si="151"/>
        <v>#DIV/0!</v>
      </c>
      <c r="I1395" s="14">
        <f>COUNTIFS('WM Level'!$D:$D,$A1395,'WM Level'!$I:$I,I$140)</f>
        <v>0</v>
      </c>
      <c r="J1395" s="14">
        <f>COUNTIFS('WM Level'!$D:$D,$A1395,'WM Level'!$I:$I,J$140)</f>
        <v>0</v>
      </c>
      <c r="K1395" s="14">
        <f>COUNTIFS('WM Level'!$D:$D,$A1395,'WM Level'!$I:$I,K$140)</f>
        <v>0</v>
      </c>
      <c r="L1395" s="14">
        <f t="shared" si="155"/>
        <v>0</v>
      </c>
      <c r="M1395" s="16" t="e">
        <f t="shared" si="152"/>
        <v>#DIV/0!</v>
      </c>
      <c r="N1395" s="16" t="e">
        <f t="shared" si="153"/>
        <v>#DIV/0!</v>
      </c>
      <c r="O1395" s="16" t="e">
        <f t="shared" si="154"/>
        <v>#DIV/0!</v>
      </c>
    </row>
    <row r="1396" spans="1:15" ht="15" thickBot="1" x14ac:dyDescent="0.4">
      <c r="A1396" s="20" t="s">
        <v>1399</v>
      </c>
      <c r="B1396" s="14">
        <f>SUMIFS('Hub Level'!D:D,'Hub Level'!$A:$A, 'Hub Report'!$A1396)</f>
        <v>0</v>
      </c>
      <c r="C1396" s="14">
        <f>SUMIFS('Hub Level'!C:C, 'Hub Level'!$A:$A, 'Hub Report'!$A1396)</f>
        <v>0</v>
      </c>
      <c r="D1396" s="14">
        <f>SUMIFS('Hub Level'!E:E, 'Hub Level'!$A:$A, 'Hub Report'!$A1396)</f>
        <v>0</v>
      </c>
      <c r="E1396" s="14">
        <f>SUMIFS('Hub Level'!B:B, 'Hub Level'!$A:$A, 'Hub Report'!$A1396)</f>
        <v>0</v>
      </c>
      <c r="F1396" s="14">
        <f>SUMIFS('Hub Level'!F:F, 'Hub Level'!$A:$A, 'Hub Report'!$A1396)</f>
        <v>0</v>
      </c>
      <c r="G1396" s="15" t="e">
        <f t="shared" si="150"/>
        <v>#DIV/0!</v>
      </c>
      <c r="H1396" s="15" t="e">
        <f t="shared" si="151"/>
        <v>#DIV/0!</v>
      </c>
      <c r="I1396" s="14">
        <f>COUNTIFS('WM Level'!$D:$D,$A1396,'WM Level'!$I:$I,I$140)</f>
        <v>0</v>
      </c>
      <c r="J1396" s="14">
        <f>COUNTIFS('WM Level'!$D:$D,$A1396,'WM Level'!$I:$I,J$140)</f>
        <v>0</v>
      </c>
      <c r="K1396" s="14">
        <f>COUNTIFS('WM Level'!$D:$D,$A1396,'WM Level'!$I:$I,K$140)</f>
        <v>0</v>
      </c>
      <c r="L1396" s="14">
        <f t="shared" si="155"/>
        <v>0</v>
      </c>
      <c r="M1396" s="16" t="e">
        <f t="shared" si="152"/>
        <v>#DIV/0!</v>
      </c>
      <c r="N1396" s="16" t="e">
        <f t="shared" si="153"/>
        <v>#DIV/0!</v>
      </c>
      <c r="O1396" s="16" t="e">
        <f t="shared" si="154"/>
        <v>#DIV/0!</v>
      </c>
    </row>
    <row r="1397" spans="1:15" ht="15" thickBot="1" x14ac:dyDescent="0.4">
      <c r="A1397" s="20" t="s">
        <v>1400</v>
      </c>
      <c r="B1397" s="14">
        <f>SUMIFS('Hub Level'!D:D,'Hub Level'!$A:$A, 'Hub Report'!$A1397)</f>
        <v>5</v>
      </c>
      <c r="C1397" s="14">
        <f>SUMIFS('Hub Level'!C:C, 'Hub Level'!$A:$A, 'Hub Report'!$A1397)</f>
        <v>7</v>
      </c>
      <c r="D1397" s="14">
        <f>SUMIFS('Hub Level'!E:E, 'Hub Level'!$A:$A, 'Hub Report'!$A1397)</f>
        <v>941</v>
      </c>
      <c r="E1397" s="14">
        <f>SUMIFS('Hub Level'!B:B, 'Hub Level'!$A:$A, 'Hub Report'!$A1397)</f>
        <v>1888</v>
      </c>
      <c r="F1397" s="14">
        <f>SUMIFS('Hub Level'!F:F, 'Hub Level'!$A:$A, 'Hub Report'!$A1397)</f>
        <v>2841</v>
      </c>
      <c r="G1397" s="15">
        <f t="shared" si="150"/>
        <v>1.7599436818021823E-3</v>
      </c>
      <c r="H1397" s="15">
        <f t="shared" si="151"/>
        <v>0.33298134459697287</v>
      </c>
      <c r="I1397" s="14">
        <f>COUNTIFS('WM Level'!$D:$D,$A1397,'WM Level'!$I:$I,I$140)</f>
        <v>0</v>
      </c>
      <c r="J1397" s="14">
        <f>COUNTIFS('WM Level'!$D:$D,$A1397,'WM Level'!$I:$I,J$140)</f>
        <v>0</v>
      </c>
      <c r="K1397" s="14">
        <f>COUNTIFS('WM Level'!$D:$D,$A1397,'WM Level'!$I:$I,K$140)</f>
        <v>0</v>
      </c>
      <c r="L1397" s="14">
        <f t="shared" si="155"/>
        <v>0</v>
      </c>
      <c r="M1397" s="16">
        <f t="shared" si="152"/>
        <v>0</v>
      </c>
      <c r="N1397" s="16">
        <f t="shared" si="153"/>
        <v>0</v>
      </c>
      <c r="O1397" s="16">
        <f t="shared" si="154"/>
        <v>0</v>
      </c>
    </row>
    <row r="1398" spans="1:15" ht="15" thickBot="1" x14ac:dyDescent="0.4">
      <c r="A1398" s="20" t="s">
        <v>1383</v>
      </c>
      <c r="B1398" s="14">
        <f>SUMIFS('Hub Level'!D:D,'Hub Level'!$A:$A, 'Hub Report'!$A1398)</f>
        <v>0</v>
      </c>
      <c r="C1398" s="14">
        <f>SUMIFS('Hub Level'!C:C, 'Hub Level'!$A:$A, 'Hub Report'!$A1398)</f>
        <v>0</v>
      </c>
      <c r="D1398" s="14">
        <f>SUMIFS('Hub Level'!E:E, 'Hub Level'!$A:$A, 'Hub Report'!$A1398)</f>
        <v>99</v>
      </c>
      <c r="E1398" s="14">
        <f>SUMIFS('Hub Level'!B:B, 'Hub Level'!$A:$A, 'Hub Report'!$A1398)</f>
        <v>263</v>
      </c>
      <c r="F1398" s="14">
        <f>SUMIFS('Hub Level'!F:F, 'Hub Level'!$A:$A, 'Hub Report'!$A1398)</f>
        <v>362</v>
      </c>
      <c r="G1398" s="15">
        <f t="shared" si="150"/>
        <v>0</v>
      </c>
      <c r="H1398" s="15">
        <f t="shared" si="151"/>
        <v>0.27348066298342544</v>
      </c>
      <c r="I1398" s="14">
        <f>COUNTIFS('WM Level'!$D:$D,$A1398,'WM Level'!$I:$I,I$140)</f>
        <v>0</v>
      </c>
      <c r="J1398" s="14">
        <f>COUNTIFS('WM Level'!$D:$D,$A1398,'WM Level'!$I:$I,J$140)</f>
        <v>0</v>
      </c>
      <c r="K1398" s="14">
        <f>COUNTIFS('WM Level'!$D:$D,$A1398,'WM Level'!$I:$I,K$140)</f>
        <v>0</v>
      </c>
      <c r="L1398" s="14">
        <f t="shared" si="155"/>
        <v>0</v>
      </c>
      <c r="M1398" s="16">
        <f t="shared" si="152"/>
        <v>0</v>
      </c>
      <c r="N1398" s="16">
        <f t="shared" si="153"/>
        <v>0</v>
      </c>
      <c r="O1398" s="16">
        <f t="shared" si="154"/>
        <v>0</v>
      </c>
    </row>
    <row r="1399" spans="1:15" ht="15" thickBot="1" x14ac:dyDescent="0.4">
      <c r="A1399" s="20" t="s">
        <v>1401</v>
      </c>
      <c r="B1399" s="14">
        <f>SUMIFS('Hub Level'!D:D,'Hub Level'!$A:$A, 'Hub Report'!$A1399)</f>
        <v>0</v>
      </c>
      <c r="C1399" s="14">
        <f>SUMIFS('Hub Level'!C:C, 'Hub Level'!$A:$A, 'Hub Report'!$A1399)</f>
        <v>0</v>
      </c>
      <c r="D1399" s="14">
        <f>SUMIFS('Hub Level'!E:E, 'Hub Level'!$A:$A, 'Hub Report'!$A1399)</f>
        <v>77</v>
      </c>
      <c r="E1399" s="14">
        <f>SUMIFS('Hub Level'!B:B, 'Hub Level'!$A:$A, 'Hub Report'!$A1399)</f>
        <v>114</v>
      </c>
      <c r="F1399" s="14">
        <f>SUMIFS('Hub Level'!F:F, 'Hub Level'!$A:$A, 'Hub Report'!$A1399)</f>
        <v>191</v>
      </c>
      <c r="G1399" s="15">
        <f t="shared" si="150"/>
        <v>0</v>
      </c>
      <c r="H1399" s="15">
        <f t="shared" si="151"/>
        <v>0.40314136125654448</v>
      </c>
      <c r="I1399" s="14">
        <f>COUNTIFS('WM Level'!$D:$D,$A1399,'WM Level'!$I:$I,I$140)</f>
        <v>0</v>
      </c>
      <c r="J1399" s="14">
        <f>COUNTIFS('WM Level'!$D:$D,$A1399,'WM Level'!$I:$I,J$140)</f>
        <v>0</v>
      </c>
      <c r="K1399" s="14">
        <f>COUNTIFS('WM Level'!$D:$D,$A1399,'WM Level'!$I:$I,K$140)</f>
        <v>0</v>
      </c>
      <c r="L1399" s="14">
        <f t="shared" si="155"/>
        <v>0</v>
      </c>
      <c r="M1399" s="16">
        <f t="shared" si="152"/>
        <v>0</v>
      </c>
      <c r="N1399" s="16">
        <f t="shared" si="153"/>
        <v>0</v>
      </c>
      <c r="O1399" s="16">
        <f t="shared" si="154"/>
        <v>0</v>
      </c>
    </row>
    <row r="1400" spans="1:15" ht="15" thickBot="1" x14ac:dyDescent="0.4">
      <c r="A1400" s="20" t="s">
        <v>1402</v>
      </c>
      <c r="B1400" s="14">
        <f>SUMIFS('Hub Level'!D:D,'Hub Level'!$A:$A, 'Hub Report'!$A1400)</f>
        <v>0</v>
      </c>
      <c r="C1400" s="14">
        <f>SUMIFS('Hub Level'!C:C, 'Hub Level'!$A:$A, 'Hub Report'!$A1400)</f>
        <v>0</v>
      </c>
      <c r="D1400" s="14">
        <f>SUMIFS('Hub Level'!E:E, 'Hub Level'!$A:$A, 'Hub Report'!$A1400)</f>
        <v>0</v>
      </c>
      <c r="E1400" s="14">
        <f>SUMIFS('Hub Level'!B:B, 'Hub Level'!$A:$A, 'Hub Report'!$A1400)</f>
        <v>0</v>
      </c>
      <c r="F1400" s="14">
        <f>SUMIFS('Hub Level'!F:F, 'Hub Level'!$A:$A, 'Hub Report'!$A1400)</f>
        <v>0</v>
      </c>
      <c r="G1400" s="15" t="e">
        <f t="shared" si="150"/>
        <v>#DIV/0!</v>
      </c>
      <c r="H1400" s="15" t="e">
        <f t="shared" si="151"/>
        <v>#DIV/0!</v>
      </c>
      <c r="I1400" s="14">
        <f>COUNTIFS('WM Level'!$D:$D,$A1400,'WM Level'!$I:$I,I$140)</f>
        <v>0</v>
      </c>
      <c r="J1400" s="14">
        <f>COUNTIFS('WM Level'!$D:$D,$A1400,'WM Level'!$I:$I,J$140)</f>
        <v>0</v>
      </c>
      <c r="K1400" s="14">
        <f>COUNTIFS('WM Level'!$D:$D,$A1400,'WM Level'!$I:$I,K$140)</f>
        <v>0</v>
      </c>
      <c r="L1400" s="14">
        <f t="shared" si="155"/>
        <v>0</v>
      </c>
      <c r="M1400" s="16" t="e">
        <f t="shared" si="152"/>
        <v>#DIV/0!</v>
      </c>
      <c r="N1400" s="16" t="e">
        <f t="shared" si="153"/>
        <v>#DIV/0!</v>
      </c>
      <c r="O1400" s="16" t="e">
        <f t="shared" si="154"/>
        <v>#DIV/0!</v>
      </c>
    </row>
    <row r="1401" spans="1:15" ht="15" thickBot="1" x14ac:dyDescent="0.4">
      <c r="A1401" s="20" t="s">
        <v>1384</v>
      </c>
      <c r="B1401" s="14">
        <f>SUMIFS('Hub Level'!D:D,'Hub Level'!$A:$A, 'Hub Report'!$A1401)</f>
        <v>4</v>
      </c>
      <c r="C1401" s="14">
        <f>SUMIFS('Hub Level'!C:C, 'Hub Level'!$A:$A, 'Hub Report'!$A1401)</f>
        <v>0</v>
      </c>
      <c r="D1401" s="14">
        <f>SUMIFS('Hub Level'!E:E, 'Hub Level'!$A:$A, 'Hub Report'!$A1401)</f>
        <v>25</v>
      </c>
      <c r="E1401" s="14">
        <f>SUMIFS('Hub Level'!B:B, 'Hub Level'!$A:$A, 'Hub Report'!$A1401)</f>
        <v>146</v>
      </c>
      <c r="F1401" s="14">
        <f>SUMIFS('Hub Level'!F:F, 'Hub Level'!$A:$A, 'Hub Report'!$A1401)</f>
        <v>175</v>
      </c>
      <c r="G1401" s="15">
        <f t="shared" si="150"/>
        <v>2.2857142857142857E-2</v>
      </c>
      <c r="H1401" s="15">
        <f t="shared" si="151"/>
        <v>0.1657142857142857</v>
      </c>
      <c r="I1401" s="14">
        <f>COUNTIFS('WM Level'!$D:$D,$A1401,'WM Level'!$I:$I,I$140)</f>
        <v>0</v>
      </c>
      <c r="J1401" s="14">
        <f>COUNTIFS('WM Level'!$D:$D,$A1401,'WM Level'!$I:$I,J$140)</f>
        <v>0</v>
      </c>
      <c r="K1401" s="14">
        <f>COUNTIFS('WM Level'!$D:$D,$A1401,'WM Level'!$I:$I,K$140)</f>
        <v>0</v>
      </c>
      <c r="L1401" s="14">
        <f t="shared" si="155"/>
        <v>0</v>
      </c>
      <c r="M1401" s="16">
        <f t="shared" si="152"/>
        <v>0</v>
      </c>
      <c r="N1401" s="16">
        <f t="shared" si="153"/>
        <v>0</v>
      </c>
      <c r="O1401" s="16">
        <f t="shared" si="154"/>
        <v>0</v>
      </c>
    </row>
    <row r="1402" spans="1:15" ht="15" thickBot="1" x14ac:dyDescent="0.4">
      <c r="A1402" s="20" t="s">
        <v>1386</v>
      </c>
      <c r="B1402" s="14">
        <f>SUMIFS('Hub Level'!D:D,'Hub Level'!$A:$A, 'Hub Report'!$A1402)</f>
        <v>1</v>
      </c>
      <c r="C1402" s="14">
        <f>SUMIFS('Hub Level'!C:C, 'Hub Level'!$A:$A, 'Hub Report'!$A1402)</f>
        <v>0</v>
      </c>
      <c r="D1402" s="14">
        <f>SUMIFS('Hub Level'!E:E, 'Hub Level'!$A:$A, 'Hub Report'!$A1402)</f>
        <v>12</v>
      </c>
      <c r="E1402" s="14">
        <f>SUMIFS('Hub Level'!B:B, 'Hub Level'!$A:$A, 'Hub Report'!$A1402)</f>
        <v>25</v>
      </c>
      <c r="F1402" s="14">
        <f>SUMIFS('Hub Level'!F:F, 'Hub Level'!$A:$A, 'Hub Report'!$A1402)</f>
        <v>38</v>
      </c>
      <c r="G1402" s="15">
        <f t="shared" si="150"/>
        <v>2.6315789473684209E-2</v>
      </c>
      <c r="H1402" s="15">
        <f t="shared" si="151"/>
        <v>0.34210526315789475</v>
      </c>
      <c r="I1402" s="14">
        <f>COUNTIFS('WM Level'!$D:$D,$A1402,'WM Level'!$I:$I,I$140)</f>
        <v>0</v>
      </c>
      <c r="J1402" s="14">
        <f>COUNTIFS('WM Level'!$D:$D,$A1402,'WM Level'!$I:$I,J$140)</f>
        <v>0</v>
      </c>
      <c r="K1402" s="14">
        <f>COUNTIFS('WM Level'!$D:$D,$A1402,'WM Level'!$I:$I,K$140)</f>
        <v>0</v>
      </c>
      <c r="L1402" s="14">
        <f t="shared" si="155"/>
        <v>0</v>
      </c>
      <c r="M1402" s="16">
        <f t="shared" si="152"/>
        <v>0</v>
      </c>
      <c r="N1402" s="16">
        <f t="shared" si="153"/>
        <v>0</v>
      </c>
      <c r="O1402" s="16">
        <f t="shared" si="154"/>
        <v>0</v>
      </c>
    </row>
    <row r="1403" spans="1:15" ht="15" thickBot="1" x14ac:dyDescent="0.4">
      <c r="A1403" s="20" t="s">
        <v>1403</v>
      </c>
      <c r="B1403" s="14">
        <f>SUMIFS('Hub Level'!D:D,'Hub Level'!$A:$A, 'Hub Report'!$A1403)</f>
        <v>0</v>
      </c>
      <c r="C1403" s="14">
        <f>SUMIFS('Hub Level'!C:C, 'Hub Level'!$A:$A, 'Hub Report'!$A1403)</f>
        <v>0</v>
      </c>
      <c r="D1403" s="14">
        <f>SUMIFS('Hub Level'!E:E, 'Hub Level'!$A:$A, 'Hub Report'!$A1403)</f>
        <v>0</v>
      </c>
      <c r="E1403" s="14">
        <f>SUMIFS('Hub Level'!B:B, 'Hub Level'!$A:$A, 'Hub Report'!$A1403)</f>
        <v>0</v>
      </c>
      <c r="F1403" s="14">
        <f>SUMIFS('Hub Level'!F:F, 'Hub Level'!$A:$A, 'Hub Report'!$A1403)</f>
        <v>0</v>
      </c>
      <c r="G1403" s="15" t="e">
        <f t="shared" si="150"/>
        <v>#DIV/0!</v>
      </c>
      <c r="H1403" s="15" t="e">
        <f t="shared" si="151"/>
        <v>#DIV/0!</v>
      </c>
      <c r="I1403" s="14">
        <f>COUNTIFS('WM Level'!$D:$D,$A1403,'WM Level'!$I:$I,I$140)</f>
        <v>0</v>
      </c>
      <c r="J1403" s="14">
        <f>COUNTIFS('WM Level'!$D:$D,$A1403,'WM Level'!$I:$I,J$140)</f>
        <v>0</v>
      </c>
      <c r="K1403" s="14">
        <f>COUNTIFS('WM Level'!$D:$D,$A1403,'WM Level'!$I:$I,K$140)</f>
        <v>0</v>
      </c>
      <c r="L1403" s="14">
        <f t="shared" si="155"/>
        <v>0</v>
      </c>
      <c r="M1403" s="16" t="e">
        <f t="shared" si="152"/>
        <v>#DIV/0!</v>
      </c>
      <c r="N1403" s="16" t="e">
        <f t="shared" si="153"/>
        <v>#DIV/0!</v>
      </c>
      <c r="O1403" s="16" t="e">
        <f t="shared" si="154"/>
        <v>#DIV/0!</v>
      </c>
    </row>
    <row r="1404" spans="1:15" ht="15" thickBot="1" x14ac:dyDescent="0.4">
      <c r="A1404" s="20" t="s">
        <v>1404</v>
      </c>
      <c r="B1404" s="14">
        <f>SUMIFS('Hub Level'!D:D,'Hub Level'!$A:$A, 'Hub Report'!$A1404)</f>
        <v>0</v>
      </c>
      <c r="C1404" s="14">
        <f>SUMIFS('Hub Level'!C:C, 'Hub Level'!$A:$A, 'Hub Report'!$A1404)</f>
        <v>0</v>
      </c>
      <c r="D1404" s="14">
        <f>SUMIFS('Hub Level'!E:E, 'Hub Level'!$A:$A, 'Hub Report'!$A1404)</f>
        <v>0</v>
      </c>
      <c r="E1404" s="14">
        <f>SUMIFS('Hub Level'!B:B, 'Hub Level'!$A:$A, 'Hub Report'!$A1404)</f>
        <v>0</v>
      </c>
      <c r="F1404" s="14">
        <f>SUMIFS('Hub Level'!F:F, 'Hub Level'!$A:$A, 'Hub Report'!$A1404)</f>
        <v>0</v>
      </c>
      <c r="G1404" s="15" t="e">
        <f t="shared" si="150"/>
        <v>#DIV/0!</v>
      </c>
      <c r="H1404" s="15" t="e">
        <f t="shared" si="151"/>
        <v>#DIV/0!</v>
      </c>
      <c r="I1404" s="14">
        <f>COUNTIFS('WM Level'!$D:$D,$A1404,'WM Level'!$I:$I,I$140)</f>
        <v>0</v>
      </c>
      <c r="J1404" s="14">
        <f>COUNTIFS('WM Level'!$D:$D,$A1404,'WM Level'!$I:$I,J$140)</f>
        <v>0</v>
      </c>
      <c r="K1404" s="14">
        <f>COUNTIFS('WM Level'!$D:$D,$A1404,'WM Level'!$I:$I,K$140)</f>
        <v>0</v>
      </c>
      <c r="L1404" s="14">
        <f t="shared" ref="L1404:L1433" si="156">SUM(I1404:K1404)</f>
        <v>0</v>
      </c>
      <c r="M1404" s="16" t="e">
        <f t="shared" si="152"/>
        <v>#DIV/0!</v>
      </c>
      <c r="N1404" s="16" t="e">
        <f t="shared" si="153"/>
        <v>#DIV/0!</v>
      </c>
      <c r="O1404" s="16" t="e">
        <f t="shared" si="154"/>
        <v>#DIV/0!</v>
      </c>
    </row>
    <row r="1405" spans="1:15" ht="15" thickBot="1" x14ac:dyDescent="0.4">
      <c r="A1405" s="20" t="s">
        <v>1405</v>
      </c>
      <c r="B1405" s="14">
        <f>SUMIFS('Hub Level'!D:D,'Hub Level'!$A:$A, 'Hub Report'!$A1405)</f>
        <v>0</v>
      </c>
      <c r="C1405" s="14">
        <f>SUMIFS('Hub Level'!C:C, 'Hub Level'!$A:$A, 'Hub Report'!$A1405)</f>
        <v>0</v>
      </c>
      <c r="D1405" s="14">
        <f>SUMIFS('Hub Level'!E:E, 'Hub Level'!$A:$A, 'Hub Report'!$A1405)</f>
        <v>0</v>
      </c>
      <c r="E1405" s="14">
        <f>SUMIFS('Hub Level'!B:B, 'Hub Level'!$A:$A, 'Hub Report'!$A1405)</f>
        <v>0</v>
      </c>
      <c r="F1405" s="14">
        <f>SUMIFS('Hub Level'!F:F, 'Hub Level'!$A:$A, 'Hub Report'!$A1405)</f>
        <v>0</v>
      </c>
      <c r="G1405" s="15" t="e">
        <f t="shared" si="150"/>
        <v>#DIV/0!</v>
      </c>
      <c r="H1405" s="15" t="e">
        <f t="shared" si="151"/>
        <v>#DIV/0!</v>
      </c>
      <c r="I1405" s="14">
        <f>COUNTIFS('WM Level'!$D:$D,$A1405,'WM Level'!$I:$I,I$140)</f>
        <v>0</v>
      </c>
      <c r="J1405" s="14">
        <f>COUNTIFS('WM Level'!$D:$D,$A1405,'WM Level'!$I:$I,J$140)</f>
        <v>0</v>
      </c>
      <c r="K1405" s="14">
        <f>COUNTIFS('WM Level'!$D:$D,$A1405,'WM Level'!$I:$I,K$140)</f>
        <v>0</v>
      </c>
      <c r="L1405" s="14">
        <f t="shared" si="156"/>
        <v>0</v>
      </c>
      <c r="M1405" s="16" t="e">
        <f t="shared" si="152"/>
        <v>#DIV/0!</v>
      </c>
      <c r="N1405" s="16" t="e">
        <f t="shared" si="153"/>
        <v>#DIV/0!</v>
      </c>
      <c r="O1405" s="16" t="e">
        <f t="shared" si="154"/>
        <v>#DIV/0!</v>
      </c>
    </row>
    <row r="1406" spans="1:15" ht="15" thickBot="1" x14ac:dyDescent="0.4">
      <c r="A1406" s="20" t="s">
        <v>1406</v>
      </c>
      <c r="B1406" s="14">
        <f>SUMIFS('Hub Level'!D:D,'Hub Level'!$A:$A, 'Hub Report'!$A1406)</f>
        <v>0</v>
      </c>
      <c r="C1406" s="14">
        <f>SUMIFS('Hub Level'!C:C, 'Hub Level'!$A:$A, 'Hub Report'!$A1406)</f>
        <v>0</v>
      </c>
      <c r="D1406" s="14">
        <f>SUMIFS('Hub Level'!E:E, 'Hub Level'!$A:$A, 'Hub Report'!$A1406)</f>
        <v>15</v>
      </c>
      <c r="E1406" s="14">
        <f>SUMIFS('Hub Level'!B:B, 'Hub Level'!$A:$A, 'Hub Report'!$A1406)</f>
        <v>43</v>
      </c>
      <c r="F1406" s="14">
        <f>SUMIFS('Hub Level'!F:F, 'Hub Level'!$A:$A, 'Hub Report'!$A1406)</f>
        <v>58</v>
      </c>
      <c r="G1406" s="15">
        <f t="shared" si="150"/>
        <v>0</v>
      </c>
      <c r="H1406" s="15">
        <f t="shared" si="151"/>
        <v>0.25862068965517243</v>
      </c>
      <c r="I1406" s="14">
        <f>COUNTIFS('WM Level'!$D:$D,$A1406,'WM Level'!$I:$I,I$140)</f>
        <v>0</v>
      </c>
      <c r="J1406" s="14">
        <f>COUNTIFS('WM Level'!$D:$D,$A1406,'WM Level'!$I:$I,J$140)</f>
        <v>0</v>
      </c>
      <c r="K1406" s="14">
        <f>COUNTIFS('WM Level'!$D:$D,$A1406,'WM Level'!$I:$I,K$140)</f>
        <v>0</v>
      </c>
      <c r="L1406" s="14">
        <f t="shared" si="156"/>
        <v>0</v>
      </c>
      <c r="M1406" s="16">
        <f t="shared" si="152"/>
        <v>0</v>
      </c>
      <c r="N1406" s="16">
        <f t="shared" si="153"/>
        <v>0</v>
      </c>
      <c r="O1406" s="16">
        <f t="shared" si="154"/>
        <v>0</v>
      </c>
    </row>
    <row r="1407" spans="1:15" ht="15" thickBot="1" x14ac:dyDescent="0.4">
      <c r="A1407" s="20" t="s">
        <v>1407</v>
      </c>
      <c r="B1407" s="14">
        <f>SUMIFS('Hub Level'!D:D,'Hub Level'!$A:$A, 'Hub Report'!$A1407)</f>
        <v>0</v>
      </c>
      <c r="C1407" s="14">
        <f>SUMIFS('Hub Level'!C:C, 'Hub Level'!$A:$A, 'Hub Report'!$A1407)</f>
        <v>0</v>
      </c>
      <c r="D1407" s="14">
        <f>SUMIFS('Hub Level'!E:E, 'Hub Level'!$A:$A, 'Hub Report'!$A1407)</f>
        <v>46</v>
      </c>
      <c r="E1407" s="14">
        <f>SUMIFS('Hub Level'!B:B, 'Hub Level'!$A:$A, 'Hub Report'!$A1407)</f>
        <v>166</v>
      </c>
      <c r="F1407" s="14">
        <f>SUMIFS('Hub Level'!F:F, 'Hub Level'!$A:$A, 'Hub Report'!$A1407)</f>
        <v>212</v>
      </c>
      <c r="G1407" s="15">
        <f t="shared" si="150"/>
        <v>0</v>
      </c>
      <c r="H1407" s="15">
        <f t="shared" si="151"/>
        <v>0.21698113207547171</v>
      </c>
      <c r="I1407" s="14">
        <f>COUNTIFS('WM Level'!$D:$D,$A1407,'WM Level'!$I:$I,I$140)</f>
        <v>0</v>
      </c>
      <c r="J1407" s="14">
        <f>COUNTIFS('WM Level'!$D:$D,$A1407,'WM Level'!$I:$I,J$140)</f>
        <v>0</v>
      </c>
      <c r="K1407" s="14">
        <f>COUNTIFS('WM Level'!$D:$D,$A1407,'WM Level'!$I:$I,K$140)</f>
        <v>0</v>
      </c>
      <c r="L1407" s="14">
        <f t="shared" si="156"/>
        <v>0</v>
      </c>
      <c r="M1407" s="16">
        <f t="shared" si="152"/>
        <v>0</v>
      </c>
      <c r="N1407" s="16">
        <f t="shared" si="153"/>
        <v>0</v>
      </c>
      <c r="O1407" s="16">
        <f t="shared" si="154"/>
        <v>0</v>
      </c>
    </row>
    <row r="1408" spans="1:15" ht="15" thickBot="1" x14ac:dyDescent="0.4">
      <c r="A1408" s="20" t="s">
        <v>1376</v>
      </c>
      <c r="B1408" s="14">
        <f>SUMIFS('Hub Level'!D:D,'Hub Level'!$A:$A, 'Hub Report'!$A1408)</f>
        <v>0</v>
      </c>
      <c r="C1408" s="14">
        <f>SUMIFS('Hub Level'!C:C, 'Hub Level'!$A:$A, 'Hub Report'!$A1408)</f>
        <v>0</v>
      </c>
      <c r="D1408" s="14">
        <f>SUMIFS('Hub Level'!E:E, 'Hub Level'!$A:$A, 'Hub Report'!$A1408)</f>
        <v>0</v>
      </c>
      <c r="E1408" s="14">
        <f>SUMIFS('Hub Level'!B:B, 'Hub Level'!$A:$A, 'Hub Report'!$A1408)</f>
        <v>0</v>
      </c>
      <c r="F1408" s="14">
        <f>SUMIFS('Hub Level'!F:F, 'Hub Level'!$A:$A, 'Hub Report'!$A1408)</f>
        <v>0</v>
      </c>
      <c r="G1408" s="15" t="e">
        <f t="shared" si="150"/>
        <v>#DIV/0!</v>
      </c>
      <c r="H1408" s="15" t="e">
        <f t="shared" si="151"/>
        <v>#DIV/0!</v>
      </c>
      <c r="I1408" s="14">
        <f>COUNTIFS('WM Level'!$D:$D,$A1408,'WM Level'!$I:$I,I$140)</f>
        <v>0</v>
      </c>
      <c r="J1408" s="14">
        <f>COUNTIFS('WM Level'!$D:$D,$A1408,'WM Level'!$I:$I,J$140)</f>
        <v>0</v>
      </c>
      <c r="K1408" s="14">
        <f>COUNTIFS('WM Level'!$D:$D,$A1408,'WM Level'!$I:$I,K$140)</f>
        <v>0</v>
      </c>
      <c r="L1408" s="14">
        <f t="shared" si="156"/>
        <v>0</v>
      </c>
      <c r="M1408" s="16" t="e">
        <f t="shared" si="152"/>
        <v>#DIV/0!</v>
      </c>
      <c r="N1408" s="16" t="e">
        <f t="shared" si="153"/>
        <v>#DIV/0!</v>
      </c>
      <c r="O1408" s="16" t="e">
        <f t="shared" si="154"/>
        <v>#DIV/0!</v>
      </c>
    </row>
    <row r="1409" spans="1:15" ht="15" thickBot="1" x14ac:dyDescent="0.4">
      <c r="A1409" s="20" t="s">
        <v>1408</v>
      </c>
      <c r="B1409" s="14">
        <f>SUMIFS('Hub Level'!D:D,'Hub Level'!$A:$A, 'Hub Report'!$A1409)</f>
        <v>0</v>
      </c>
      <c r="C1409" s="14">
        <f>SUMIFS('Hub Level'!C:C, 'Hub Level'!$A:$A, 'Hub Report'!$A1409)</f>
        <v>0</v>
      </c>
      <c r="D1409" s="14">
        <f>SUMIFS('Hub Level'!E:E, 'Hub Level'!$A:$A, 'Hub Report'!$A1409)</f>
        <v>53</v>
      </c>
      <c r="E1409" s="14">
        <f>SUMIFS('Hub Level'!B:B, 'Hub Level'!$A:$A, 'Hub Report'!$A1409)</f>
        <v>161</v>
      </c>
      <c r="F1409" s="14">
        <f>SUMIFS('Hub Level'!F:F, 'Hub Level'!$A:$A, 'Hub Report'!$A1409)</f>
        <v>214</v>
      </c>
      <c r="G1409" s="15">
        <f t="shared" si="150"/>
        <v>0</v>
      </c>
      <c r="H1409" s="15">
        <f t="shared" si="151"/>
        <v>0.24766355140186916</v>
      </c>
      <c r="I1409" s="14">
        <f>COUNTIFS('WM Level'!$D:$D,$A1409,'WM Level'!$I:$I,I$140)</f>
        <v>0</v>
      </c>
      <c r="J1409" s="14">
        <f>COUNTIFS('WM Level'!$D:$D,$A1409,'WM Level'!$I:$I,J$140)</f>
        <v>0</v>
      </c>
      <c r="K1409" s="14">
        <f>COUNTIFS('WM Level'!$D:$D,$A1409,'WM Level'!$I:$I,K$140)</f>
        <v>0</v>
      </c>
      <c r="L1409" s="14">
        <f t="shared" si="156"/>
        <v>0</v>
      </c>
      <c r="M1409" s="16">
        <f t="shared" si="152"/>
        <v>0</v>
      </c>
      <c r="N1409" s="16">
        <f t="shared" si="153"/>
        <v>0</v>
      </c>
      <c r="O1409" s="16">
        <f t="shared" si="154"/>
        <v>0</v>
      </c>
    </row>
    <row r="1410" spans="1:15" ht="15" thickBot="1" x14ac:dyDescent="0.4">
      <c r="A1410" s="20" t="s">
        <v>1377</v>
      </c>
      <c r="B1410" s="14">
        <f>SUMIFS('Hub Level'!D:D,'Hub Level'!$A:$A, 'Hub Report'!$A1410)</f>
        <v>0</v>
      </c>
      <c r="C1410" s="14">
        <f>SUMIFS('Hub Level'!C:C, 'Hub Level'!$A:$A, 'Hub Report'!$A1410)</f>
        <v>0</v>
      </c>
      <c r="D1410" s="14">
        <f>SUMIFS('Hub Level'!E:E, 'Hub Level'!$A:$A, 'Hub Report'!$A1410)</f>
        <v>0</v>
      </c>
      <c r="E1410" s="14">
        <f>SUMIFS('Hub Level'!B:B, 'Hub Level'!$A:$A, 'Hub Report'!$A1410)</f>
        <v>0</v>
      </c>
      <c r="F1410" s="14">
        <f>SUMIFS('Hub Level'!F:F, 'Hub Level'!$A:$A, 'Hub Report'!$A1410)</f>
        <v>0</v>
      </c>
      <c r="G1410" s="15" t="e">
        <f t="shared" si="150"/>
        <v>#DIV/0!</v>
      </c>
      <c r="H1410" s="15" t="e">
        <f t="shared" si="151"/>
        <v>#DIV/0!</v>
      </c>
      <c r="I1410" s="14">
        <f>COUNTIFS('WM Level'!$D:$D,$A1410,'WM Level'!$I:$I,I$140)</f>
        <v>0</v>
      </c>
      <c r="J1410" s="14">
        <f>COUNTIFS('WM Level'!$D:$D,$A1410,'WM Level'!$I:$I,J$140)</f>
        <v>0</v>
      </c>
      <c r="K1410" s="14">
        <f>COUNTIFS('WM Level'!$D:$D,$A1410,'WM Level'!$I:$I,K$140)</f>
        <v>0</v>
      </c>
      <c r="L1410" s="14">
        <f t="shared" si="156"/>
        <v>0</v>
      </c>
      <c r="M1410" s="16" t="e">
        <f t="shared" si="152"/>
        <v>#DIV/0!</v>
      </c>
      <c r="N1410" s="16" t="e">
        <f t="shared" si="153"/>
        <v>#DIV/0!</v>
      </c>
      <c r="O1410" s="16" t="e">
        <f t="shared" si="154"/>
        <v>#DIV/0!</v>
      </c>
    </row>
    <row r="1411" spans="1:15" ht="15" thickBot="1" x14ac:dyDescent="0.4">
      <c r="A1411" s="20" t="s">
        <v>1409</v>
      </c>
      <c r="B1411" s="14">
        <f>SUMIFS('Hub Level'!D:D,'Hub Level'!$A:$A, 'Hub Report'!$A1411)</f>
        <v>0</v>
      </c>
      <c r="C1411" s="14">
        <f>SUMIFS('Hub Level'!C:C, 'Hub Level'!$A:$A, 'Hub Report'!$A1411)</f>
        <v>1</v>
      </c>
      <c r="D1411" s="14">
        <f>SUMIFS('Hub Level'!E:E, 'Hub Level'!$A:$A, 'Hub Report'!$A1411)</f>
        <v>109</v>
      </c>
      <c r="E1411" s="14">
        <f>SUMIFS('Hub Level'!B:B, 'Hub Level'!$A:$A, 'Hub Report'!$A1411)</f>
        <v>299</v>
      </c>
      <c r="F1411" s="14">
        <f>SUMIFS('Hub Level'!F:F, 'Hub Level'!$A:$A, 'Hub Report'!$A1411)</f>
        <v>409</v>
      </c>
      <c r="G1411" s="15">
        <f t="shared" si="150"/>
        <v>0</v>
      </c>
      <c r="H1411" s="15">
        <f t="shared" si="151"/>
        <v>0.2665036674816626</v>
      </c>
      <c r="I1411" s="14">
        <f>COUNTIFS('WM Level'!$D:$D,$A1411,'WM Level'!$I:$I,I$140)</f>
        <v>0</v>
      </c>
      <c r="J1411" s="14">
        <f>COUNTIFS('WM Level'!$D:$D,$A1411,'WM Level'!$I:$I,J$140)</f>
        <v>0</v>
      </c>
      <c r="K1411" s="14">
        <f>COUNTIFS('WM Level'!$D:$D,$A1411,'WM Level'!$I:$I,K$140)</f>
        <v>0</v>
      </c>
      <c r="L1411" s="14">
        <f t="shared" si="156"/>
        <v>0</v>
      </c>
      <c r="M1411" s="16">
        <f t="shared" si="152"/>
        <v>0</v>
      </c>
      <c r="N1411" s="16">
        <f t="shared" si="153"/>
        <v>0</v>
      </c>
      <c r="O1411" s="16">
        <f t="shared" si="154"/>
        <v>0</v>
      </c>
    </row>
    <row r="1412" spans="1:15" ht="15" thickBot="1" x14ac:dyDescent="0.4">
      <c r="A1412" s="20" t="s">
        <v>1410</v>
      </c>
      <c r="B1412" s="14">
        <f>SUMIFS('Hub Level'!D:D,'Hub Level'!$A:$A, 'Hub Report'!$A1412)</f>
        <v>9</v>
      </c>
      <c r="C1412" s="14">
        <f>SUMIFS('Hub Level'!C:C, 'Hub Level'!$A:$A, 'Hub Report'!$A1412)</f>
        <v>6</v>
      </c>
      <c r="D1412" s="14">
        <f>SUMIFS('Hub Level'!E:E, 'Hub Level'!$A:$A, 'Hub Report'!$A1412)</f>
        <v>292</v>
      </c>
      <c r="E1412" s="14">
        <f>SUMIFS('Hub Level'!B:B, 'Hub Level'!$A:$A, 'Hub Report'!$A1412)</f>
        <v>480</v>
      </c>
      <c r="F1412" s="14">
        <f>SUMIFS('Hub Level'!F:F, 'Hub Level'!$A:$A, 'Hub Report'!$A1412)</f>
        <v>787</v>
      </c>
      <c r="G1412" s="15">
        <f t="shared" si="150"/>
        <v>1.1435832274459974E-2</v>
      </c>
      <c r="H1412" s="15">
        <f t="shared" si="151"/>
        <v>0.38246505717916135</v>
      </c>
      <c r="I1412" s="14">
        <f>COUNTIFS('WM Level'!$D:$D,$A1412,'WM Level'!$I:$I,I$140)</f>
        <v>0</v>
      </c>
      <c r="J1412" s="14">
        <f>COUNTIFS('WM Level'!$D:$D,$A1412,'WM Level'!$I:$I,J$140)</f>
        <v>0</v>
      </c>
      <c r="K1412" s="14">
        <f>COUNTIFS('WM Level'!$D:$D,$A1412,'WM Level'!$I:$I,K$140)</f>
        <v>0</v>
      </c>
      <c r="L1412" s="14">
        <f t="shared" si="156"/>
        <v>0</v>
      </c>
      <c r="M1412" s="16">
        <f t="shared" si="152"/>
        <v>0</v>
      </c>
      <c r="N1412" s="16">
        <f t="shared" si="153"/>
        <v>0</v>
      </c>
      <c r="O1412" s="16">
        <f t="shared" si="154"/>
        <v>0</v>
      </c>
    </row>
    <row r="1413" spans="1:15" ht="15" thickBot="1" x14ac:dyDescent="0.4">
      <c r="A1413" s="20" t="s">
        <v>1379</v>
      </c>
      <c r="B1413" s="14">
        <f>SUMIFS('Hub Level'!D:D,'Hub Level'!$A:$A, 'Hub Report'!$A1413)</f>
        <v>0</v>
      </c>
      <c r="C1413" s="14">
        <f>SUMIFS('Hub Level'!C:C, 'Hub Level'!$A:$A, 'Hub Report'!$A1413)</f>
        <v>0</v>
      </c>
      <c r="D1413" s="14">
        <f>SUMIFS('Hub Level'!E:E, 'Hub Level'!$A:$A, 'Hub Report'!$A1413)</f>
        <v>0</v>
      </c>
      <c r="E1413" s="14">
        <f>SUMIFS('Hub Level'!B:B, 'Hub Level'!$A:$A, 'Hub Report'!$A1413)</f>
        <v>0</v>
      </c>
      <c r="F1413" s="14">
        <f>SUMIFS('Hub Level'!F:F, 'Hub Level'!$A:$A, 'Hub Report'!$A1413)</f>
        <v>0</v>
      </c>
      <c r="G1413" s="15" t="e">
        <f t="shared" si="150"/>
        <v>#DIV/0!</v>
      </c>
      <c r="H1413" s="15" t="e">
        <f t="shared" si="151"/>
        <v>#DIV/0!</v>
      </c>
      <c r="I1413" s="14">
        <f>COUNTIFS('WM Level'!$D:$D,$A1413,'WM Level'!$I:$I,I$140)</f>
        <v>0</v>
      </c>
      <c r="J1413" s="14">
        <f>COUNTIFS('WM Level'!$D:$D,$A1413,'WM Level'!$I:$I,J$140)</f>
        <v>0</v>
      </c>
      <c r="K1413" s="14">
        <f>COUNTIFS('WM Level'!$D:$D,$A1413,'WM Level'!$I:$I,K$140)</f>
        <v>0</v>
      </c>
      <c r="L1413" s="14">
        <f t="shared" si="156"/>
        <v>0</v>
      </c>
      <c r="M1413" s="16" t="e">
        <f t="shared" si="152"/>
        <v>#DIV/0!</v>
      </c>
      <c r="N1413" s="16" t="e">
        <f t="shared" si="153"/>
        <v>#DIV/0!</v>
      </c>
      <c r="O1413" s="16" t="e">
        <f t="shared" si="154"/>
        <v>#DIV/0!</v>
      </c>
    </row>
    <row r="1414" spans="1:15" ht="15" thickBot="1" x14ac:dyDescent="0.4">
      <c r="A1414" s="20" t="s">
        <v>1411</v>
      </c>
      <c r="B1414" s="14">
        <f>SUMIFS('Hub Level'!D:D,'Hub Level'!$A:$A, 'Hub Report'!$A1414)</f>
        <v>21</v>
      </c>
      <c r="C1414" s="14">
        <f>SUMIFS('Hub Level'!C:C, 'Hub Level'!$A:$A, 'Hub Report'!$A1414)</f>
        <v>5</v>
      </c>
      <c r="D1414" s="14">
        <f>SUMIFS('Hub Level'!E:E, 'Hub Level'!$A:$A, 'Hub Report'!$A1414)</f>
        <v>461</v>
      </c>
      <c r="E1414" s="14">
        <f>SUMIFS('Hub Level'!B:B, 'Hub Level'!$A:$A, 'Hub Report'!$A1414)</f>
        <v>606</v>
      </c>
      <c r="F1414" s="14">
        <f>SUMIFS('Hub Level'!F:F, 'Hub Level'!$A:$A, 'Hub Report'!$A1414)</f>
        <v>1093</v>
      </c>
      <c r="G1414" s="15">
        <f t="shared" si="150"/>
        <v>1.9213174748398901E-2</v>
      </c>
      <c r="H1414" s="15">
        <f t="shared" si="151"/>
        <v>0.44098810612991768</v>
      </c>
      <c r="I1414" s="14">
        <f>COUNTIFS('WM Level'!$D:$D,$A1414,'WM Level'!$I:$I,I$140)</f>
        <v>0</v>
      </c>
      <c r="J1414" s="14">
        <f>COUNTIFS('WM Level'!$D:$D,$A1414,'WM Level'!$I:$I,J$140)</f>
        <v>0</v>
      </c>
      <c r="K1414" s="14">
        <f>COUNTIFS('WM Level'!$D:$D,$A1414,'WM Level'!$I:$I,K$140)</f>
        <v>0</v>
      </c>
      <c r="L1414" s="14">
        <f t="shared" si="156"/>
        <v>0</v>
      </c>
      <c r="M1414" s="16">
        <f t="shared" si="152"/>
        <v>0</v>
      </c>
      <c r="N1414" s="16">
        <f t="shared" si="153"/>
        <v>0</v>
      </c>
      <c r="O1414" s="16">
        <f t="shared" si="154"/>
        <v>0</v>
      </c>
    </row>
    <row r="1415" spans="1:15" ht="15" thickBot="1" x14ac:dyDescent="0.4">
      <c r="A1415" s="20" t="s">
        <v>1412</v>
      </c>
      <c r="B1415" s="14">
        <f>SUMIFS('Hub Level'!D:D,'Hub Level'!$A:$A, 'Hub Report'!$A1415)</f>
        <v>20</v>
      </c>
      <c r="C1415" s="14">
        <f>SUMIFS('Hub Level'!C:C, 'Hub Level'!$A:$A, 'Hub Report'!$A1415)</f>
        <v>8</v>
      </c>
      <c r="D1415" s="14">
        <f>SUMIFS('Hub Level'!E:E, 'Hub Level'!$A:$A, 'Hub Report'!$A1415)</f>
        <v>975</v>
      </c>
      <c r="E1415" s="14">
        <f>SUMIFS('Hub Level'!B:B, 'Hub Level'!$A:$A, 'Hub Report'!$A1415)</f>
        <v>1270</v>
      </c>
      <c r="F1415" s="14">
        <f>SUMIFS('Hub Level'!F:F, 'Hub Level'!$A:$A, 'Hub Report'!$A1415)</f>
        <v>2273</v>
      </c>
      <c r="G1415" s="15">
        <f t="shared" si="150"/>
        <v>8.7989441267047955E-3</v>
      </c>
      <c r="H1415" s="15">
        <f t="shared" si="151"/>
        <v>0.43774747030356359</v>
      </c>
      <c r="I1415" s="14">
        <f>COUNTIFS('WM Level'!$D:$D,$A1415,'WM Level'!$I:$I,I$140)</f>
        <v>0</v>
      </c>
      <c r="J1415" s="14">
        <f>COUNTIFS('WM Level'!$D:$D,$A1415,'WM Level'!$I:$I,J$140)</f>
        <v>0</v>
      </c>
      <c r="K1415" s="14">
        <f>COUNTIFS('WM Level'!$D:$D,$A1415,'WM Level'!$I:$I,K$140)</f>
        <v>0</v>
      </c>
      <c r="L1415" s="14">
        <f t="shared" si="156"/>
        <v>0</v>
      </c>
      <c r="M1415" s="16">
        <f t="shared" si="152"/>
        <v>0</v>
      </c>
      <c r="N1415" s="16">
        <f t="shared" si="153"/>
        <v>0</v>
      </c>
      <c r="O1415" s="16">
        <f t="shared" si="154"/>
        <v>0</v>
      </c>
    </row>
    <row r="1416" spans="1:15" ht="15" thickBot="1" x14ac:dyDescent="0.4">
      <c r="A1416" s="20" t="s">
        <v>1413</v>
      </c>
      <c r="B1416" s="14">
        <f>SUMIFS('Hub Level'!D:D,'Hub Level'!$A:$A, 'Hub Report'!$A1416)</f>
        <v>5</v>
      </c>
      <c r="C1416" s="14">
        <f>SUMIFS('Hub Level'!C:C, 'Hub Level'!$A:$A, 'Hub Report'!$A1416)</f>
        <v>13</v>
      </c>
      <c r="D1416" s="14">
        <f>SUMIFS('Hub Level'!E:E, 'Hub Level'!$A:$A, 'Hub Report'!$A1416)</f>
        <v>1039</v>
      </c>
      <c r="E1416" s="14">
        <f>SUMIFS('Hub Level'!B:B, 'Hub Level'!$A:$A, 'Hub Report'!$A1416)</f>
        <v>1502</v>
      </c>
      <c r="F1416" s="14">
        <f>SUMIFS('Hub Level'!F:F, 'Hub Level'!$A:$A, 'Hub Report'!$A1416)</f>
        <v>2559</v>
      </c>
      <c r="G1416" s="15">
        <f t="shared" si="150"/>
        <v>1.9538882375928096E-3</v>
      </c>
      <c r="H1416" s="15">
        <f t="shared" si="151"/>
        <v>0.40797186400937868</v>
      </c>
      <c r="I1416" s="14">
        <f>COUNTIFS('WM Level'!$D:$D,$A1416,'WM Level'!$I:$I,I$140)</f>
        <v>0</v>
      </c>
      <c r="J1416" s="14">
        <f>COUNTIFS('WM Level'!$D:$D,$A1416,'WM Level'!$I:$I,J$140)</f>
        <v>0</v>
      </c>
      <c r="K1416" s="14">
        <f>COUNTIFS('WM Level'!$D:$D,$A1416,'WM Level'!$I:$I,K$140)</f>
        <v>0</v>
      </c>
      <c r="L1416" s="14">
        <f t="shared" si="156"/>
        <v>0</v>
      </c>
      <c r="M1416" s="16">
        <f t="shared" si="152"/>
        <v>0</v>
      </c>
      <c r="N1416" s="16">
        <f t="shared" si="153"/>
        <v>0</v>
      </c>
      <c r="O1416" s="16">
        <f t="shared" si="154"/>
        <v>0</v>
      </c>
    </row>
    <row r="1417" spans="1:15" ht="15" thickBot="1" x14ac:dyDescent="0.4">
      <c r="A1417" s="20" t="s">
        <v>1414</v>
      </c>
      <c r="B1417" s="14">
        <f>SUMIFS('Hub Level'!D:D,'Hub Level'!$A:$A, 'Hub Report'!$A1417)</f>
        <v>21</v>
      </c>
      <c r="C1417" s="14">
        <f>SUMIFS('Hub Level'!C:C, 'Hub Level'!$A:$A, 'Hub Report'!$A1417)</f>
        <v>8</v>
      </c>
      <c r="D1417" s="14">
        <f>SUMIFS('Hub Level'!E:E, 'Hub Level'!$A:$A, 'Hub Report'!$A1417)</f>
        <v>887</v>
      </c>
      <c r="E1417" s="14">
        <f>SUMIFS('Hub Level'!B:B, 'Hub Level'!$A:$A, 'Hub Report'!$A1417)</f>
        <v>1214</v>
      </c>
      <c r="F1417" s="14">
        <f>SUMIFS('Hub Level'!F:F, 'Hub Level'!$A:$A, 'Hub Report'!$A1417)</f>
        <v>2130</v>
      </c>
      <c r="G1417" s="15">
        <f t="shared" si="150"/>
        <v>9.8591549295774655E-3</v>
      </c>
      <c r="H1417" s="15">
        <f t="shared" si="151"/>
        <v>0.4262910798122066</v>
      </c>
      <c r="I1417" s="14">
        <f>COUNTIFS('WM Level'!$D:$D,$A1417,'WM Level'!$I:$I,I$140)</f>
        <v>0</v>
      </c>
      <c r="J1417" s="14">
        <f>COUNTIFS('WM Level'!$D:$D,$A1417,'WM Level'!$I:$I,J$140)</f>
        <v>0</v>
      </c>
      <c r="K1417" s="14">
        <f>COUNTIFS('WM Level'!$D:$D,$A1417,'WM Level'!$I:$I,K$140)</f>
        <v>0</v>
      </c>
      <c r="L1417" s="14">
        <f t="shared" si="156"/>
        <v>0</v>
      </c>
      <c r="M1417" s="16">
        <f t="shared" si="152"/>
        <v>0</v>
      </c>
      <c r="N1417" s="16">
        <f t="shared" si="153"/>
        <v>0</v>
      </c>
      <c r="O1417" s="16">
        <f t="shared" si="154"/>
        <v>0</v>
      </c>
    </row>
    <row r="1418" spans="1:15" ht="15" thickBot="1" x14ac:dyDescent="0.4">
      <c r="A1418" s="20" t="s">
        <v>1378</v>
      </c>
      <c r="B1418" s="14">
        <f>SUMIFS('Hub Level'!D:D,'Hub Level'!$A:$A, 'Hub Report'!$A1418)</f>
        <v>11</v>
      </c>
      <c r="C1418" s="14">
        <f>SUMIFS('Hub Level'!C:C, 'Hub Level'!$A:$A, 'Hub Report'!$A1418)</f>
        <v>12</v>
      </c>
      <c r="D1418" s="14">
        <f>SUMIFS('Hub Level'!E:E, 'Hub Level'!$A:$A, 'Hub Report'!$A1418)</f>
        <v>1854</v>
      </c>
      <c r="E1418" s="14">
        <f>SUMIFS('Hub Level'!B:B, 'Hub Level'!$A:$A, 'Hub Report'!$A1418)</f>
        <v>824</v>
      </c>
      <c r="F1418" s="14">
        <f>SUMIFS('Hub Level'!F:F, 'Hub Level'!$A:$A, 'Hub Report'!$A1418)</f>
        <v>2701</v>
      </c>
      <c r="G1418" s="15">
        <f t="shared" si="150"/>
        <v>4.0725657164013326E-3</v>
      </c>
      <c r="H1418" s="15">
        <f t="shared" si="151"/>
        <v>0.69048500555349868</v>
      </c>
      <c r="I1418" s="14">
        <f>COUNTIFS('WM Level'!$D:$D,$A1418,'WM Level'!$I:$I,I$140)</f>
        <v>0</v>
      </c>
      <c r="J1418" s="14">
        <f>COUNTIFS('WM Level'!$D:$D,$A1418,'WM Level'!$I:$I,J$140)</f>
        <v>0</v>
      </c>
      <c r="K1418" s="14">
        <f>COUNTIFS('WM Level'!$D:$D,$A1418,'WM Level'!$I:$I,K$140)</f>
        <v>0</v>
      </c>
      <c r="L1418" s="14">
        <f t="shared" si="156"/>
        <v>0</v>
      </c>
      <c r="M1418" s="16">
        <f t="shared" si="152"/>
        <v>0</v>
      </c>
      <c r="N1418" s="16">
        <f t="shared" si="153"/>
        <v>0</v>
      </c>
      <c r="O1418" s="16">
        <f t="shared" si="154"/>
        <v>0</v>
      </c>
    </row>
    <row r="1419" spans="1:15" ht="15" thickBot="1" x14ac:dyDescent="0.4">
      <c r="A1419" s="20" t="s">
        <v>1380</v>
      </c>
      <c r="B1419" s="14">
        <f>SUMIFS('Hub Level'!D:D,'Hub Level'!$A:$A, 'Hub Report'!$A1419)</f>
        <v>18</v>
      </c>
      <c r="C1419" s="14">
        <f>SUMIFS('Hub Level'!C:C, 'Hub Level'!$A:$A, 'Hub Report'!$A1419)</f>
        <v>1</v>
      </c>
      <c r="D1419" s="14">
        <f>SUMIFS('Hub Level'!E:E, 'Hub Level'!$A:$A, 'Hub Report'!$A1419)</f>
        <v>381</v>
      </c>
      <c r="E1419" s="14">
        <f>SUMIFS('Hub Level'!B:B, 'Hub Level'!$A:$A, 'Hub Report'!$A1419)</f>
        <v>869</v>
      </c>
      <c r="F1419" s="14">
        <f>SUMIFS('Hub Level'!F:F, 'Hub Level'!$A:$A, 'Hub Report'!$A1419)</f>
        <v>1269</v>
      </c>
      <c r="G1419" s="15">
        <f t="shared" si="150"/>
        <v>1.4184397163120567E-2</v>
      </c>
      <c r="H1419" s="15">
        <f t="shared" si="151"/>
        <v>0.31442080378250592</v>
      </c>
      <c r="I1419" s="14">
        <f>COUNTIFS('WM Level'!$D:$D,$A1419,'WM Level'!$I:$I,I$140)</f>
        <v>0</v>
      </c>
      <c r="J1419" s="14">
        <f>COUNTIFS('WM Level'!$D:$D,$A1419,'WM Level'!$I:$I,J$140)</f>
        <v>0</v>
      </c>
      <c r="K1419" s="14">
        <f>COUNTIFS('WM Level'!$D:$D,$A1419,'WM Level'!$I:$I,K$140)</f>
        <v>0</v>
      </c>
      <c r="L1419" s="14">
        <f t="shared" si="156"/>
        <v>0</v>
      </c>
      <c r="M1419" s="16">
        <f t="shared" si="152"/>
        <v>0</v>
      </c>
      <c r="N1419" s="16">
        <f t="shared" si="153"/>
        <v>0</v>
      </c>
      <c r="O1419" s="16">
        <f t="shared" si="154"/>
        <v>0</v>
      </c>
    </row>
    <row r="1420" spans="1:15" ht="15" thickBot="1" x14ac:dyDescent="0.4">
      <c r="A1420" s="20" t="s">
        <v>1385</v>
      </c>
      <c r="B1420" s="14">
        <f>SUMIFS('Hub Level'!D:D,'Hub Level'!$A:$A, 'Hub Report'!$A1420)</f>
        <v>7</v>
      </c>
      <c r="C1420" s="14">
        <f>SUMIFS('Hub Level'!C:C, 'Hub Level'!$A:$A, 'Hub Report'!$A1420)</f>
        <v>1</v>
      </c>
      <c r="D1420" s="14">
        <f>SUMIFS('Hub Level'!E:E, 'Hub Level'!$A:$A, 'Hub Report'!$A1420)</f>
        <v>603</v>
      </c>
      <c r="E1420" s="14">
        <f>SUMIFS('Hub Level'!B:B, 'Hub Level'!$A:$A, 'Hub Report'!$A1420)</f>
        <v>1110</v>
      </c>
      <c r="F1420" s="14">
        <f>SUMIFS('Hub Level'!F:F, 'Hub Level'!$A:$A, 'Hub Report'!$A1420)</f>
        <v>1721</v>
      </c>
      <c r="G1420" s="15">
        <f t="shared" si="150"/>
        <v>4.0674026728646133E-3</v>
      </c>
      <c r="H1420" s="15">
        <f t="shared" si="151"/>
        <v>0.35444509006391633</v>
      </c>
      <c r="I1420" s="14">
        <f>COUNTIFS('WM Level'!$D:$D,$A1420,'WM Level'!$I:$I,I$140)</f>
        <v>0</v>
      </c>
      <c r="J1420" s="14">
        <f>COUNTIFS('WM Level'!$D:$D,$A1420,'WM Level'!$I:$I,J$140)</f>
        <v>0</v>
      </c>
      <c r="K1420" s="14">
        <f>COUNTIFS('WM Level'!$D:$D,$A1420,'WM Level'!$I:$I,K$140)</f>
        <v>0</v>
      </c>
      <c r="L1420" s="14">
        <f t="shared" si="156"/>
        <v>0</v>
      </c>
      <c r="M1420" s="16">
        <f t="shared" si="152"/>
        <v>0</v>
      </c>
      <c r="N1420" s="16">
        <f t="shared" si="153"/>
        <v>0</v>
      </c>
      <c r="O1420" s="16">
        <f t="shared" si="154"/>
        <v>0</v>
      </c>
    </row>
    <row r="1421" spans="1:15" ht="15" thickBot="1" x14ac:dyDescent="0.4">
      <c r="A1421" s="20" t="s">
        <v>1415</v>
      </c>
      <c r="B1421" s="14">
        <f>SUMIFS('Hub Level'!D:D,'Hub Level'!$A:$A, 'Hub Report'!$A1421)</f>
        <v>15</v>
      </c>
      <c r="C1421" s="14">
        <f>SUMIFS('Hub Level'!C:C, 'Hub Level'!$A:$A, 'Hub Report'!$A1421)</f>
        <v>2</v>
      </c>
      <c r="D1421" s="14">
        <f>SUMIFS('Hub Level'!E:E, 'Hub Level'!$A:$A, 'Hub Report'!$A1421)</f>
        <v>250</v>
      </c>
      <c r="E1421" s="14">
        <f>SUMIFS('Hub Level'!B:B, 'Hub Level'!$A:$A, 'Hub Report'!$A1421)</f>
        <v>268</v>
      </c>
      <c r="F1421" s="14">
        <f>SUMIFS('Hub Level'!F:F, 'Hub Level'!$A:$A, 'Hub Report'!$A1421)</f>
        <v>535</v>
      </c>
      <c r="G1421" s="15">
        <f t="shared" ref="G1421:G1436" si="157">B1421/F1421</f>
        <v>2.8037383177570093E-2</v>
      </c>
      <c r="H1421" s="15">
        <f t="shared" ref="H1421:H1436" si="158">(B1421+D1421)/F1421</f>
        <v>0.49532710280373832</v>
      </c>
      <c r="I1421" s="14">
        <f>COUNTIFS('WM Level'!$D:$D,$A1421,'WM Level'!$I:$I,I$140)</f>
        <v>0</v>
      </c>
      <c r="J1421" s="14">
        <f>COUNTIFS('WM Level'!$D:$D,$A1421,'WM Level'!$I:$I,J$140)</f>
        <v>0</v>
      </c>
      <c r="K1421" s="14">
        <f>COUNTIFS('WM Level'!$D:$D,$A1421,'WM Level'!$I:$I,K$140)</f>
        <v>0</v>
      </c>
      <c r="L1421" s="14">
        <f t="shared" si="156"/>
        <v>0</v>
      </c>
      <c r="M1421" s="16">
        <f t="shared" ref="M1421:M1436" si="159">I1421/$F1421</f>
        <v>0</v>
      </c>
      <c r="N1421" s="16">
        <f t="shared" ref="N1421:N1436" si="160">J1421/$F1421</f>
        <v>0</v>
      </c>
      <c r="O1421" s="16">
        <f t="shared" ref="O1421:O1436" si="161">K1421/$F1421</f>
        <v>0</v>
      </c>
    </row>
    <row r="1422" spans="1:15" ht="15" thickBot="1" x14ac:dyDescent="0.4">
      <c r="A1422" s="20" t="s">
        <v>1416</v>
      </c>
      <c r="B1422" s="14">
        <f>SUMIFS('Hub Level'!D:D,'Hub Level'!$A:$A, 'Hub Report'!$A1422)</f>
        <v>0</v>
      </c>
      <c r="C1422" s="14">
        <f>SUMIFS('Hub Level'!C:C, 'Hub Level'!$A:$A, 'Hub Report'!$A1422)</f>
        <v>0</v>
      </c>
      <c r="D1422" s="14">
        <f>SUMIFS('Hub Level'!E:E, 'Hub Level'!$A:$A, 'Hub Report'!$A1422)</f>
        <v>0</v>
      </c>
      <c r="E1422" s="14">
        <f>SUMIFS('Hub Level'!B:B, 'Hub Level'!$A:$A, 'Hub Report'!$A1422)</f>
        <v>0</v>
      </c>
      <c r="F1422" s="14">
        <f>SUMIFS('Hub Level'!F:F, 'Hub Level'!$A:$A, 'Hub Report'!$A1422)</f>
        <v>0</v>
      </c>
      <c r="G1422" s="15" t="e">
        <f t="shared" si="157"/>
        <v>#DIV/0!</v>
      </c>
      <c r="H1422" s="15" t="e">
        <f t="shared" si="158"/>
        <v>#DIV/0!</v>
      </c>
      <c r="I1422" s="14">
        <f>COUNTIFS('WM Level'!$D:$D,$A1422,'WM Level'!$I:$I,I$140)</f>
        <v>0</v>
      </c>
      <c r="J1422" s="14">
        <f>COUNTIFS('WM Level'!$D:$D,$A1422,'WM Level'!$I:$I,J$140)</f>
        <v>0</v>
      </c>
      <c r="K1422" s="14">
        <f>COUNTIFS('WM Level'!$D:$D,$A1422,'WM Level'!$I:$I,K$140)</f>
        <v>0</v>
      </c>
      <c r="L1422" s="14">
        <f t="shared" si="156"/>
        <v>0</v>
      </c>
      <c r="M1422" s="16" t="e">
        <f t="shared" si="159"/>
        <v>#DIV/0!</v>
      </c>
      <c r="N1422" s="16" t="e">
        <f t="shared" si="160"/>
        <v>#DIV/0!</v>
      </c>
      <c r="O1422" s="16" t="e">
        <f t="shared" si="161"/>
        <v>#DIV/0!</v>
      </c>
    </row>
    <row r="1423" spans="1:15" ht="15" thickBot="1" x14ac:dyDescent="0.4">
      <c r="A1423" s="20" t="s">
        <v>1387</v>
      </c>
      <c r="B1423" s="14">
        <f>SUMIFS('Hub Level'!D:D,'Hub Level'!$A:$A, 'Hub Report'!$A1423)</f>
        <v>0</v>
      </c>
      <c r="C1423" s="14">
        <f>SUMIFS('Hub Level'!C:C, 'Hub Level'!$A:$A, 'Hub Report'!$A1423)</f>
        <v>0</v>
      </c>
      <c r="D1423" s="14">
        <f>SUMIFS('Hub Level'!E:E, 'Hub Level'!$A:$A, 'Hub Report'!$A1423)</f>
        <v>1</v>
      </c>
      <c r="E1423" s="14">
        <f>SUMIFS('Hub Level'!B:B, 'Hub Level'!$A:$A, 'Hub Report'!$A1423)</f>
        <v>1</v>
      </c>
      <c r="F1423" s="14">
        <f>SUMIFS('Hub Level'!F:F, 'Hub Level'!$A:$A, 'Hub Report'!$A1423)</f>
        <v>2</v>
      </c>
      <c r="G1423" s="15">
        <f t="shared" si="157"/>
        <v>0</v>
      </c>
      <c r="H1423" s="15">
        <f t="shared" si="158"/>
        <v>0.5</v>
      </c>
      <c r="I1423" s="14">
        <f>COUNTIFS('WM Level'!$D:$D,$A1423,'WM Level'!$I:$I,I$140)</f>
        <v>0</v>
      </c>
      <c r="J1423" s="14">
        <f>COUNTIFS('WM Level'!$D:$D,$A1423,'WM Level'!$I:$I,J$140)</f>
        <v>0</v>
      </c>
      <c r="K1423" s="14">
        <f>COUNTIFS('WM Level'!$D:$D,$A1423,'WM Level'!$I:$I,K$140)</f>
        <v>0</v>
      </c>
      <c r="L1423" s="14">
        <f t="shared" si="156"/>
        <v>0</v>
      </c>
      <c r="M1423" s="16">
        <f t="shared" si="159"/>
        <v>0</v>
      </c>
      <c r="N1423" s="16">
        <f t="shared" si="160"/>
        <v>0</v>
      </c>
      <c r="O1423" s="16">
        <f t="shared" si="161"/>
        <v>0</v>
      </c>
    </row>
    <row r="1424" spans="1:15" ht="15" thickBot="1" x14ac:dyDescent="0.4">
      <c r="A1424" s="20" t="s">
        <v>1417</v>
      </c>
      <c r="B1424" s="14">
        <f>SUMIFS('Hub Level'!D:D,'Hub Level'!$A:$A, 'Hub Report'!$A1424)</f>
        <v>0</v>
      </c>
      <c r="C1424" s="14">
        <f>SUMIFS('Hub Level'!C:C, 'Hub Level'!$A:$A, 'Hub Report'!$A1424)</f>
        <v>0</v>
      </c>
      <c r="D1424" s="14">
        <f>SUMIFS('Hub Level'!E:E, 'Hub Level'!$A:$A, 'Hub Report'!$A1424)</f>
        <v>0</v>
      </c>
      <c r="E1424" s="14">
        <f>SUMIFS('Hub Level'!B:B, 'Hub Level'!$A:$A, 'Hub Report'!$A1424)</f>
        <v>0</v>
      </c>
      <c r="F1424" s="14">
        <f>SUMIFS('Hub Level'!F:F, 'Hub Level'!$A:$A, 'Hub Report'!$A1424)</f>
        <v>0</v>
      </c>
      <c r="G1424" s="15" t="e">
        <f t="shared" si="157"/>
        <v>#DIV/0!</v>
      </c>
      <c r="H1424" s="15" t="e">
        <f t="shared" si="158"/>
        <v>#DIV/0!</v>
      </c>
      <c r="I1424" s="14">
        <f>COUNTIFS('WM Level'!$D:$D,$A1424,'WM Level'!$I:$I,I$140)</f>
        <v>0</v>
      </c>
      <c r="J1424" s="14">
        <f>COUNTIFS('WM Level'!$D:$D,$A1424,'WM Level'!$I:$I,J$140)</f>
        <v>0</v>
      </c>
      <c r="K1424" s="14">
        <f>COUNTIFS('WM Level'!$D:$D,$A1424,'WM Level'!$I:$I,K$140)</f>
        <v>0</v>
      </c>
      <c r="L1424" s="14">
        <f t="shared" si="156"/>
        <v>0</v>
      </c>
      <c r="M1424" s="16" t="e">
        <f t="shared" si="159"/>
        <v>#DIV/0!</v>
      </c>
      <c r="N1424" s="16" t="e">
        <f t="shared" si="160"/>
        <v>#DIV/0!</v>
      </c>
      <c r="O1424" s="16" t="e">
        <f t="shared" si="161"/>
        <v>#DIV/0!</v>
      </c>
    </row>
    <row r="1425" spans="1:15" ht="15" thickBot="1" x14ac:dyDescent="0.4">
      <c r="A1425" s="20" t="s">
        <v>1506</v>
      </c>
      <c r="B1425" s="14">
        <f>SUMIFS('Hub Level'!D:D,'Hub Level'!$A:$A, 'Hub Report'!$A1425)</f>
        <v>0</v>
      </c>
      <c r="C1425" s="14">
        <f>SUMIFS('Hub Level'!C:C, 'Hub Level'!$A:$A, 'Hub Report'!$A1425)</f>
        <v>0</v>
      </c>
      <c r="D1425" s="14">
        <f>SUMIFS('Hub Level'!E:E, 'Hub Level'!$A:$A, 'Hub Report'!$A1425)</f>
        <v>0</v>
      </c>
      <c r="E1425" s="14">
        <f>SUMIFS('Hub Level'!B:B, 'Hub Level'!$A:$A, 'Hub Report'!$A1425)</f>
        <v>0</v>
      </c>
      <c r="F1425" s="14">
        <f>SUMIFS('Hub Level'!F:F, 'Hub Level'!$A:$A, 'Hub Report'!$A1425)</f>
        <v>0</v>
      </c>
      <c r="G1425" s="15" t="e">
        <f t="shared" si="157"/>
        <v>#DIV/0!</v>
      </c>
      <c r="H1425" s="15" t="e">
        <f t="shared" si="158"/>
        <v>#DIV/0!</v>
      </c>
      <c r="I1425" s="14">
        <f>COUNTIFS('WM Level'!$D:$D,$A1425,'WM Level'!$I:$I,I$140)</f>
        <v>0</v>
      </c>
      <c r="J1425" s="14">
        <f>COUNTIFS('WM Level'!$D:$D,$A1425,'WM Level'!$I:$I,J$140)</f>
        <v>0</v>
      </c>
      <c r="K1425" s="14">
        <f>COUNTIFS('WM Level'!$D:$D,$A1425,'WM Level'!$I:$I,K$140)</f>
        <v>0</v>
      </c>
      <c r="L1425" s="14">
        <f t="shared" si="156"/>
        <v>0</v>
      </c>
      <c r="M1425" s="16" t="e">
        <f t="shared" si="159"/>
        <v>#DIV/0!</v>
      </c>
      <c r="N1425" s="16" t="e">
        <f t="shared" si="160"/>
        <v>#DIV/0!</v>
      </c>
      <c r="O1425" s="16" t="e">
        <f t="shared" si="161"/>
        <v>#DIV/0!</v>
      </c>
    </row>
    <row r="1426" spans="1:15" ht="15" thickBot="1" x14ac:dyDescent="0.4">
      <c r="A1426" s="20" t="s">
        <v>1505</v>
      </c>
      <c r="B1426" s="14">
        <f>SUMIFS('Hub Level'!D:D,'Hub Level'!$A:$A, 'Hub Report'!$A1426)</f>
        <v>0</v>
      </c>
      <c r="C1426" s="14">
        <f>SUMIFS('Hub Level'!C:C, 'Hub Level'!$A:$A, 'Hub Report'!$A1426)</f>
        <v>0</v>
      </c>
      <c r="D1426" s="14">
        <f>SUMIFS('Hub Level'!E:E, 'Hub Level'!$A:$A, 'Hub Report'!$A1426)</f>
        <v>0</v>
      </c>
      <c r="E1426" s="14">
        <f>SUMIFS('Hub Level'!B:B, 'Hub Level'!$A:$A, 'Hub Report'!$A1426)</f>
        <v>0</v>
      </c>
      <c r="F1426" s="14">
        <f>SUMIFS('Hub Level'!F:F, 'Hub Level'!$A:$A, 'Hub Report'!$A1426)</f>
        <v>0</v>
      </c>
      <c r="G1426" s="15" t="e">
        <f t="shared" si="157"/>
        <v>#DIV/0!</v>
      </c>
      <c r="H1426" s="15" t="e">
        <f t="shared" si="158"/>
        <v>#DIV/0!</v>
      </c>
      <c r="I1426" s="14">
        <f>COUNTIFS('WM Level'!$D:$D,$A1426,'WM Level'!$I:$I,I$140)</f>
        <v>0</v>
      </c>
      <c r="J1426" s="14">
        <f>COUNTIFS('WM Level'!$D:$D,$A1426,'WM Level'!$I:$I,J$140)</f>
        <v>0</v>
      </c>
      <c r="K1426" s="14">
        <f>COUNTIFS('WM Level'!$D:$D,$A1426,'WM Level'!$I:$I,K$140)</f>
        <v>0</v>
      </c>
      <c r="L1426" s="14">
        <f t="shared" si="156"/>
        <v>0</v>
      </c>
      <c r="M1426" s="16" t="e">
        <f t="shared" si="159"/>
        <v>#DIV/0!</v>
      </c>
      <c r="N1426" s="16" t="e">
        <f t="shared" si="160"/>
        <v>#DIV/0!</v>
      </c>
      <c r="O1426" s="16" t="e">
        <f t="shared" si="161"/>
        <v>#DIV/0!</v>
      </c>
    </row>
    <row r="1427" spans="1:15" ht="15" thickBot="1" x14ac:dyDescent="0.4">
      <c r="A1427" s="20" t="s">
        <v>1507</v>
      </c>
      <c r="B1427" s="14">
        <f>SUMIFS('Hub Level'!D:D,'Hub Level'!$A:$A, 'Hub Report'!$A1427)</f>
        <v>0</v>
      </c>
      <c r="C1427" s="14">
        <f>SUMIFS('Hub Level'!C:C, 'Hub Level'!$A:$A, 'Hub Report'!$A1427)</f>
        <v>0</v>
      </c>
      <c r="D1427" s="14">
        <f>SUMIFS('Hub Level'!E:E, 'Hub Level'!$A:$A, 'Hub Report'!$A1427)</f>
        <v>0</v>
      </c>
      <c r="E1427" s="14">
        <f>SUMIFS('Hub Level'!B:B, 'Hub Level'!$A:$A, 'Hub Report'!$A1427)</f>
        <v>0</v>
      </c>
      <c r="F1427" s="14">
        <f>SUMIFS('Hub Level'!F:F, 'Hub Level'!$A:$A, 'Hub Report'!$A1427)</f>
        <v>0</v>
      </c>
      <c r="G1427" s="15" t="e">
        <f t="shared" si="157"/>
        <v>#DIV/0!</v>
      </c>
      <c r="H1427" s="15" t="e">
        <f t="shared" si="158"/>
        <v>#DIV/0!</v>
      </c>
      <c r="I1427" s="14">
        <f>COUNTIFS('WM Level'!$D:$D,$A1427,'WM Level'!$I:$I,I$140)</f>
        <v>0</v>
      </c>
      <c r="J1427" s="14">
        <f>COUNTIFS('WM Level'!$D:$D,$A1427,'WM Level'!$I:$I,J$140)</f>
        <v>0</v>
      </c>
      <c r="K1427" s="14">
        <f>COUNTIFS('WM Level'!$D:$D,$A1427,'WM Level'!$I:$I,K$140)</f>
        <v>0</v>
      </c>
      <c r="L1427" s="14">
        <f t="shared" si="156"/>
        <v>0</v>
      </c>
      <c r="M1427" s="16" t="e">
        <f t="shared" si="159"/>
        <v>#DIV/0!</v>
      </c>
      <c r="N1427" s="16" t="e">
        <f t="shared" si="160"/>
        <v>#DIV/0!</v>
      </c>
      <c r="O1427" s="16" t="e">
        <f t="shared" si="161"/>
        <v>#DIV/0!</v>
      </c>
    </row>
    <row r="1428" spans="1:15" ht="15" thickBot="1" x14ac:dyDescent="0.4">
      <c r="A1428" s="20" t="s">
        <v>1511</v>
      </c>
      <c r="B1428" s="14">
        <f>SUMIFS('Hub Level'!D:D,'Hub Level'!$A:$A, 'Hub Report'!$A1428)</f>
        <v>13</v>
      </c>
      <c r="C1428" s="14">
        <f>SUMIFS('Hub Level'!C:C, 'Hub Level'!$A:$A, 'Hub Report'!$A1428)</f>
        <v>8</v>
      </c>
      <c r="D1428" s="14">
        <f>SUMIFS('Hub Level'!E:E, 'Hub Level'!$A:$A, 'Hub Report'!$A1428)</f>
        <v>704</v>
      </c>
      <c r="E1428" s="14">
        <f>SUMIFS('Hub Level'!B:B, 'Hub Level'!$A:$A, 'Hub Report'!$A1428)</f>
        <v>1719</v>
      </c>
      <c r="F1428" s="14">
        <f>SUMIFS('Hub Level'!F:F, 'Hub Level'!$A:$A, 'Hub Report'!$A1428)</f>
        <v>2444</v>
      </c>
      <c r="G1428" s="15">
        <f t="shared" si="157"/>
        <v>5.3191489361702126E-3</v>
      </c>
      <c r="H1428" s="15">
        <f t="shared" si="158"/>
        <v>0.29337152209492634</v>
      </c>
      <c r="I1428" s="14">
        <f>COUNTIFS('WM Level'!$D:$D,$A1428,'WM Level'!$I:$I,I$140)</f>
        <v>0</v>
      </c>
      <c r="J1428" s="14">
        <f>COUNTIFS('WM Level'!$D:$D,$A1428,'WM Level'!$I:$I,J$140)</f>
        <v>0</v>
      </c>
      <c r="K1428" s="14">
        <f>COUNTIFS('WM Level'!$D:$D,$A1428,'WM Level'!$I:$I,K$140)</f>
        <v>0</v>
      </c>
      <c r="L1428" s="14">
        <f t="shared" si="156"/>
        <v>0</v>
      </c>
      <c r="M1428" s="16">
        <f t="shared" si="159"/>
        <v>0</v>
      </c>
      <c r="N1428" s="16">
        <f t="shared" si="160"/>
        <v>0</v>
      </c>
      <c r="O1428" s="16">
        <f t="shared" si="161"/>
        <v>0</v>
      </c>
    </row>
    <row r="1429" spans="1:15" ht="15" thickBot="1" x14ac:dyDescent="0.4">
      <c r="A1429" s="20" t="s">
        <v>1512</v>
      </c>
      <c r="B1429" s="14">
        <f>SUMIFS('Hub Level'!D:D,'Hub Level'!$A:$A, 'Hub Report'!$A1429)</f>
        <v>0</v>
      </c>
      <c r="C1429" s="14">
        <f>SUMIFS('Hub Level'!C:C, 'Hub Level'!$A:$A, 'Hub Report'!$A1429)</f>
        <v>0</v>
      </c>
      <c r="D1429" s="14">
        <f>SUMIFS('Hub Level'!E:E, 'Hub Level'!$A:$A, 'Hub Report'!$A1429)</f>
        <v>0</v>
      </c>
      <c r="E1429" s="14">
        <f>SUMIFS('Hub Level'!B:B, 'Hub Level'!$A:$A, 'Hub Report'!$A1429)</f>
        <v>0</v>
      </c>
      <c r="F1429" s="14">
        <f>SUMIFS('Hub Level'!F:F, 'Hub Level'!$A:$A, 'Hub Report'!$A1429)</f>
        <v>0</v>
      </c>
      <c r="G1429" s="15" t="e">
        <f t="shared" si="157"/>
        <v>#DIV/0!</v>
      </c>
      <c r="H1429" s="15" t="e">
        <f t="shared" si="158"/>
        <v>#DIV/0!</v>
      </c>
      <c r="I1429" s="14">
        <f>COUNTIFS('WM Level'!$D:$D,$A1429,'WM Level'!$I:$I,I$140)</f>
        <v>0</v>
      </c>
      <c r="J1429" s="14">
        <f>COUNTIFS('WM Level'!$D:$D,$A1429,'WM Level'!$I:$I,J$140)</f>
        <v>0</v>
      </c>
      <c r="K1429" s="14">
        <f>COUNTIFS('WM Level'!$D:$D,$A1429,'WM Level'!$I:$I,K$140)</f>
        <v>0</v>
      </c>
      <c r="L1429" s="14">
        <f t="shared" si="156"/>
        <v>0</v>
      </c>
      <c r="M1429" s="16" t="e">
        <f t="shared" si="159"/>
        <v>#DIV/0!</v>
      </c>
      <c r="N1429" s="16" t="e">
        <f t="shared" si="160"/>
        <v>#DIV/0!</v>
      </c>
      <c r="O1429" s="16" t="e">
        <f t="shared" si="161"/>
        <v>#DIV/0!</v>
      </c>
    </row>
    <row r="1430" spans="1:15" ht="15" thickBot="1" x14ac:dyDescent="0.4">
      <c r="A1430" s="20" t="s">
        <v>1509</v>
      </c>
      <c r="B1430" s="14">
        <f>SUMIFS('Hub Level'!D:D,'Hub Level'!$A:$A, 'Hub Report'!$A1430)</f>
        <v>0</v>
      </c>
      <c r="C1430" s="14">
        <f>SUMIFS('Hub Level'!C:C, 'Hub Level'!$A:$A, 'Hub Report'!$A1430)</f>
        <v>0</v>
      </c>
      <c r="D1430" s="14">
        <f>SUMIFS('Hub Level'!E:E, 'Hub Level'!$A:$A, 'Hub Report'!$A1430)</f>
        <v>0</v>
      </c>
      <c r="E1430" s="14">
        <f>SUMIFS('Hub Level'!B:B, 'Hub Level'!$A:$A, 'Hub Report'!$A1430)</f>
        <v>0</v>
      </c>
      <c r="F1430" s="14">
        <f>SUMIFS('Hub Level'!F:F, 'Hub Level'!$A:$A, 'Hub Report'!$A1430)</f>
        <v>0</v>
      </c>
      <c r="G1430" s="15" t="e">
        <f t="shared" si="157"/>
        <v>#DIV/0!</v>
      </c>
      <c r="H1430" s="15" t="e">
        <f t="shared" si="158"/>
        <v>#DIV/0!</v>
      </c>
      <c r="I1430" s="14">
        <f>COUNTIFS('WM Level'!$D:$D,$A1430,'WM Level'!$I:$I,I$140)</f>
        <v>0</v>
      </c>
      <c r="J1430" s="14">
        <f>COUNTIFS('WM Level'!$D:$D,$A1430,'WM Level'!$I:$I,J$140)</f>
        <v>0</v>
      </c>
      <c r="K1430" s="14">
        <f>COUNTIFS('WM Level'!$D:$D,$A1430,'WM Level'!$I:$I,K$140)</f>
        <v>0</v>
      </c>
      <c r="L1430" s="14">
        <f t="shared" si="156"/>
        <v>0</v>
      </c>
      <c r="M1430" s="16" t="e">
        <f t="shared" si="159"/>
        <v>#DIV/0!</v>
      </c>
      <c r="N1430" s="16" t="e">
        <f t="shared" si="160"/>
        <v>#DIV/0!</v>
      </c>
      <c r="O1430" s="16" t="e">
        <f t="shared" si="161"/>
        <v>#DIV/0!</v>
      </c>
    </row>
    <row r="1431" spans="1:15" ht="15" thickBot="1" x14ac:dyDescent="0.4">
      <c r="A1431" s="20" t="s">
        <v>1312</v>
      </c>
      <c r="B1431" s="14">
        <f>SUMIFS('Hub Level'!D:D,'Hub Level'!$A:$A, 'Hub Report'!$A1431)</f>
        <v>0</v>
      </c>
      <c r="C1431" s="14">
        <f>SUMIFS('Hub Level'!C:C, 'Hub Level'!$A:$A, 'Hub Report'!$A1431)</f>
        <v>2</v>
      </c>
      <c r="D1431" s="14">
        <f>SUMIFS('Hub Level'!E:E, 'Hub Level'!$A:$A, 'Hub Report'!$A1431)</f>
        <v>83</v>
      </c>
      <c r="E1431" s="14">
        <f>SUMIFS('Hub Level'!B:B, 'Hub Level'!$A:$A, 'Hub Report'!$A1431)</f>
        <v>293</v>
      </c>
      <c r="F1431" s="14">
        <f>SUMIFS('Hub Level'!F:F, 'Hub Level'!$A:$A, 'Hub Report'!$A1431)</f>
        <v>378</v>
      </c>
      <c r="G1431" s="15">
        <f t="shared" si="157"/>
        <v>0</v>
      </c>
      <c r="H1431" s="15">
        <f t="shared" si="158"/>
        <v>0.21957671957671956</v>
      </c>
      <c r="I1431" s="14">
        <f>COUNTIFS('WM Level'!$D:$D,$A1431,'WM Level'!$I:$I,I$140)</f>
        <v>0</v>
      </c>
      <c r="J1431" s="14">
        <f>COUNTIFS('WM Level'!$D:$D,$A1431,'WM Level'!$I:$I,J$140)</f>
        <v>0</v>
      </c>
      <c r="K1431" s="14">
        <f>COUNTIFS('WM Level'!$D:$D,$A1431,'WM Level'!$I:$I,K$140)</f>
        <v>0</v>
      </c>
      <c r="L1431" s="14">
        <f t="shared" si="156"/>
        <v>0</v>
      </c>
      <c r="M1431" s="16">
        <f t="shared" si="159"/>
        <v>0</v>
      </c>
      <c r="N1431" s="16">
        <f t="shared" si="160"/>
        <v>0</v>
      </c>
      <c r="O1431" s="16">
        <f t="shared" si="161"/>
        <v>0</v>
      </c>
    </row>
    <row r="1432" spans="1:15" ht="15" thickBot="1" x14ac:dyDescent="0.4">
      <c r="A1432" s="20" t="s">
        <v>1508</v>
      </c>
      <c r="B1432" s="14">
        <f>SUMIFS('Hub Level'!D:D,'Hub Level'!$A:$A, 'Hub Report'!$A1432)</f>
        <v>0</v>
      </c>
      <c r="C1432" s="14">
        <f>SUMIFS('Hub Level'!C:C, 'Hub Level'!$A:$A, 'Hub Report'!$A1432)</f>
        <v>0</v>
      </c>
      <c r="D1432" s="14">
        <f>SUMIFS('Hub Level'!E:E, 'Hub Level'!$A:$A, 'Hub Report'!$A1432)</f>
        <v>0</v>
      </c>
      <c r="E1432" s="14">
        <f>SUMIFS('Hub Level'!B:B, 'Hub Level'!$A:$A, 'Hub Report'!$A1432)</f>
        <v>0</v>
      </c>
      <c r="F1432" s="14">
        <f>SUMIFS('Hub Level'!F:F, 'Hub Level'!$A:$A, 'Hub Report'!$A1432)</f>
        <v>0</v>
      </c>
      <c r="G1432" s="15" t="e">
        <f t="shared" si="157"/>
        <v>#DIV/0!</v>
      </c>
      <c r="H1432" s="15" t="e">
        <f t="shared" si="158"/>
        <v>#DIV/0!</v>
      </c>
      <c r="I1432" s="14">
        <f>COUNTIFS('WM Level'!$D:$D,$A1432,'WM Level'!$I:$I,I$140)</f>
        <v>0</v>
      </c>
      <c r="J1432" s="14">
        <f>COUNTIFS('WM Level'!$D:$D,$A1432,'WM Level'!$I:$I,J$140)</f>
        <v>0</v>
      </c>
      <c r="K1432" s="14">
        <f>COUNTIFS('WM Level'!$D:$D,$A1432,'WM Level'!$I:$I,K$140)</f>
        <v>0</v>
      </c>
      <c r="L1432" s="14">
        <f t="shared" si="156"/>
        <v>0</v>
      </c>
      <c r="M1432" s="16" t="e">
        <f t="shared" si="159"/>
        <v>#DIV/0!</v>
      </c>
      <c r="N1432" s="16" t="e">
        <f t="shared" si="160"/>
        <v>#DIV/0!</v>
      </c>
      <c r="O1432" s="16" t="e">
        <f t="shared" si="161"/>
        <v>#DIV/0!</v>
      </c>
    </row>
    <row r="1433" spans="1:15" ht="15" thickBot="1" x14ac:dyDescent="0.4">
      <c r="A1433" s="20" t="s">
        <v>1516</v>
      </c>
      <c r="B1433" s="14">
        <f>SUMIFS('Hub Level'!D:D,'Hub Level'!$A:$A, 'Hub Report'!$A1433)</f>
        <v>10</v>
      </c>
      <c r="C1433" s="14">
        <f>SUMIFS('Hub Level'!C:C, 'Hub Level'!$A:$A, 'Hub Report'!$A1433)</f>
        <v>3</v>
      </c>
      <c r="D1433" s="14">
        <f>SUMIFS('Hub Level'!E:E, 'Hub Level'!$A:$A, 'Hub Report'!$A1433)</f>
        <v>171</v>
      </c>
      <c r="E1433" s="14">
        <f>SUMIFS('Hub Level'!B:B, 'Hub Level'!$A:$A, 'Hub Report'!$A1433)</f>
        <v>458</v>
      </c>
      <c r="F1433" s="14">
        <f>SUMIFS('Hub Level'!F:F, 'Hub Level'!$A:$A, 'Hub Report'!$A1433)</f>
        <v>642</v>
      </c>
      <c r="G1433" s="15">
        <f t="shared" si="157"/>
        <v>1.5576323987538941E-2</v>
      </c>
      <c r="H1433" s="15">
        <f t="shared" si="158"/>
        <v>0.2819314641744548</v>
      </c>
      <c r="I1433" s="14">
        <f>COUNTIFS('WM Level'!$D:$D,$A1433,'WM Level'!$I:$I,I$140)</f>
        <v>0</v>
      </c>
      <c r="J1433" s="14">
        <f>COUNTIFS('WM Level'!$D:$D,$A1433,'WM Level'!$I:$I,J$140)</f>
        <v>0</v>
      </c>
      <c r="K1433" s="14">
        <f>COUNTIFS('WM Level'!$D:$D,$A1433,'WM Level'!$I:$I,K$140)</f>
        <v>0</v>
      </c>
      <c r="L1433" s="14">
        <f t="shared" si="156"/>
        <v>0</v>
      </c>
      <c r="M1433" s="16">
        <f t="shared" si="159"/>
        <v>0</v>
      </c>
      <c r="N1433" s="16">
        <f t="shared" si="160"/>
        <v>0</v>
      </c>
      <c r="O1433" s="16">
        <f t="shared" si="161"/>
        <v>0</v>
      </c>
    </row>
    <row r="1434" spans="1:15" ht="15" thickBot="1" x14ac:dyDescent="0.4">
      <c r="A1434" s="20" t="s">
        <v>1518</v>
      </c>
      <c r="B1434" s="14">
        <f>SUMIFS('Hub Level'!D:D,'Hub Level'!$A:$A, 'Hub Report'!$A1434)</f>
        <v>0</v>
      </c>
      <c r="C1434" s="14">
        <f>SUMIFS('Hub Level'!C:C, 'Hub Level'!$A:$A, 'Hub Report'!$A1434)</f>
        <v>0</v>
      </c>
      <c r="D1434" s="14">
        <f>SUMIFS('Hub Level'!E:E, 'Hub Level'!$A:$A, 'Hub Report'!$A1434)</f>
        <v>0</v>
      </c>
      <c r="E1434" s="14">
        <f>SUMIFS('Hub Level'!B:B, 'Hub Level'!$A:$A, 'Hub Report'!$A1434)</f>
        <v>0</v>
      </c>
      <c r="F1434" s="14">
        <f>SUMIFS('Hub Level'!F:F, 'Hub Level'!$A:$A, 'Hub Report'!$A1434)</f>
        <v>0</v>
      </c>
      <c r="G1434" s="15" t="e">
        <f t="shared" si="157"/>
        <v>#DIV/0!</v>
      </c>
      <c r="H1434" s="15" t="e">
        <f t="shared" si="158"/>
        <v>#DIV/0!</v>
      </c>
      <c r="I1434" s="14">
        <f>COUNTIFS('WM Level'!$D:$D,$A1434,'WM Level'!$I:$I,I$140)</f>
        <v>0</v>
      </c>
      <c r="J1434" s="14">
        <f>COUNTIFS('WM Level'!$D:$D,$A1434,'WM Level'!$I:$I,J$140)</f>
        <v>0</v>
      </c>
      <c r="K1434" s="14">
        <f>COUNTIFS('WM Level'!$D:$D,$A1434,'WM Level'!$I:$I,K$140)</f>
        <v>0</v>
      </c>
      <c r="L1434" s="14">
        <f t="shared" ref="L1434:L1436" si="162">SUM(I1434:K1434)</f>
        <v>0</v>
      </c>
      <c r="M1434" s="16" t="e">
        <f t="shared" si="159"/>
        <v>#DIV/0!</v>
      </c>
      <c r="N1434" s="16" t="e">
        <f t="shared" si="160"/>
        <v>#DIV/0!</v>
      </c>
      <c r="O1434" s="16" t="e">
        <f t="shared" si="161"/>
        <v>#DIV/0!</v>
      </c>
    </row>
    <row r="1435" spans="1:15" ht="15" thickBot="1" x14ac:dyDescent="0.4">
      <c r="A1435" s="20" t="s">
        <v>1517</v>
      </c>
      <c r="B1435" s="14">
        <f>SUMIFS('Hub Level'!D:D,'Hub Level'!$A:$A, 'Hub Report'!$A1435)</f>
        <v>0</v>
      </c>
      <c r="C1435" s="14">
        <f>SUMIFS('Hub Level'!C:C, 'Hub Level'!$A:$A, 'Hub Report'!$A1435)</f>
        <v>0</v>
      </c>
      <c r="D1435" s="14">
        <f>SUMIFS('Hub Level'!E:E, 'Hub Level'!$A:$A, 'Hub Report'!$A1435)</f>
        <v>0</v>
      </c>
      <c r="E1435" s="14">
        <f>SUMIFS('Hub Level'!B:B, 'Hub Level'!$A:$A, 'Hub Report'!$A1435)</f>
        <v>0</v>
      </c>
      <c r="F1435" s="14">
        <f>SUMIFS('Hub Level'!F:F, 'Hub Level'!$A:$A, 'Hub Report'!$A1435)</f>
        <v>0</v>
      </c>
      <c r="G1435" s="15" t="e">
        <f t="shared" si="157"/>
        <v>#DIV/0!</v>
      </c>
      <c r="H1435" s="15" t="e">
        <f t="shared" si="158"/>
        <v>#DIV/0!</v>
      </c>
      <c r="I1435" s="14">
        <f>COUNTIFS('WM Level'!$D:$D,$A1435,'WM Level'!$I:$I,I$140)</f>
        <v>0</v>
      </c>
      <c r="J1435" s="14">
        <f>COUNTIFS('WM Level'!$D:$D,$A1435,'WM Level'!$I:$I,J$140)</f>
        <v>0</v>
      </c>
      <c r="K1435" s="14">
        <f>COUNTIFS('WM Level'!$D:$D,$A1435,'WM Level'!$I:$I,K$140)</f>
        <v>0</v>
      </c>
      <c r="L1435" s="14">
        <f t="shared" si="162"/>
        <v>0</v>
      </c>
      <c r="M1435" s="16" t="e">
        <f t="shared" si="159"/>
        <v>#DIV/0!</v>
      </c>
      <c r="N1435" s="16" t="e">
        <f t="shared" si="160"/>
        <v>#DIV/0!</v>
      </c>
      <c r="O1435" s="16" t="e">
        <f t="shared" si="161"/>
        <v>#DIV/0!</v>
      </c>
    </row>
    <row r="1436" spans="1:15" ht="15" thickBot="1" x14ac:dyDescent="0.4">
      <c r="A1436" s="20" t="s">
        <v>1515</v>
      </c>
      <c r="B1436" s="14">
        <f>SUMIFS('Hub Level'!D:D,'Hub Level'!$A:$A, 'Hub Report'!$A1436)</f>
        <v>0</v>
      </c>
      <c r="C1436" s="14">
        <f>SUMIFS('Hub Level'!C:C, 'Hub Level'!$A:$A, 'Hub Report'!$A1436)</f>
        <v>0</v>
      </c>
      <c r="D1436" s="14">
        <f>SUMIFS('Hub Level'!E:E, 'Hub Level'!$A:$A, 'Hub Report'!$A1436)</f>
        <v>0</v>
      </c>
      <c r="E1436" s="14">
        <f>SUMIFS('Hub Level'!B:B, 'Hub Level'!$A:$A, 'Hub Report'!$A1436)</f>
        <v>0</v>
      </c>
      <c r="F1436" s="14">
        <f>SUMIFS('Hub Level'!F:F, 'Hub Level'!$A:$A, 'Hub Report'!$A1436)</f>
        <v>0</v>
      </c>
      <c r="G1436" s="15" t="e">
        <f t="shared" si="157"/>
        <v>#DIV/0!</v>
      </c>
      <c r="H1436" s="15" t="e">
        <f t="shared" si="158"/>
        <v>#DIV/0!</v>
      </c>
      <c r="I1436" s="14">
        <f>COUNTIFS('WM Level'!$D:$D,$A1436,'WM Level'!$I:$I,I$140)</f>
        <v>0</v>
      </c>
      <c r="J1436" s="14">
        <f>COUNTIFS('WM Level'!$D:$D,$A1436,'WM Level'!$I:$I,J$140)</f>
        <v>0</v>
      </c>
      <c r="K1436" s="14">
        <f>COUNTIFS('WM Level'!$D:$D,$A1436,'WM Level'!$I:$I,K$140)</f>
        <v>0</v>
      </c>
      <c r="L1436" s="14">
        <f t="shared" si="162"/>
        <v>0</v>
      </c>
      <c r="M1436" s="16" t="e">
        <f t="shared" si="159"/>
        <v>#DIV/0!</v>
      </c>
      <c r="N1436" s="16" t="e">
        <f t="shared" si="160"/>
        <v>#DIV/0!</v>
      </c>
      <c r="O1436" s="16" t="e">
        <f t="shared" si="161"/>
        <v>#DIV/0!</v>
      </c>
    </row>
    <row r="1437" spans="1:15" ht="15" thickBot="1" x14ac:dyDescent="0.4">
      <c r="A1437" s="21" t="s">
        <v>1999</v>
      </c>
      <c r="B1437" s="14">
        <f>SUMIFS('Hub Level'!D:D,'Hub Level'!$A:$A, 'Hub Report'!$A1437)</f>
        <v>0</v>
      </c>
      <c r="C1437" s="14">
        <f>SUMIFS('Hub Level'!C:C, 'Hub Level'!$A:$A, 'Hub Report'!$A1437)</f>
        <v>1</v>
      </c>
      <c r="D1437" s="14">
        <f>SUMIFS('Hub Level'!E:E, 'Hub Level'!$A:$A, 'Hub Report'!$A1437)</f>
        <v>79</v>
      </c>
      <c r="E1437" s="14">
        <f>SUMIFS('Hub Level'!B:B, 'Hub Level'!$A:$A, 'Hub Report'!$A1437)</f>
        <v>269</v>
      </c>
      <c r="F1437" s="14">
        <f>SUMIFS('Hub Level'!F:F, 'Hub Level'!$A:$A, 'Hub Report'!$A1437)</f>
        <v>349</v>
      </c>
      <c r="G1437" s="15">
        <f t="shared" ref="G1437" si="163">B1437/F1437</f>
        <v>0</v>
      </c>
      <c r="H1437" s="15">
        <f t="shared" ref="H1437" si="164">(B1437+D1437)/F1437</f>
        <v>0.22636103151862463</v>
      </c>
      <c r="I1437" s="14">
        <f>COUNTIFS('WM Level'!$D:$D,$A1437,'WM Level'!$I:$I,I$140)</f>
        <v>0</v>
      </c>
      <c r="J1437" s="14">
        <f>COUNTIFS('WM Level'!$D:$D,$A1437,'WM Level'!$I:$I,J$140)</f>
        <v>0</v>
      </c>
      <c r="K1437" s="14">
        <f>COUNTIFS('WM Level'!$D:$D,$A1437,'WM Level'!$I:$I,K$140)</f>
        <v>0</v>
      </c>
      <c r="L1437" s="14">
        <f t="shared" ref="L1437" si="165">SUM(I1437:K1437)</f>
        <v>0</v>
      </c>
      <c r="M1437" s="16">
        <f t="shared" ref="M1437" si="166">I1437/$F1437</f>
        <v>0</v>
      </c>
      <c r="N1437" s="16">
        <f t="shared" ref="N1437" si="167">J1437/$F1437</f>
        <v>0</v>
      </c>
      <c r="O1437" s="16">
        <f t="shared" ref="O1437" si="168">K1437/$F1437</f>
        <v>0</v>
      </c>
    </row>
    <row r="1438" spans="1:15" x14ac:dyDescent="0.35">
      <c r="A1438" s="10"/>
      <c r="B1438" s="8"/>
      <c r="C1438" s="8"/>
      <c r="D1438" s="8"/>
      <c r="E1438" s="8"/>
      <c r="F1438" s="8"/>
      <c r="G1438" s="7"/>
      <c r="H1438" s="7"/>
      <c r="I1438" s="8"/>
      <c r="J1438" s="8"/>
      <c r="K1438" s="8"/>
      <c r="L1438" s="8"/>
      <c r="M1438" s="9"/>
      <c r="N1438" s="9"/>
      <c r="O1438" s="9"/>
    </row>
    <row r="1439" spans="1:15" x14ac:dyDescent="0.35">
      <c r="A1439" s="10"/>
      <c r="B1439" s="8"/>
      <c r="C1439" s="8"/>
      <c r="D1439" s="8"/>
      <c r="E1439" s="8"/>
      <c r="F1439" s="8"/>
      <c r="G1439" s="7"/>
      <c r="H1439" s="7"/>
      <c r="I1439" s="8"/>
      <c r="J1439" s="8"/>
      <c r="K1439" s="8"/>
      <c r="L1439" s="8"/>
      <c r="M1439" s="9"/>
      <c r="N1439" s="9"/>
      <c r="O1439" s="9"/>
    </row>
    <row r="1440" spans="1:15" x14ac:dyDescent="0.35">
      <c r="A1440" s="10"/>
      <c r="B1440" s="8"/>
      <c r="C1440" s="8"/>
      <c r="D1440" s="8"/>
      <c r="E1440" s="8"/>
      <c r="F1440" s="8"/>
      <c r="G1440" s="7"/>
      <c r="H1440" s="7"/>
      <c r="I1440" s="8"/>
      <c r="J1440" s="8"/>
      <c r="K1440" s="8"/>
      <c r="L1440" s="8"/>
      <c r="M1440" s="9"/>
      <c r="N1440" s="9"/>
      <c r="O1440" s="9"/>
    </row>
    <row r="1441" spans="1:15" x14ac:dyDescent="0.35">
      <c r="A1441" s="10"/>
      <c r="B1441" s="8"/>
      <c r="C1441" s="8"/>
      <c r="D1441" s="8"/>
      <c r="E1441" s="8"/>
      <c r="F1441" s="8"/>
      <c r="G1441" s="7"/>
      <c r="H1441" s="7"/>
      <c r="I1441" s="8"/>
      <c r="J1441" s="8"/>
      <c r="K1441" s="8"/>
      <c r="L1441" s="8"/>
      <c r="M1441" s="9"/>
      <c r="N1441" s="9"/>
      <c r="O1441" s="9"/>
    </row>
    <row r="1442" spans="1:15" x14ac:dyDescent="0.35">
      <c r="A1442" s="10"/>
      <c r="B1442" s="8"/>
      <c r="C1442" s="8"/>
      <c r="D1442" s="8"/>
      <c r="E1442" s="8"/>
      <c r="F1442" s="8"/>
      <c r="G1442" s="7"/>
      <c r="H1442" s="7"/>
      <c r="I1442" s="8"/>
      <c r="J1442" s="8"/>
      <c r="K1442" s="8"/>
      <c r="L1442" s="8"/>
      <c r="M1442" s="9"/>
      <c r="N1442" s="9"/>
      <c r="O1442" s="9"/>
    </row>
    <row r="1443" spans="1:15" x14ac:dyDescent="0.35">
      <c r="A1443" s="10"/>
      <c r="B1443" s="8"/>
      <c r="C1443" s="8"/>
      <c r="D1443" s="8"/>
      <c r="E1443" s="8"/>
      <c r="F1443" s="8"/>
      <c r="G1443" s="7"/>
      <c r="H1443" s="7"/>
      <c r="I1443" s="8"/>
      <c r="J1443" s="8"/>
      <c r="K1443" s="8"/>
      <c r="L1443" s="8"/>
      <c r="M1443" s="9"/>
      <c r="N1443" s="9"/>
      <c r="O1443" s="9"/>
    </row>
  </sheetData>
  <mergeCells count="15">
    <mergeCell ref="B139:H139"/>
    <mergeCell ref="B3:H3"/>
    <mergeCell ref="I3:O3"/>
    <mergeCell ref="A3:A4"/>
    <mergeCell ref="B13:H13"/>
    <mergeCell ref="I13:O13"/>
    <mergeCell ref="A13:A14"/>
    <mergeCell ref="B23:H23"/>
    <mergeCell ref="I23:O23"/>
    <mergeCell ref="A23:A24"/>
    <mergeCell ref="B50:H50"/>
    <mergeCell ref="I50:O50"/>
    <mergeCell ref="A50:A51"/>
    <mergeCell ref="A139:A140"/>
    <mergeCell ref="I139:O139"/>
  </mergeCells>
  <conditionalFormatting sqref="G5:G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:G4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13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1:G144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M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M4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:M1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1:M144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Hub Level</vt:lpstr>
      <vt:lpstr>WM Level</vt:lpstr>
      <vt:lpstr>Hub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Anushka Agarwal</dc:creator>
  <cp:lastModifiedBy>Mujtaba Ali .</cp:lastModifiedBy>
  <dcterms:created xsi:type="dcterms:W3CDTF">2024-09-11T07:43:09Z</dcterms:created>
  <dcterms:modified xsi:type="dcterms:W3CDTF">2024-12-30T10:38:37Z</dcterms:modified>
</cp:coreProperties>
</file>