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ZCU\5.semestr\PPR\kiv-ppr\doc\"/>
    </mc:Choice>
  </mc:AlternateContent>
  <xr:revisionPtr revIDLastSave="0" documentId="13_ncr:1_{D06B2AF4-1DB0-4AFF-9288-845DA7258CAB}" xr6:coauthVersionLast="47" xr6:coauthVersionMax="47" xr10:uidLastSave="{00000000-0000-0000-0000-000000000000}"/>
  <bookViews>
    <workbookView xWindow="-120" yWindow="-120" windowWidth="29040" windowHeight="15720" activeTab="1" xr2:uid="{99913033-C086-4C4E-9256-FEA28C5FF52C}"/>
  </bookViews>
  <sheets>
    <sheet name="Sheet3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4" l="1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H68" i="3"/>
  <c r="G68" i="3"/>
  <c r="H67" i="3"/>
  <c r="G67" i="3"/>
  <c r="S68" i="3"/>
  <c r="R68" i="3"/>
  <c r="S67" i="3"/>
  <c r="R67" i="3"/>
  <c r="AJ33" i="3"/>
  <c r="AI33" i="3"/>
  <c r="AH33" i="3"/>
  <c r="AG33" i="3"/>
  <c r="AF33" i="3"/>
  <c r="AE33" i="3"/>
  <c r="AD33" i="3"/>
  <c r="AC33" i="3"/>
  <c r="AJ11" i="3"/>
  <c r="AI11" i="3"/>
  <c r="AH11" i="3"/>
  <c r="AG11" i="3"/>
  <c r="AF11" i="3"/>
  <c r="AE11" i="3"/>
  <c r="AD11" i="3"/>
  <c r="AC11" i="3"/>
  <c r="M11" i="3"/>
  <c r="Q67" i="3"/>
  <c r="F67" i="3" s="1"/>
  <c r="P67" i="3"/>
  <c r="E67" i="3" s="1"/>
  <c r="O67" i="3"/>
  <c r="D67" i="3" s="1"/>
  <c r="N67" i="3"/>
  <c r="C67" i="3" s="1"/>
  <c r="AA11" i="3"/>
  <c r="Z11" i="3"/>
  <c r="AB11" i="3"/>
  <c r="Y11" i="3"/>
  <c r="F68" i="3" s="1"/>
  <c r="AB33" i="3"/>
  <c r="AA33" i="3"/>
  <c r="Z33" i="3"/>
  <c r="Y33" i="3"/>
  <c r="Q68" i="3" s="1"/>
  <c r="X33" i="3"/>
  <c r="W33" i="3"/>
  <c r="V33" i="3"/>
  <c r="U33" i="3"/>
  <c r="P68" i="3" s="1"/>
  <c r="T33" i="3"/>
  <c r="S33" i="3"/>
  <c r="R33" i="3"/>
  <c r="Q33" i="3"/>
  <c r="O68" i="3" s="1"/>
  <c r="P33" i="3"/>
  <c r="O33" i="3"/>
  <c r="N33" i="3"/>
  <c r="M33" i="3"/>
  <c r="R11" i="3"/>
  <c r="X11" i="3"/>
  <c r="W11" i="3"/>
  <c r="V11" i="3"/>
  <c r="U11" i="3"/>
  <c r="E68" i="3" s="1"/>
  <c r="T11" i="3"/>
  <c r="S11" i="3"/>
  <c r="Q11" i="3"/>
  <c r="D68" i="3" s="1"/>
  <c r="N11" i="3"/>
  <c r="O11" i="3"/>
  <c r="P11" i="3"/>
  <c r="C68" i="3" l="1"/>
  <c r="N68" i="3"/>
</calcChain>
</file>

<file path=xl/sharedStrings.xml><?xml version="1.0" encoding="utf-8"?>
<sst xmlns="http://schemas.openxmlformats.org/spreadsheetml/2006/main" count="383" uniqueCount="34">
  <si>
    <t>Total</t>
  </si>
  <si>
    <t>Statistics</t>
  </si>
  <si>
    <t>Histogram</t>
  </si>
  <si>
    <t>RSS</t>
  </si>
  <si>
    <t>Sequential</t>
  </si>
  <si>
    <t>Parallel - ALL</t>
  </si>
  <si>
    <t>Parallel - SMP (opt)</t>
  </si>
  <si>
    <t xml:space="preserve">n </t>
  </si>
  <si>
    <t>sum</t>
  </si>
  <si>
    <t>min</t>
  </si>
  <si>
    <t>max</t>
  </si>
  <si>
    <t>variance</t>
  </si>
  <si>
    <t>mean</t>
  </si>
  <si>
    <t>isNegative</t>
  </si>
  <si>
    <t>gauss</t>
  </si>
  <si>
    <t>poisson</t>
  </si>
  <si>
    <t>expon</t>
  </si>
  <si>
    <t>uniform</t>
  </si>
  <si>
    <t>Parallel - TBB</t>
  </si>
  <si>
    <t>inf</t>
  </si>
  <si>
    <t>Gauss - 1GB Chart data</t>
  </si>
  <si>
    <t>Gauss - 7GB Chart data</t>
  </si>
  <si>
    <t>Gauss - 7GB - HDD</t>
  </si>
  <si>
    <t>Gauss - 7GB - SSD</t>
  </si>
  <si>
    <t>SSD</t>
  </si>
  <si>
    <t>HDD</t>
  </si>
  <si>
    <t>ALL</t>
  </si>
  <si>
    <t>"NVIDIA GeForce MX150"</t>
  </si>
  <si>
    <t>"Intel(R) UHD Graphics 620"</t>
  </si>
  <si>
    <t>Gauss - 7 GB - Speedup</t>
  </si>
  <si>
    <t>SMP - TBB</t>
  </si>
  <si>
    <t>SMP - Vectorized</t>
  </si>
  <si>
    <t>Gauss - 16GB - SSD</t>
  </si>
  <si>
    <t>Gauss - 16GB - SSD (Optimized)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</si>
</sst>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11" fontId="0" fillId="0" borderId="5" xfId="0" applyNumberFormat="1" applyBorder="1"/>
    <xf numFmtId="0" fontId="1" fillId="0" borderId="0" xfId="0" applyFont="1"/>
    <xf numFmtId="11" fontId="0" fillId="0" borderId="7" xfId="0" applyNumberFormat="1" applyBorder="1" applyAlignment="1">
      <alignment horizontal="right"/>
    </xf>
    <xf numFmtId="0" fontId="0" fillId="4" borderId="4" xfId="0" applyFill="1" applyBorder="1"/>
    <xf numFmtId="0" fontId="0" fillId="4" borderId="0" xfId="0" applyFill="1"/>
    <xf numFmtId="11" fontId="0" fillId="4" borderId="5" xfId="0" applyNumberFormat="1" applyFill="1" applyBorder="1"/>
    <xf numFmtId="0" fontId="0" fillId="4" borderId="5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5" borderId="0" xfId="0" applyFill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4" borderId="3" xfId="0" applyFill="1" applyBorder="1"/>
    <xf numFmtId="0" fontId="1" fillId="2" borderId="0" xfId="0" applyFont="1" applyFill="1"/>
    <xf numFmtId="0" fontId="1" fillId="2" borderId="5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6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3534492175527"/>
          <c:y val="0.14881717995945792"/>
          <c:w val="0.8396272965879265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Sheet3!$M$25</c:f>
              <c:strCache>
                <c:ptCount val="1"/>
                <c:pt idx="0">
                  <c:v>Gauss - 7GB - HDD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Sheet3!$N$67:$S$67</c:f>
              <c:strCache>
                <c:ptCount val="6"/>
                <c:pt idx="0">
                  <c:v>Sequential</c:v>
                </c:pt>
                <c:pt idx="1">
                  <c:v>SMP - TBB</c:v>
                </c:pt>
                <c:pt idx="2">
                  <c:v>SMP - Vectorized</c:v>
                </c:pt>
                <c:pt idx="3">
                  <c:v>ALL</c:v>
                </c:pt>
                <c:pt idx="4">
                  <c:v>"NVIDIA GeForce MX150"</c:v>
                </c:pt>
                <c:pt idx="5">
                  <c:v>"Intel(R) UHD Graphics 620"</c:v>
                </c:pt>
              </c:strCache>
            </c:strRef>
          </c:cat>
          <c:val>
            <c:numRef>
              <c:f>Sheet3!$N$68:$S$68</c:f>
              <c:numCache>
                <c:formatCode>General</c:formatCode>
                <c:ptCount val="6"/>
                <c:pt idx="0">
                  <c:v>57.064480000000003</c:v>
                </c:pt>
                <c:pt idx="1">
                  <c:v>114.460166</c:v>
                </c:pt>
                <c:pt idx="2">
                  <c:v>77.898420000000016</c:v>
                </c:pt>
                <c:pt idx="3">
                  <c:v>158.84381999999999</c:v>
                </c:pt>
                <c:pt idx="4">
                  <c:v>76.79016</c:v>
                </c:pt>
                <c:pt idx="5">
                  <c:v>128.57857999999999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2-4C8E-9A85-DEAA1A22C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766959"/>
        <c:axId val="621764047"/>
      </c:barChart>
      <c:catAx>
        <c:axId val="6217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4047"/>
        <c:crosses val="autoZero"/>
        <c:auto val="1"/>
        <c:lblAlgn val="ctr"/>
        <c:lblOffset val="100"/>
        <c:noMultiLvlLbl val="0"/>
      </c:catAx>
      <c:valAx>
        <c:axId val="6217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time [s]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467169728783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8806412948381453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Sheet3!$M$3</c:f>
              <c:strCache>
                <c:ptCount val="1"/>
                <c:pt idx="0">
                  <c:v>Gauss - 7GB - 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Sheet3!$C$67:$H$67</c:f>
              <c:strCache>
                <c:ptCount val="6"/>
                <c:pt idx="0">
                  <c:v>Sequential</c:v>
                </c:pt>
                <c:pt idx="1">
                  <c:v>SMP - TBB</c:v>
                </c:pt>
                <c:pt idx="2">
                  <c:v>SMP - Vectorized</c:v>
                </c:pt>
                <c:pt idx="3">
                  <c:v>ALL</c:v>
                </c:pt>
                <c:pt idx="4">
                  <c:v>"NVIDIA GeForce MX150"</c:v>
                </c:pt>
                <c:pt idx="5">
                  <c:v>"Intel(R) UHD Graphics 620"</c:v>
                </c:pt>
              </c:strCache>
            </c:strRef>
          </c:cat>
          <c:val>
            <c:numRef>
              <c:f>Sheet3!$C$68:$H$68</c:f>
              <c:numCache>
                <c:formatCode>General</c:formatCode>
                <c:ptCount val="6"/>
                <c:pt idx="0">
                  <c:v>13.4421</c:v>
                </c:pt>
                <c:pt idx="1">
                  <c:v>9.5858439999999998</c:v>
                </c:pt>
                <c:pt idx="2">
                  <c:v>8.8436500000000002</c:v>
                </c:pt>
                <c:pt idx="3">
                  <c:v>74.38794</c:v>
                </c:pt>
                <c:pt idx="4">
                  <c:v>56.8337</c:v>
                </c:pt>
                <c:pt idx="5">
                  <c:v>91.404019999999988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C-4A16-BF87-1C0FB502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96495"/>
        <c:axId val="615738447"/>
      </c:barChart>
      <c:catAx>
        <c:axId val="62179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8447"/>
        <c:crosses val="autoZero"/>
        <c:auto val="1"/>
        <c:lblAlgn val="ctr"/>
        <c:lblOffset val="100"/>
        <c:noMultiLvlLbl val="0"/>
      </c:catAx>
      <c:valAx>
        <c:axId val="6157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cap="none" baseline="0"/>
                  <a:t>time [s]</a:t>
                </a:r>
                <a:endParaRPr lang="en-US" cap="none" baseline="0"/>
              </a:p>
            </c:rich>
          </c:tx>
          <c:layout>
            <c:manualLayout>
              <c:xMode val="edge"/>
              <c:yMode val="edge"/>
              <c:x val="0"/>
              <c:y val="0.44194444444444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26612</xdr:colOff>
      <xdr:row>20</xdr:row>
      <xdr:rowOff>54908</xdr:rowOff>
    </xdr:from>
    <xdr:to>
      <xdr:col>10</xdr:col>
      <xdr:colOff>247649</xdr:colOff>
      <xdr:row>35</xdr:row>
      <xdr:rowOff>112898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35A3C-A467-FBA9-9237-57DB141F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27172</xdr:colOff>
      <xdr:row>36</xdr:row>
      <xdr:rowOff>136991</xdr:rowOff>
    </xdr:from>
    <xdr:to>
      <xdr:col>11</xdr:col>
      <xdr:colOff>95249</xdr:colOff>
      <xdr:row>52</xdr:row>
      <xdr:rowOff>22691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2ED07F-BF58-5009-3E45-9D9361BB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17B5-66FF-40D9-BAD6-9D97405F26B6}">
  <dimension ref="B3:AJ68"/>
  <sheetViews>
    <sheetView topLeftCell="O1" zoomScaleNormal="100" workbookViewId="0">
      <selection activeCell="M3" sqref="M3:AJ22"/>
    </sheetView>
  </sheetViews>
  <sheetFormatPr defaultRowHeight="15" x14ac:dyDescent="0.25"/>
  <cols>
    <col min="1" max="1" width="8.85546875" customWidth="1"/>
    <col min="2" max="2" width="9.42578125" customWidth="1"/>
    <col min="3" max="4" width="9.140625" customWidth="1"/>
    <col min="9" max="9" width="9.140625" customWidth="1"/>
    <col min="11" max="11" width="9.42578125" customWidth="1"/>
    <col min="12" max="12" width="10.140625" customWidth="1"/>
    <col min="14" max="14" width="11.85546875" customWidth="1"/>
    <col min="15" max="15" width="10.85546875" customWidth="1"/>
    <col min="16" max="16" width="10.28515625" customWidth="1"/>
    <col min="18" max="18" width="12.140625" customWidth="1"/>
    <col min="19" max="19" width="12.7109375" customWidth="1"/>
    <col min="20" max="20" width="11.28515625" customWidth="1"/>
    <col min="22" max="22" width="12.85546875" customWidth="1"/>
    <col min="23" max="23" width="12.7109375" customWidth="1"/>
    <col min="24" max="24" width="11" customWidth="1"/>
    <col min="26" max="26" width="13.42578125" customWidth="1"/>
    <col min="27" max="27" width="10.28515625" customWidth="1"/>
    <col min="30" max="30" width="12.28515625" customWidth="1"/>
    <col min="31" max="31" width="11" customWidth="1"/>
    <col min="34" max="34" width="11.85546875" customWidth="1"/>
  </cols>
  <sheetData>
    <row r="3" spans="2:36" x14ac:dyDescent="0.25">
      <c r="B3" s="50" t="s">
        <v>29</v>
      </c>
      <c r="C3" s="51"/>
      <c r="D3" s="51"/>
      <c r="E3" s="51"/>
      <c r="F3" s="52"/>
      <c r="M3" s="43" t="s">
        <v>23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</row>
    <row r="4" spans="2:36" x14ac:dyDescent="0.25">
      <c r="B4" s="3"/>
      <c r="E4" s="36" t="s">
        <v>24</v>
      </c>
      <c r="F4" s="37" t="s">
        <v>25</v>
      </c>
      <c r="M4" s="38" t="s">
        <v>4</v>
      </c>
      <c r="N4" s="39"/>
      <c r="O4" s="39"/>
      <c r="P4" s="40"/>
      <c r="Q4" s="38" t="s">
        <v>30</v>
      </c>
      <c r="R4" s="39"/>
      <c r="S4" s="39"/>
      <c r="T4" s="40"/>
      <c r="U4" s="38" t="s">
        <v>31</v>
      </c>
      <c r="V4" s="39"/>
      <c r="W4" s="39"/>
      <c r="X4" s="40"/>
      <c r="Y4" s="38" t="s">
        <v>26</v>
      </c>
      <c r="Z4" s="39"/>
      <c r="AA4" s="39"/>
      <c r="AB4" s="40"/>
      <c r="AC4" s="38" t="s">
        <v>27</v>
      </c>
      <c r="AD4" s="39"/>
      <c r="AE4" s="39"/>
      <c r="AF4" s="40"/>
      <c r="AG4" s="38" t="s">
        <v>28</v>
      </c>
      <c r="AH4" s="39"/>
      <c r="AI4" s="39"/>
      <c r="AJ4" s="40"/>
    </row>
    <row r="5" spans="2:36" x14ac:dyDescent="0.25">
      <c r="B5" s="41" t="s">
        <v>5</v>
      </c>
      <c r="C5" s="42"/>
      <c r="D5" s="42"/>
      <c r="E5" s="31">
        <v>-0.81929732158196611</v>
      </c>
      <c r="F5" s="32">
        <v>-0.64075102197869582</v>
      </c>
      <c r="M5" s="8" t="s">
        <v>0</v>
      </c>
      <c r="N5" s="9" t="s">
        <v>1</v>
      </c>
      <c r="O5" s="9" t="s">
        <v>2</v>
      </c>
      <c r="P5" s="10" t="s">
        <v>3</v>
      </c>
      <c r="Q5" s="8" t="s">
        <v>0</v>
      </c>
      <c r="R5" s="9" t="s">
        <v>1</v>
      </c>
      <c r="S5" s="9" t="s">
        <v>2</v>
      </c>
      <c r="T5" s="10" t="s">
        <v>3</v>
      </c>
      <c r="U5" s="8" t="s">
        <v>0</v>
      </c>
      <c r="V5" s="9" t="s">
        <v>1</v>
      </c>
      <c r="W5" s="9" t="s">
        <v>2</v>
      </c>
      <c r="X5" s="10" t="s">
        <v>3</v>
      </c>
      <c r="Y5" s="8" t="s">
        <v>0</v>
      </c>
      <c r="Z5" s="9" t="s">
        <v>1</v>
      </c>
      <c r="AA5" s="9" t="s">
        <v>2</v>
      </c>
      <c r="AB5" s="10" t="s">
        <v>3</v>
      </c>
      <c r="AC5" s="8" t="s">
        <v>0</v>
      </c>
      <c r="AD5" s="9" t="s">
        <v>1</v>
      </c>
      <c r="AE5" s="9" t="s">
        <v>2</v>
      </c>
      <c r="AF5" s="10" t="s">
        <v>3</v>
      </c>
      <c r="AG5" s="8" t="s">
        <v>0</v>
      </c>
      <c r="AH5" s="9" t="s">
        <v>1</v>
      </c>
      <c r="AI5" s="9" t="s">
        <v>2</v>
      </c>
      <c r="AJ5" s="10" t="s">
        <v>3</v>
      </c>
    </row>
    <row r="6" spans="2:36" x14ac:dyDescent="0.25">
      <c r="B6" s="41" t="s">
        <v>18</v>
      </c>
      <c r="C6" s="42"/>
      <c r="D6" s="42"/>
      <c r="E6" s="31">
        <v>0.40228653835802053</v>
      </c>
      <c r="F6" s="32">
        <v>-0.50144681775142619</v>
      </c>
      <c r="L6">
        <v>1</v>
      </c>
      <c r="M6" s="23">
        <v>22.201699999999999</v>
      </c>
      <c r="N6" s="24">
        <v>19.446899999999999</v>
      </c>
      <c r="O6" s="24">
        <v>1.9697800000000001</v>
      </c>
      <c r="P6" s="25">
        <v>2.4600000000000002E-5</v>
      </c>
      <c r="Q6" s="23">
        <v>28.953600000000002</v>
      </c>
      <c r="R6" s="24">
        <v>19.488700000000001</v>
      </c>
      <c r="S6" s="24">
        <v>9.3638700000000004</v>
      </c>
      <c r="T6" s="26">
        <v>2.3670000000000002E-3</v>
      </c>
      <c r="U6" s="23">
        <v>27.416699999999999</v>
      </c>
      <c r="V6" s="24">
        <v>22.825399999999998</v>
      </c>
      <c r="W6" s="24">
        <v>4.4920299999999997</v>
      </c>
      <c r="X6" s="26">
        <v>1.4339000000000001E-3</v>
      </c>
      <c r="Y6" s="24">
        <v>98.755600000000001</v>
      </c>
      <c r="Z6" s="24">
        <v>38.459400000000002</v>
      </c>
      <c r="AA6" s="24">
        <v>60.295699999999997</v>
      </c>
      <c r="AB6" s="35">
        <v>2.6929999999999999E-4</v>
      </c>
      <c r="AC6" s="24">
        <v>71.3399</v>
      </c>
      <c r="AD6" s="24">
        <v>29.060400000000001</v>
      </c>
      <c r="AE6" s="24">
        <v>42.279200000000003</v>
      </c>
      <c r="AF6" s="35">
        <v>2.0120000000000001E-4</v>
      </c>
      <c r="AG6" s="24">
        <v>130.49600000000001</v>
      </c>
      <c r="AH6" s="24">
        <v>42.5137</v>
      </c>
      <c r="AI6" s="24">
        <v>87.633499999999998</v>
      </c>
      <c r="AJ6" s="35">
        <v>0.34370499999999998</v>
      </c>
    </row>
    <row r="7" spans="2:36" x14ac:dyDescent="0.25">
      <c r="B7" s="41" t="s">
        <v>6</v>
      </c>
      <c r="C7" s="42"/>
      <c r="D7" s="42"/>
      <c r="E7" s="31">
        <v>0.51997195728008228</v>
      </c>
      <c r="F7" s="32">
        <v>-0.26745009719067481</v>
      </c>
      <c r="L7">
        <v>2</v>
      </c>
      <c r="M7" s="3">
        <v>11.2105</v>
      </c>
      <c r="N7">
        <v>8.7071400000000008</v>
      </c>
      <c r="O7">
        <v>1.7282900000000001</v>
      </c>
      <c r="P7" s="20">
        <v>2.3200000000000001E-5</v>
      </c>
      <c r="Q7" s="3">
        <v>5.50204</v>
      </c>
      <c r="R7">
        <v>3.5453299999999999</v>
      </c>
      <c r="S7">
        <v>1.9545600000000001</v>
      </c>
      <c r="T7" s="4">
        <v>1.9848000000000001E-3</v>
      </c>
      <c r="U7" s="3">
        <v>4.2774900000000002</v>
      </c>
      <c r="V7">
        <v>2.3742000000000001</v>
      </c>
      <c r="W7">
        <v>1.90303</v>
      </c>
      <c r="X7" s="4">
        <v>1.261E-4</v>
      </c>
      <c r="Y7" s="3">
        <v>70.7089</v>
      </c>
      <c r="Z7">
        <v>17.5487</v>
      </c>
      <c r="AA7">
        <v>53.159500000000001</v>
      </c>
      <c r="AB7" s="4">
        <v>5.1619999999999997E-4</v>
      </c>
      <c r="AC7" s="3">
        <v>47.948300000000003</v>
      </c>
      <c r="AD7">
        <v>22.022500000000001</v>
      </c>
      <c r="AE7">
        <v>44.294800000000002</v>
      </c>
      <c r="AF7" s="4">
        <v>66.3185</v>
      </c>
      <c r="AG7" s="3">
        <v>85.548100000000005</v>
      </c>
      <c r="AH7">
        <v>23.5456</v>
      </c>
      <c r="AI7">
        <v>62.002200000000002</v>
      </c>
      <c r="AJ7" s="4">
        <v>2.098E-4</v>
      </c>
    </row>
    <row r="8" spans="2:36" x14ac:dyDescent="0.25">
      <c r="B8" s="41" t="s">
        <v>27</v>
      </c>
      <c r="C8" s="42"/>
      <c r="D8" s="42"/>
      <c r="E8" s="31">
        <v>-0.76348363734896729</v>
      </c>
      <c r="F8" s="32">
        <v>-0.25687770412250732</v>
      </c>
      <c r="L8">
        <v>3</v>
      </c>
      <c r="M8" s="3">
        <v>11.237299999999999</v>
      </c>
      <c r="N8">
        <v>8.7405399999999993</v>
      </c>
      <c r="O8">
        <v>1.71983</v>
      </c>
      <c r="P8" s="20">
        <v>2.3099999999999999E-5</v>
      </c>
      <c r="Q8" s="3">
        <v>4.3737300000000001</v>
      </c>
      <c r="R8">
        <v>2.3956599999999999</v>
      </c>
      <c r="S8">
        <v>1.97618</v>
      </c>
      <c r="T8" s="4">
        <v>1.6858000000000001E-3</v>
      </c>
      <c r="U8" s="3">
        <v>4.1361699999999999</v>
      </c>
      <c r="V8">
        <v>2.3000099999999999</v>
      </c>
      <c r="W8">
        <v>1.8358000000000001</v>
      </c>
      <c r="X8" s="4">
        <v>1.384E-4</v>
      </c>
      <c r="Y8" s="3">
        <v>57.143000000000001</v>
      </c>
      <c r="Z8">
        <v>15.412800000000001</v>
      </c>
      <c r="AA8">
        <v>41.392299999999999</v>
      </c>
      <c r="AB8" s="4">
        <v>0.337501</v>
      </c>
      <c r="AC8" s="3">
        <v>53.833799999999997</v>
      </c>
      <c r="AD8">
        <v>7.8673999999999999</v>
      </c>
      <c r="AE8">
        <v>42.603900000000003</v>
      </c>
      <c r="AF8" s="4">
        <v>50.472299999999997</v>
      </c>
      <c r="AG8" s="3">
        <v>80.753500000000003</v>
      </c>
      <c r="AH8">
        <v>17.586400000000001</v>
      </c>
      <c r="AI8">
        <v>63.166600000000003</v>
      </c>
      <c r="AJ8" s="4">
        <v>1.5750000000000001E-4</v>
      </c>
    </row>
    <row r="9" spans="2:36" x14ac:dyDescent="0.25">
      <c r="B9" s="48" t="s">
        <v>28</v>
      </c>
      <c r="C9" s="49"/>
      <c r="D9" s="49"/>
      <c r="E9" s="33">
        <v>-0.85293754038389125</v>
      </c>
      <c r="F9" s="34">
        <v>-0.55618984126282922</v>
      </c>
      <c r="L9">
        <v>4</v>
      </c>
      <c r="M9" s="3">
        <v>11.279299999999999</v>
      </c>
      <c r="N9">
        <v>8.7478099999999994</v>
      </c>
      <c r="O9">
        <v>1.73159</v>
      </c>
      <c r="P9" s="20">
        <v>2.3600000000000001E-5</v>
      </c>
      <c r="Q9" s="3">
        <v>4.4537500000000003</v>
      </c>
      <c r="R9">
        <v>2.47424</v>
      </c>
      <c r="S9">
        <v>1.9777899999999999</v>
      </c>
      <c r="T9" s="4">
        <v>1.5640000000000001E-3</v>
      </c>
      <c r="U9" s="3">
        <v>4.1925999999999997</v>
      </c>
      <c r="V9">
        <v>2.3621500000000002</v>
      </c>
      <c r="W9">
        <v>1.8302099999999999</v>
      </c>
      <c r="X9" s="4">
        <v>1.122E-4</v>
      </c>
      <c r="Y9" s="3">
        <v>84.063199999999995</v>
      </c>
      <c r="Z9">
        <v>15.668200000000001</v>
      </c>
      <c r="AA9">
        <v>68.393699999999995</v>
      </c>
      <c r="AB9" s="4">
        <v>1.1057E-3</v>
      </c>
      <c r="AC9" s="3">
        <v>55.523200000000003</v>
      </c>
      <c r="AD9">
        <v>9.3104499999999994</v>
      </c>
      <c r="AE9">
        <v>43.088700000000003</v>
      </c>
      <c r="AF9" s="4">
        <v>52.400100000000002</v>
      </c>
      <c r="AG9" s="3">
        <v>80.055700000000002</v>
      </c>
      <c r="AH9">
        <v>17.671900000000001</v>
      </c>
      <c r="AI9">
        <v>62.382599999999996</v>
      </c>
      <c r="AJ9" s="4">
        <v>1.0199E-3</v>
      </c>
    </row>
    <row r="10" spans="2:36" x14ac:dyDescent="0.25">
      <c r="F10" s="21"/>
      <c r="L10" s="4">
        <v>5</v>
      </c>
      <c r="M10">
        <v>11.281700000000001</v>
      </c>
      <c r="N10">
        <v>8.7794799999999995</v>
      </c>
      <c r="O10">
        <v>1.7164999999999999</v>
      </c>
      <c r="P10" s="1">
        <v>1.9199999999999999E-5</v>
      </c>
      <c r="Q10" s="3">
        <v>4.6460999999999997</v>
      </c>
      <c r="R10">
        <v>2.5812499999999998</v>
      </c>
      <c r="S10">
        <v>2.0631400000000002</v>
      </c>
      <c r="T10" s="4">
        <v>1.5555E-3</v>
      </c>
      <c r="U10" s="3">
        <v>4.19529</v>
      </c>
      <c r="V10">
        <v>2.3786200000000002</v>
      </c>
      <c r="W10">
        <v>1.81576</v>
      </c>
      <c r="X10" s="4">
        <v>1.8450000000000001E-4</v>
      </c>
      <c r="Y10" s="3">
        <v>61.268999999999998</v>
      </c>
      <c r="Z10">
        <v>15.082100000000001</v>
      </c>
      <c r="AA10">
        <v>46.185600000000001</v>
      </c>
      <c r="AB10" s="4">
        <v>1.1328E-3</v>
      </c>
      <c r="AC10" s="3">
        <v>55.523299999999999</v>
      </c>
      <c r="AD10">
        <v>8.2233499999999999</v>
      </c>
      <c r="AE10">
        <v>42.769599999999997</v>
      </c>
      <c r="AF10" s="4">
        <v>50.993400000000001</v>
      </c>
      <c r="AG10" s="3">
        <v>80.166799999999995</v>
      </c>
      <c r="AH10">
        <v>19.6143</v>
      </c>
      <c r="AI10">
        <v>60.529299999999999</v>
      </c>
      <c r="AJ10" s="4">
        <v>1.9998200000000001E-2</v>
      </c>
    </row>
    <row r="11" spans="2:36" x14ac:dyDescent="0.25">
      <c r="L11" s="4"/>
      <c r="M11" s="11">
        <f>AVERAGE(M6:M10)</f>
        <v>13.4421</v>
      </c>
      <c r="N11" s="12">
        <f>AVERAGE(N6:N10)</f>
        <v>10.884374000000001</v>
      </c>
      <c r="O11" s="12">
        <f>AVERAGE(O6:O10)</f>
        <v>1.7731980000000001</v>
      </c>
      <c r="P11" s="13">
        <f>AVERAGE(P6:P10)</f>
        <v>2.2739999999999999E-5</v>
      </c>
      <c r="Q11" s="11">
        <f t="shared" ref="Q11:AB11" si="0">AVERAGE(Q6:Q10)</f>
        <v>9.5858439999999998</v>
      </c>
      <c r="R11" s="12">
        <f t="shared" si="0"/>
        <v>6.097036000000001</v>
      </c>
      <c r="S11" s="12">
        <f t="shared" si="0"/>
        <v>3.4671080000000005</v>
      </c>
      <c r="T11" s="13">
        <f t="shared" si="0"/>
        <v>1.8314200000000003E-3</v>
      </c>
      <c r="U11" s="11">
        <f t="shared" si="0"/>
        <v>8.8436500000000002</v>
      </c>
      <c r="V11" s="12">
        <f t="shared" si="0"/>
        <v>6.4480759999999986</v>
      </c>
      <c r="W11" s="12">
        <f t="shared" si="0"/>
        <v>2.3753659999999996</v>
      </c>
      <c r="X11" s="13">
        <f t="shared" si="0"/>
        <v>3.9902000000000004E-4</v>
      </c>
      <c r="Y11" s="11">
        <f t="shared" si="0"/>
        <v>74.38794</v>
      </c>
      <c r="Z11" s="12">
        <f t="shared" si="0"/>
        <v>20.434239999999999</v>
      </c>
      <c r="AA11" s="12">
        <f t="shared" si="0"/>
        <v>53.885360000000006</v>
      </c>
      <c r="AB11" s="12">
        <f t="shared" si="0"/>
        <v>6.8104999999999999E-2</v>
      </c>
      <c r="AC11" s="11">
        <f t="shared" ref="AC11:AF11" si="1">AVERAGE(AC6:AC10)</f>
        <v>56.8337</v>
      </c>
      <c r="AD11" s="12">
        <f t="shared" si="1"/>
        <v>15.29682</v>
      </c>
      <c r="AE11" s="12">
        <f t="shared" si="1"/>
        <v>43.00724000000001</v>
      </c>
      <c r="AF11" s="12">
        <f t="shared" si="1"/>
        <v>44.036900240000008</v>
      </c>
      <c r="AG11" s="11">
        <f t="shared" ref="AG11:AJ11" si="2">AVERAGE(AG6:AG10)</f>
        <v>91.404019999999988</v>
      </c>
      <c r="AH11" s="12">
        <f t="shared" si="2"/>
        <v>24.18638</v>
      </c>
      <c r="AI11" s="12">
        <f t="shared" si="2"/>
        <v>67.142839999999993</v>
      </c>
      <c r="AJ11" s="12">
        <f t="shared" si="2"/>
        <v>7.3018079999999999E-2</v>
      </c>
    </row>
    <row r="12" spans="2:36" x14ac:dyDescent="0.25">
      <c r="B12" s="31"/>
      <c r="D12" s="31"/>
      <c r="M12" s="14"/>
      <c r="N12" s="15"/>
      <c r="O12" s="15"/>
      <c r="P12" s="16"/>
      <c r="Q12" s="14"/>
      <c r="R12" s="15"/>
      <c r="S12" s="15"/>
      <c r="T12" s="16"/>
      <c r="U12" s="14"/>
      <c r="V12" s="15"/>
      <c r="W12" s="15"/>
      <c r="X12" s="16"/>
      <c r="Y12" s="14"/>
      <c r="Z12" s="15"/>
      <c r="AA12" s="15"/>
      <c r="AB12" s="16"/>
      <c r="AC12" s="14"/>
      <c r="AD12" s="15"/>
      <c r="AE12" s="15"/>
      <c r="AF12" s="16"/>
      <c r="AG12" s="14"/>
      <c r="AH12" s="15"/>
      <c r="AI12" s="15"/>
      <c r="AJ12" s="16"/>
    </row>
    <row r="13" spans="2:36" x14ac:dyDescent="0.25">
      <c r="F13" s="21"/>
      <c r="M13" s="2" t="s">
        <v>7</v>
      </c>
      <c r="N13">
        <v>1000000000</v>
      </c>
      <c r="P13" s="4"/>
      <c r="Q13" s="2" t="s">
        <v>7</v>
      </c>
      <c r="R13" s="30">
        <v>1000000497</v>
      </c>
      <c r="T13" s="4"/>
      <c r="U13" s="2" t="s">
        <v>7</v>
      </c>
      <c r="V13">
        <v>1000000000</v>
      </c>
      <c r="X13" s="4"/>
      <c r="Y13" s="2" t="s">
        <v>7</v>
      </c>
      <c r="Z13">
        <v>1000000000</v>
      </c>
      <c r="AB13" s="4"/>
      <c r="AC13" s="2" t="s">
        <v>7</v>
      </c>
      <c r="AD13">
        <v>1000000000</v>
      </c>
      <c r="AF13" s="4"/>
      <c r="AG13" s="2" t="s">
        <v>7</v>
      </c>
      <c r="AH13">
        <v>1000000000</v>
      </c>
      <c r="AJ13" s="4"/>
    </row>
    <row r="14" spans="2:36" x14ac:dyDescent="0.25">
      <c r="M14" s="2" t="s">
        <v>8</v>
      </c>
      <c r="N14">
        <v>-3572.2</v>
      </c>
      <c r="P14" s="4"/>
      <c r="Q14" s="2" t="s">
        <v>8</v>
      </c>
      <c r="R14">
        <v>-3391.81</v>
      </c>
      <c r="T14" s="4"/>
      <c r="U14" s="2" t="s">
        <v>8</v>
      </c>
      <c r="V14">
        <v>-3572.2</v>
      </c>
      <c r="X14" s="4"/>
      <c r="Y14" s="2" t="s">
        <v>8</v>
      </c>
      <c r="Z14">
        <v>-3572.2</v>
      </c>
      <c r="AB14" s="4"/>
      <c r="AC14" s="2" t="s">
        <v>8</v>
      </c>
      <c r="AD14">
        <v>-3572.2</v>
      </c>
      <c r="AF14" s="4"/>
      <c r="AG14" s="2" t="s">
        <v>8</v>
      </c>
      <c r="AH14">
        <v>-3572.2</v>
      </c>
      <c r="AJ14" s="4"/>
    </row>
    <row r="15" spans="2:36" x14ac:dyDescent="0.25">
      <c r="B15" s="31"/>
      <c r="D15" s="31"/>
      <c r="M15" s="2" t="s">
        <v>9</v>
      </c>
      <c r="N15">
        <v>-6.1092199999999997</v>
      </c>
      <c r="P15" s="4"/>
      <c r="Q15" s="2" t="s">
        <v>9</v>
      </c>
      <c r="R15">
        <v>-6.1092199999999997</v>
      </c>
      <c r="T15" s="4"/>
      <c r="U15" s="2" t="s">
        <v>9</v>
      </c>
      <c r="V15">
        <v>-6.1092199999999997</v>
      </c>
      <c r="X15" s="4"/>
      <c r="Y15" s="2" t="s">
        <v>9</v>
      </c>
      <c r="Z15">
        <v>-6.1092199999999997</v>
      </c>
      <c r="AB15" s="4"/>
      <c r="AC15" s="2" t="s">
        <v>9</v>
      </c>
      <c r="AD15">
        <v>-6.1092199999999997</v>
      </c>
      <c r="AF15" s="4"/>
      <c r="AG15" s="2" t="s">
        <v>9</v>
      </c>
      <c r="AH15">
        <v>-6.1092199999999997</v>
      </c>
      <c r="AJ15" s="4"/>
    </row>
    <row r="16" spans="2:36" x14ac:dyDescent="0.25">
      <c r="F16" s="21"/>
      <c r="M16" s="2" t="s">
        <v>10</v>
      </c>
      <c r="N16">
        <v>5.8726099999999999</v>
      </c>
      <c r="P16" s="4"/>
      <c r="Q16" s="2" t="s">
        <v>10</v>
      </c>
      <c r="R16">
        <v>5.8726099999999999</v>
      </c>
      <c r="T16" s="4"/>
      <c r="U16" s="2" t="s">
        <v>10</v>
      </c>
      <c r="V16">
        <v>5.8726099999999999</v>
      </c>
      <c r="X16" s="4"/>
      <c r="Y16" s="2" t="s">
        <v>10</v>
      </c>
      <c r="Z16">
        <v>5.8726099999999999</v>
      </c>
      <c r="AB16" s="4"/>
      <c r="AC16" s="2" t="s">
        <v>10</v>
      </c>
      <c r="AD16">
        <v>5.8726099999999999</v>
      </c>
      <c r="AF16" s="4"/>
      <c r="AG16" s="2" t="s">
        <v>10</v>
      </c>
      <c r="AH16">
        <v>5.8726099999999999</v>
      </c>
      <c r="AJ16" s="4"/>
    </row>
    <row r="17" spans="2:36" x14ac:dyDescent="0.25">
      <c r="M17" s="2" t="s">
        <v>11</v>
      </c>
      <c r="N17">
        <v>1.0000500000000001</v>
      </c>
      <c r="P17" s="4"/>
      <c r="Q17" s="2" t="s">
        <v>11</v>
      </c>
      <c r="R17">
        <v>1.00019171135208</v>
      </c>
      <c r="T17" s="4"/>
      <c r="U17" s="2" t="s">
        <v>11</v>
      </c>
      <c r="V17">
        <v>1.0000500000000001</v>
      </c>
      <c r="X17" s="4"/>
      <c r="Y17" s="2" t="s">
        <v>11</v>
      </c>
      <c r="Z17">
        <v>1.0000500000000001</v>
      </c>
      <c r="AB17" s="4"/>
      <c r="AC17" s="2" t="s">
        <v>11</v>
      </c>
      <c r="AD17">
        <v>1.0000500000000001</v>
      </c>
      <c r="AF17" s="4"/>
      <c r="AG17" s="2" t="s">
        <v>11</v>
      </c>
      <c r="AH17">
        <v>1.0000500000000001</v>
      </c>
      <c r="AJ17" s="4"/>
    </row>
    <row r="18" spans="2:36" x14ac:dyDescent="0.25">
      <c r="B18" s="31"/>
      <c r="D18" s="31"/>
      <c r="M18" s="2" t="s">
        <v>12</v>
      </c>
      <c r="N18" s="1">
        <v>-3.5721999999999999E-6</v>
      </c>
      <c r="P18" s="4"/>
      <c r="Q18" s="2" t="s">
        <v>12</v>
      </c>
      <c r="R18" s="1">
        <v>-3.3918100000000001E-6</v>
      </c>
      <c r="T18" s="4"/>
      <c r="U18" s="2" t="s">
        <v>12</v>
      </c>
      <c r="V18" s="1">
        <v>-3.5721999999999999E-6</v>
      </c>
      <c r="X18" s="4"/>
      <c r="Y18" s="2" t="s">
        <v>12</v>
      </c>
      <c r="Z18" s="1">
        <v>-3.5721999999999999E-6</v>
      </c>
      <c r="AB18" s="4"/>
      <c r="AC18" s="2" t="s">
        <v>12</v>
      </c>
      <c r="AD18" s="1">
        <v>-3.5721999999999999E-6</v>
      </c>
      <c r="AF18" s="4"/>
      <c r="AG18" s="2" t="s">
        <v>12</v>
      </c>
      <c r="AH18" s="1">
        <v>-3.5721999999999999E-6</v>
      </c>
      <c r="AJ18" s="4"/>
    </row>
    <row r="19" spans="2:36" x14ac:dyDescent="0.25">
      <c r="M19" s="2" t="s">
        <v>13</v>
      </c>
      <c r="N19" t="b">
        <v>1</v>
      </c>
      <c r="P19" s="4"/>
      <c r="Q19" s="2" t="s">
        <v>13</v>
      </c>
      <c r="R19" t="b">
        <v>1</v>
      </c>
      <c r="T19" s="4"/>
      <c r="U19" s="2" t="s">
        <v>13</v>
      </c>
      <c r="V19" t="b">
        <v>1</v>
      </c>
      <c r="X19" s="4"/>
      <c r="Y19" s="2" t="s">
        <v>13</v>
      </c>
      <c r="Z19" t="b">
        <v>1</v>
      </c>
      <c r="AB19" s="4"/>
      <c r="AC19" s="2" t="s">
        <v>13</v>
      </c>
      <c r="AD19" t="b">
        <v>1</v>
      </c>
      <c r="AF19" s="4"/>
      <c r="AG19" s="2" t="s">
        <v>13</v>
      </c>
      <c r="AH19" t="b">
        <v>1</v>
      </c>
      <c r="AJ19" s="4"/>
    </row>
    <row r="20" spans="2:36" x14ac:dyDescent="0.25">
      <c r="M20" s="3"/>
      <c r="P20" s="4"/>
      <c r="Q20" s="3"/>
      <c r="T20" s="4"/>
      <c r="U20" s="3"/>
      <c r="X20" s="4"/>
      <c r="Y20" s="3"/>
      <c r="AB20" s="4"/>
      <c r="AC20" s="3"/>
      <c r="AF20" s="4"/>
      <c r="AG20" s="3"/>
      <c r="AJ20" s="4"/>
    </row>
    <row r="21" spans="2:36" x14ac:dyDescent="0.25">
      <c r="M21" s="17" t="s">
        <v>14</v>
      </c>
      <c r="N21" s="18" t="s">
        <v>15</v>
      </c>
      <c r="O21" s="18" t="s">
        <v>16</v>
      </c>
      <c r="P21" s="19" t="s">
        <v>17</v>
      </c>
      <c r="Q21" s="17" t="s">
        <v>14</v>
      </c>
      <c r="R21" s="18" t="s">
        <v>15</v>
      </c>
      <c r="S21" s="18" t="s">
        <v>16</v>
      </c>
      <c r="T21" s="19" t="s">
        <v>17</v>
      </c>
      <c r="U21" s="17" t="s">
        <v>14</v>
      </c>
      <c r="V21" s="18" t="s">
        <v>15</v>
      </c>
      <c r="W21" s="18" t="s">
        <v>16</v>
      </c>
      <c r="X21" s="19" t="s">
        <v>17</v>
      </c>
      <c r="Y21" s="17" t="s">
        <v>14</v>
      </c>
      <c r="Z21" s="18" t="s">
        <v>15</v>
      </c>
      <c r="AA21" s="18" t="s">
        <v>16</v>
      </c>
      <c r="AB21" s="19" t="s">
        <v>17</v>
      </c>
      <c r="AC21" s="17" t="s">
        <v>14</v>
      </c>
      <c r="AD21" s="18" t="s">
        <v>15</v>
      </c>
      <c r="AE21" s="18" t="s">
        <v>16</v>
      </c>
      <c r="AF21" s="19" t="s">
        <v>17</v>
      </c>
      <c r="AG21" s="17" t="s">
        <v>14</v>
      </c>
      <c r="AH21" s="18" t="s">
        <v>15</v>
      </c>
      <c r="AI21" s="18" t="s">
        <v>16</v>
      </c>
      <c r="AJ21" s="19" t="s">
        <v>17</v>
      </c>
    </row>
    <row r="22" spans="2:36" x14ac:dyDescent="0.25">
      <c r="M22" s="5">
        <v>1.1281399999999999</v>
      </c>
      <c r="N22" s="6">
        <v>1.69685</v>
      </c>
      <c r="O22" s="22" t="s">
        <v>19</v>
      </c>
      <c r="P22" s="7">
        <v>0.489311</v>
      </c>
      <c r="Q22" s="5">
        <v>1.05559</v>
      </c>
      <c r="R22" s="6">
        <v>1.6347499999999999</v>
      </c>
      <c r="S22" s="22" t="s">
        <v>19</v>
      </c>
      <c r="T22" s="7">
        <v>0.446685</v>
      </c>
      <c r="U22" s="5">
        <v>1.07643</v>
      </c>
      <c r="V22" s="6">
        <v>1.65564</v>
      </c>
      <c r="W22" s="22" t="s">
        <v>19</v>
      </c>
      <c r="X22" s="7">
        <v>0.46757399999999999</v>
      </c>
      <c r="Y22" s="5">
        <v>0.27474599999999999</v>
      </c>
      <c r="Z22" s="6" t="s">
        <v>19</v>
      </c>
      <c r="AA22" s="22">
        <v>1.24631</v>
      </c>
      <c r="AB22" s="7">
        <v>1.13198</v>
      </c>
      <c r="AC22" s="5">
        <v>0.27474599999999999</v>
      </c>
      <c r="AD22" s="6" t="s">
        <v>19</v>
      </c>
      <c r="AE22" s="22">
        <v>1.24631</v>
      </c>
      <c r="AF22" s="7">
        <v>1.13198</v>
      </c>
      <c r="AG22" s="5">
        <v>0.27474599999999999</v>
      </c>
      <c r="AH22" s="6" t="s">
        <v>19</v>
      </c>
      <c r="AI22" s="22">
        <v>1.24631</v>
      </c>
      <c r="AJ22" s="7">
        <v>1.13198</v>
      </c>
    </row>
    <row r="23" spans="2:36" x14ac:dyDescent="0.25">
      <c r="S23" s="1"/>
    </row>
    <row r="25" spans="2:36" x14ac:dyDescent="0.25">
      <c r="M25" s="43" t="s">
        <v>22</v>
      </c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2:36" x14ac:dyDescent="0.25">
      <c r="M26" s="45" t="s">
        <v>4</v>
      </c>
      <c r="N26" s="46"/>
      <c r="O26" s="46"/>
      <c r="P26" s="47"/>
      <c r="Q26" s="38" t="s">
        <v>30</v>
      </c>
      <c r="R26" s="39"/>
      <c r="S26" s="39"/>
      <c r="T26" s="40"/>
      <c r="U26" s="38" t="s">
        <v>31</v>
      </c>
      <c r="V26" s="39"/>
      <c r="W26" s="39"/>
      <c r="X26" s="40"/>
      <c r="Y26" s="38" t="s">
        <v>26</v>
      </c>
      <c r="Z26" s="39"/>
      <c r="AA26" s="39"/>
      <c r="AB26" s="40"/>
      <c r="AC26" s="38" t="s">
        <v>27</v>
      </c>
      <c r="AD26" s="39"/>
      <c r="AE26" s="39"/>
      <c r="AF26" s="40"/>
      <c r="AG26" s="38" t="s">
        <v>28</v>
      </c>
      <c r="AH26" s="39"/>
      <c r="AI26" s="39"/>
      <c r="AJ26" s="40"/>
    </row>
    <row r="27" spans="2:36" x14ac:dyDescent="0.25">
      <c r="F27" s="21"/>
      <c r="G27" s="21"/>
      <c r="H27" s="21"/>
      <c r="L27" s="21"/>
      <c r="M27" s="8" t="s">
        <v>0</v>
      </c>
      <c r="N27" s="9" t="s">
        <v>1</v>
      </c>
      <c r="O27" s="9" t="s">
        <v>2</v>
      </c>
      <c r="P27" s="10" t="s">
        <v>3</v>
      </c>
      <c r="Q27" s="8" t="s">
        <v>0</v>
      </c>
      <c r="R27" s="9" t="s">
        <v>1</v>
      </c>
      <c r="S27" s="9" t="s">
        <v>2</v>
      </c>
      <c r="T27" s="10" t="s">
        <v>3</v>
      </c>
      <c r="U27" s="8" t="s">
        <v>0</v>
      </c>
      <c r="V27" s="9" t="s">
        <v>1</v>
      </c>
      <c r="W27" s="9" t="s">
        <v>2</v>
      </c>
      <c r="X27" s="10" t="s">
        <v>3</v>
      </c>
      <c r="Y27" s="8" t="s">
        <v>0</v>
      </c>
      <c r="Z27" s="9" t="s">
        <v>1</v>
      </c>
      <c r="AA27" s="9" t="s">
        <v>2</v>
      </c>
      <c r="AB27" s="10" t="s">
        <v>3</v>
      </c>
      <c r="AC27" s="8" t="s">
        <v>0</v>
      </c>
      <c r="AD27" s="9" t="s">
        <v>1</v>
      </c>
      <c r="AE27" s="9" t="s">
        <v>2</v>
      </c>
      <c r="AF27" s="10" t="s">
        <v>3</v>
      </c>
      <c r="AG27" s="8" t="s">
        <v>0</v>
      </c>
      <c r="AH27" s="9" t="s">
        <v>1</v>
      </c>
      <c r="AI27" s="9" t="s">
        <v>2</v>
      </c>
      <c r="AJ27" s="10" t="s">
        <v>3</v>
      </c>
    </row>
    <row r="28" spans="2:36" x14ac:dyDescent="0.25">
      <c r="L28">
        <v>1</v>
      </c>
      <c r="M28" s="23">
        <v>95.137500000000003</v>
      </c>
      <c r="N28" s="24">
        <v>78.7851</v>
      </c>
      <c r="O28" s="24">
        <v>15.600099999999999</v>
      </c>
      <c r="P28" s="25">
        <v>4.5307000000000004E-3</v>
      </c>
      <c r="Q28" s="23">
        <v>539.36900000000003</v>
      </c>
      <c r="R28" s="24">
        <v>534.91399999999999</v>
      </c>
      <c r="S28" s="24">
        <v>4.4537300000000002</v>
      </c>
      <c r="T28" s="26">
        <v>2.398E-4</v>
      </c>
      <c r="U28" s="23">
        <v>358.86200000000002</v>
      </c>
      <c r="V28" s="24">
        <v>354.51799999999997</v>
      </c>
      <c r="W28" s="24">
        <v>4.3432300000000001</v>
      </c>
      <c r="X28" s="26">
        <v>1.929E-4</v>
      </c>
      <c r="Y28" s="23">
        <v>306.86900000000003</v>
      </c>
      <c r="Z28" s="24">
        <v>265.71899999999999</v>
      </c>
      <c r="AA28" s="24">
        <v>41.146299999999997</v>
      </c>
      <c r="AB28" s="26">
        <v>1.716E-4</v>
      </c>
      <c r="AC28" s="24">
        <v>130.892</v>
      </c>
      <c r="AD28" s="24">
        <v>88.447299999999998</v>
      </c>
      <c r="AE28" s="24">
        <v>42.304400000000001</v>
      </c>
      <c r="AF28" s="35">
        <v>0.13605100000000001</v>
      </c>
      <c r="AG28" s="24">
        <v>232.37799999999999</v>
      </c>
      <c r="AH28" s="24">
        <v>95.608599999999996</v>
      </c>
      <c r="AI28" s="24">
        <v>136.64599999999999</v>
      </c>
      <c r="AJ28" s="35">
        <v>0.119835</v>
      </c>
    </row>
    <row r="29" spans="2:36" x14ac:dyDescent="0.25">
      <c r="L29">
        <v>2</v>
      </c>
      <c r="M29" s="3">
        <v>88.278099999999995</v>
      </c>
      <c r="N29">
        <v>71.305599999999998</v>
      </c>
      <c r="O29">
        <v>16.140599999999999</v>
      </c>
      <c r="P29" s="20">
        <v>3.4499999999999998E-5</v>
      </c>
      <c r="Q29" s="3">
        <v>8.3488299999999995</v>
      </c>
      <c r="R29">
        <v>3.5907100000000001</v>
      </c>
      <c r="S29">
        <v>4.7515000000000001</v>
      </c>
      <c r="T29" s="4">
        <v>2.8108999999999999E-3</v>
      </c>
      <c r="U29" s="3">
        <v>7.4974499999999997</v>
      </c>
      <c r="V29">
        <v>3.0342899999999999</v>
      </c>
      <c r="W29">
        <v>4.4612699999999998</v>
      </c>
      <c r="X29" s="4">
        <v>2.0000000000000001E-4</v>
      </c>
      <c r="Y29" s="3">
        <v>99.040800000000004</v>
      </c>
      <c r="Z29">
        <v>23.1191</v>
      </c>
      <c r="AA29">
        <v>75.921300000000002</v>
      </c>
      <c r="AB29" s="4">
        <v>2.9799999999999998E-4</v>
      </c>
      <c r="AC29" s="3">
        <v>50.305799999999998</v>
      </c>
      <c r="AD29">
        <v>7.95953</v>
      </c>
      <c r="AE29">
        <v>42.345999999999997</v>
      </c>
      <c r="AF29" s="4">
        <v>1.5589999999999999E-4</v>
      </c>
      <c r="AG29" s="3">
        <v>106.94499999999999</v>
      </c>
      <c r="AH29">
        <v>47.895899999999997</v>
      </c>
      <c r="AI29">
        <v>58.697000000000003</v>
      </c>
      <c r="AJ29" s="4">
        <v>0.34987000000000001</v>
      </c>
    </row>
    <row r="30" spans="2:36" x14ac:dyDescent="0.25">
      <c r="L30">
        <v>3</v>
      </c>
      <c r="M30" s="3">
        <v>34.024799999999999</v>
      </c>
      <c r="N30">
        <v>17.0337</v>
      </c>
      <c r="O30">
        <v>16.161300000000001</v>
      </c>
      <c r="P30" s="20">
        <v>3.3899999999999997E-5</v>
      </c>
      <c r="Q30" s="3">
        <v>8.0589200000000005</v>
      </c>
      <c r="R30">
        <v>3.3200500000000002</v>
      </c>
      <c r="S30">
        <v>4.7301000000000002</v>
      </c>
      <c r="T30" s="4">
        <v>2.6132999999999998E-3</v>
      </c>
      <c r="U30" s="3">
        <v>7.8038400000000001</v>
      </c>
      <c r="V30">
        <v>2.948</v>
      </c>
      <c r="W30">
        <v>4.8553800000000003</v>
      </c>
      <c r="X30" s="4">
        <v>2.1460000000000001E-4</v>
      </c>
      <c r="Y30" s="3">
        <v>75.964399999999998</v>
      </c>
      <c r="Z30">
        <v>15.4358</v>
      </c>
      <c r="AA30">
        <v>60.527999999999999</v>
      </c>
      <c r="AB30" s="4">
        <v>3.59E-4</v>
      </c>
      <c r="AC30" s="3">
        <v>53.991300000000003</v>
      </c>
      <c r="AD30">
        <v>10.8086</v>
      </c>
      <c r="AE30">
        <v>43.1815</v>
      </c>
      <c r="AF30" s="4">
        <v>1.0549999999999999E-3</v>
      </c>
      <c r="AG30" s="3">
        <v>106.47</v>
      </c>
      <c r="AH30">
        <v>41.6798</v>
      </c>
      <c r="AI30">
        <v>64.437899999999999</v>
      </c>
      <c r="AJ30" s="4">
        <v>0.34947</v>
      </c>
    </row>
    <row r="31" spans="2:36" x14ac:dyDescent="0.25">
      <c r="L31">
        <v>4</v>
      </c>
      <c r="M31" s="3">
        <v>33.982399999999998</v>
      </c>
      <c r="N31">
        <v>17.155100000000001</v>
      </c>
      <c r="O31">
        <v>16.043600000000001</v>
      </c>
      <c r="P31" s="20">
        <v>3.3200000000000001E-5</v>
      </c>
      <c r="Q31" s="3">
        <v>8.2241</v>
      </c>
      <c r="R31">
        <v>3.4101400000000002</v>
      </c>
      <c r="S31">
        <v>4.8086099999999998</v>
      </c>
      <c r="T31" s="4">
        <v>1.9254999999999999E-3</v>
      </c>
      <c r="U31" s="3">
        <v>7.7205000000000004</v>
      </c>
      <c r="V31">
        <v>3.2212999999999998</v>
      </c>
      <c r="W31">
        <v>4.4987500000000002</v>
      </c>
      <c r="X31" s="4">
        <v>2.164E-4</v>
      </c>
      <c r="Y31" s="3">
        <v>90.054900000000004</v>
      </c>
      <c r="Z31">
        <v>22.6053</v>
      </c>
      <c r="AA31">
        <v>67.448999999999998</v>
      </c>
      <c r="AB31" s="4">
        <v>2.5139999999999999E-4</v>
      </c>
      <c r="AC31" s="3">
        <v>57.002000000000002</v>
      </c>
      <c r="AD31">
        <v>10.6957</v>
      </c>
      <c r="AE31">
        <v>46.305199999999999</v>
      </c>
      <c r="AF31" s="4">
        <v>8.6620000000000002E-4</v>
      </c>
      <c r="AG31" s="3">
        <v>112.46899999999999</v>
      </c>
      <c r="AH31">
        <v>53.504600000000003</v>
      </c>
      <c r="AI31">
        <v>58.963299999999997</v>
      </c>
      <c r="AJ31" s="4">
        <v>6.5799999999999995E-4</v>
      </c>
    </row>
    <row r="32" spans="2:36" x14ac:dyDescent="0.25">
      <c r="L32">
        <v>5</v>
      </c>
      <c r="M32" s="3">
        <v>33.8996</v>
      </c>
      <c r="N32">
        <v>17.034099999999999</v>
      </c>
      <c r="O32">
        <v>16.056699999999999</v>
      </c>
      <c r="P32" s="20">
        <v>3.4E-5</v>
      </c>
      <c r="Q32" s="3">
        <v>8.2999799999999997</v>
      </c>
      <c r="R32">
        <v>3.5388099999999998</v>
      </c>
      <c r="S32">
        <v>4.7552700000000003</v>
      </c>
      <c r="T32" s="4">
        <v>2.5038E-3</v>
      </c>
      <c r="U32" s="3">
        <v>7.6083100000000004</v>
      </c>
      <c r="V32">
        <v>3.0502199999999999</v>
      </c>
      <c r="W32">
        <v>4.5576699999999999</v>
      </c>
      <c r="X32" s="4">
        <v>2.0699999999999999E-4</v>
      </c>
      <c r="Y32" s="3">
        <v>222.29</v>
      </c>
      <c r="Z32">
        <v>32.599200000000003</v>
      </c>
      <c r="AA32">
        <v>189.53299999999999</v>
      </c>
      <c r="AB32" s="4">
        <v>4.5682E-2</v>
      </c>
      <c r="AC32" s="3">
        <v>91.759699999999995</v>
      </c>
      <c r="AD32">
        <v>43.464300000000001</v>
      </c>
      <c r="AE32">
        <v>47.905799999999999</v>
      </c>
      <c r="AF32" s="4">
        <v>0.38122699999999998</v>
      </c>
      <c r="AG32">
        <v>84.630899999999997</v>
      </c>
      <c r="AH32">
        <v>25.248100000000001</v>
      </c>
      <c r="AI32">
        <v>59.3825</v>
      </c>
      <c r="AJ32">
        <v>1.953E-4</v>
      </c>
    </row>
    <row r="33" spans="12:36" x14ac:dyDescent="0.25">
      <c r="L33" s="4"/>
      <c r="M33" s="11">
        <f>AVERAGE(M28:M32)</f>
        <v>57.064480000000003</v>
      </c>
      <c r="N33" s="12">
        <f>AVERAGE(N28:N32)</f>
        <v>40.262720000000002</v>
      </c>
      <c r="O33" s="12">
        <f t="shared" ref="O33" si="3">AVERAGE(O28:O32)</f>
        <v>16.000459999999997</v>
      </c>
      <c r="P33" s="13">
        <f t="shared" ref="P33" si="4">AVERAGE(P28:P32)</f>
        <v>9.3325999999999999E-4</v>
      </c>
      <c r="Q33" s="11">
        <f t="shared" ref="Q33" si="5">AVERAGE(Q28:Q32)</f>
        <v>114.460166</v>
      </c>
      <c r="R33" s="12">
        <f>AVERAGE(R28:R32)</f>
        <v>109.75474199999999</v>
      </c>
      <c r="S33" s="12">
        <f t="shared" ref="S33" si="6">AVERAGE(S28:S32)</f>
        <v>4.6998420000000003</v>
      </c>
      <c r="T33" s="13">
        <f t="shared" ref="T33" si="7">AVERAGE(T28:T32)</f>
        <v>2.0186599999999998E-3</v>
      </c>
      <c r="U33" s="11">
        <f t="shared" ref="U33" si="8">AVERAGE(U28:U32)</f>
        <v>77.898420000000016</v>
      </c>
      <c r="V33" s="12">
        <f t="shared" ref="V33" si="9">AVERAGE(V28:V32)</f>
        <v>73.354361999999995</v>
      </c>
      <c r="W33" s="12">
        <f t="shared" ref="W33" si="10">AVERAGE(W28:W32)</f>
        <v>4.543260000000001</v>
      </c>
      <c r="X33" s="13">
        <f t="shared" ref="X33" si="11">AVERAGE(X28:X32)</f>
        <v>2.0617999999999998E-4</v>
      </c>
      <c r="Y33" s="11">
        <f t="shared" ref="Y33" si="12">AVERAGE(Y28:Y32)</f>
        <v>158.84381999999999</v>
      </c>
      <c r="Z33" s="12">
        <f t="shared" ref="Z33" si="13">AVERAGE(Z28:Z32)</f>
        <v>71.895679999999999</v>
      </c>
      <c r="AA33" s="12">
        <f t="shared" ref="AA33" si="14">AVERAGE(AA28:AA32)</f>
        <v>86.915519999999987</v>
      </c>
      <c r="AB33" s="12">
        <f t="shared" ref="AB33:AF33" si="15">AVERAGE(AB28:AB32)</f>
        <v>9.3524000000000003E-3</v>
      </c>
      <c r="AC33" s="11">
        <f t="shared" si="15"/>
        <v>76.79016</v>
      </c>
      <c r="AD33" s="12">
        <f t="shared" si="15"/>
        <v>32.275086000000002</v>
      </c>
      <c r="AE33" s="12">
        <f t="shared" si="15"/>
        <v>44.408579999999994</v>
      </c>
      <c r="AF33" s="12">
        <f t="shared" si="15"/>
        <v>0.10387101999999999</v>
      </c>
      <c r="AG33" s="11">
        <f>AVERAGE(AG28:AG32)</f>
        <v>128.57857999999999</v>
      </c>
      <c r="AH33" s="12">
        <f>AVERAGE(AH28:AH32)</f>
        <v>52.787400000000005</v>
      </c>
      <c r="AI33" s="12">
        <f>AVERAGE(AI28:AI32)</f>
        <v>75.625339999999994</v>
      </c>
      <c r="AJ33" s="12">
        <f>AVERAGE(AJ28:AJ32)</f>
        <v>0.16400566</v>
      </c>
    </row>
    <row r="34" spans="12:36" x14ac:dyDescent="0.25">
      <c r="M34" s="14"/>
      <c r="N34" s="15"/>
      <c r="O34" s="15"/>
      <c r="P34" s="16"/>
      <c r="Q34" s="14"/>
      <c r="R34" s="15"/>
      <c r="S34" s="15"/>
      <c r="T34" s="16"/>
      <c r="U34" s="14"/>
      <c r="V34" s="15"/>
      <c r="W34" s="15"/>
      <c r="X34" s="16"/>
      <c r="Y34" s="14"/>
      <c r="Z34" s="15"/>
      <c r="AA34" s="15"/>
      <c r="AB34" s="16"/>
      <c r="AC34" s="14"/>
      <c r="AD34" s="15"/>
      <c r="AE34" s="15"/>
      <c r="AF34" s="16"/>
      <c r="AG34" s="14"/>
      <c r="AH34" s="15"/>
      <c r="AI34" s="15"/>
      <c r="AJ34" s="16"/>
    </row>
    <row r="35" spans="12:36" x14ac:dyDescent="0.25">
      <c r="M35" s="2" t="s">
        <v>7</v>
      </c>
      <c r="N35">
        <v>1000000000</v>
      </c>
      <c r="P35" s="4"/>
      <c r="Q35" s="2" t="s">
        <v>7</v>
      </c>
      <c r="R35" s="30">
        <v>1000000442</v>
      </c>
      <c r="T35" s="4"/>
      <c r="U35" s="2" t="s">
        <v>7</v>
      </c>
      <c r="V35">
        <v>1000000000</v>
      </c>
      <c r="X35" s="4"/>
      <c r="Y35" s="2" t="s">
        <v>7</v>
      </c>
      <c r="Z35">
        <v>1000000000</v>
      </c>
      <c r="AB35" s="4"/>
      <c r="AC35" s="2" t="s">
        <v>7</v>
      </c>
      <c r="AD35">
        <v>1000000000</v>
      </c>
      <c r="AF35" s="4"/>
      <c r="AG35" s="2" t="s">
        <v>7</v>
      </c>
      <c r="AH35">
        <v>1000000000</v>
      </c>
      <c r="AJ35" s="4"/>
    </row>
    <row r="36" spans="12:36" x14ac:dyDescent="0.25">
      <c r="M36" s="2" t="s">
        <v>8</v>
      </c>
      <c r="N36">
        <v>-3572.2</v>
      </c>
      <c r="P36" s="4"/>
      <c r="Q36" s="2" t="s">
        <v>8</v>
      </c>
      <c r="R36">
        <v>-3433.20658114665</v>
      </c>
      <c r="T36" s="4"/>
      <c r="U36" s="2" t="s">
        <v>8</v>
      </c>
      <c r="V36">
        <v>-3572.2</v>
      </c>
      <c r="X36" s="4"/>
      <c r="Y36" s="2" t="s">
        <v>8</v>
      </c>
      <c r="Z36">
        <v>-3572.2</v>
      </c>
      <c r="AB36" s="4"/>
      <c r="AC36" s="2" t="s">
        <v>8</v>
      </c>
      <c r="AD36">
        <v>-3572.2</v>
      </c>
      <c r="AF36" s="4"/>
      <c r="AG36" s="2" t="s">
        <v>8</v>
      </c>
      <c r="AH36">
        <v>-3572.2</v>
      </c>
      <c r="AJ36" s="4"/>
    </row>
    <row r="37" spans="12:36" x14ac:dyDescent="0.25">
      <c r="M37" s="2" t="s">
        <v>9</v>
      </c>
      <c r="N37">
        <v>-6.1092199999999997</v>
      </c>
      <c r="P37" s="4"/>
      <c r="Q37" s="2" t="s">
        <v>9</v>
      </c>
      <c r="R37">
        <v>-6.1092239473385597</v>
      </c>
      <c r="T37" s="4"/>
      <c r="U37" s="2" t="s">
        <v>9</v>
      </c>
      <c r="V37">
        <v>-6.1092199999999997</v>
      </c>
      <c r="X37" s="4"/>
      <c r="Y37" s="2" t="s">
        <v>9</v>
      </c>
      <c r="Z37">
        <v>-6.1092199999999997</v>
      </c>
      <c r="AB37" s="4"/>
      <c r="AC37" s="2" t="s">
        <v>9</v>
      </c>
      <c r="AD37">
        <v>-6.1092199999999997</v>
      </c>
      <c r="AF37" s="4"/>
      <c r="AG37" s="2" t="s">
        <v>9</v>
      </c>
      <c r="AH37">
        <v>-6.1092199999999997</v>
      </c>
      <c r="AJ37" s="4"/>
    </row>
    <row r="38" spans="12:36" x14ac:dyDescent="0.25">
      <c r="M38" s="2" t="s">
        <v>10</v>
      </c>
      <c r="N38">
        <v>5.8726099999999999</v>
      </c>
      <c r="P38" s="4"/>
      <c r="Q38" s="2" t="s">
        <v>10</v>
      </c>
      <c r="R38">
        <v>5.8726133539361802</v>
      </c>
      <c r="T38" s="4"/>
      <c r="U38" s="2" t="s">
        <v>10</v>
      </c>
      <c r="V38">
        <v>5.8726099999999999</v>
      </c>
      <c r="X38" s="4"/>
      <c r="Y38" s="2" t="s">
        <v>10</v>
      </c>
      <c r="Z38">
        <v>5.8726099999999999</v>
      </c>
      <c r="AB38" s="4"/>
      <c r="AC38" s="2" t="s">
        <v>10</v>
      </c>
      <c r="AD38">
        <v>5.8726099999999999</v>
      </c>
      <c r="AF38" s="4"/>
      <c r="AG38" s="2" t="s">
        <v>10</v>
      </c>
      <c r="AH38">
        <v>5.8726099999999999</v>
      </c>
      <c r="AJ38" s="4"/>
    </row>
    <row r="39" spans="12:36" x14ac:dyDescent="0.25">
      <c r="M39" s="2" t="s">
        <v>11</v>
      </c>
      <c r="N39">
        <v>1.0000500000000001</v>
      </c>
      <c r="P39" s="4"/>
      <c r="Q39" s="2" t="s">
        <v>11</v>
      </c>
      <c r="R39">
        <v>1.0000515337792899</v>
      </c>
      <c r="T39" s="4"/>
      <c r="U39" s="2" t="s">
        <v>11</v>
      </c>
      <c r="V39">
        <v>1.0000500000000001</v>
      </c>
      <c r="X39" s="4"/>
      <c r="Y39" s="2" t="s">
        <v>11</v>
      </c>
      <c r="Z39">
        <v>1.0000500000000001</v>
      </c>
      <c r="AB39" s="4"/>
      <c r="AC39" s="2" t="s">
        <v>11</v>
      </c>
      <c r="AD39">
        <v>1.0000500000000001</v>
      </c>
      <c r="AF39" s="4"/>
      <c r="AG39" s="2" t="s">
        <v>11</v>
      </c>
      <c r="AH39">
        <v>1.0000500000000001</v>
      </c>
      <c r="AJ39" s="4"/>
    </row>
    <row r="40" spans="12:36" x14ac:dyDescent="0.25">
      <c r="M40" s="2" t="s">
        <v>12</v>
      </c>
      <c r="N40" s="1">
        <v>-3.5721999999999999E-6</v>
      </c>
      <c r="P40" s="4"/>
      <c r="Q40" s="2" t="s">
        <v>12</v>
      </c>
      <c r="R40" s="1">
        <v>-3.4332050636700101E-6</v>
      </c>
      <c r="T40" s="4"/>
      <c r="U40" s="2" t="s">
        <v>12</v>
      </c>
      <c r="V40" s="1">
        <v>-3.5721999999999999E-6</v>
      </c>
      <c r="X40" s="4"/>
      <c r="Y40" s="2" t="s">
        <v>12</v>
      </c>
      <c r="Z40" s="1">
        <v>-3.5721999999999999E-6</v>
      </c>
      <c r="AB40" s="4"/>
      <c r="AC40" s="2" t="s">
        <v>12</v>
      </c>
      <c r="AD40" s="1">
        <v>-3.5721999999999999E-6</v>
      </c>
      <c r="AF40" s="4"/>
      <c r="AG40" s="2" t="s">
        <v>12</v>
      </c>
      <c r="AH40" s="1">
        <v>-3.5721999999999999E-6</v>
      </c>
      <c r="AJ40" s="4"/>
    </row>
    <row r="41" spans="12:36" x14ac:dyDescent="0.25">
      <c r="M41" s="2" t="s">
        <v>13</v>
      </c>
      <c r="N41" t="b">
        <v>1</v>
      </c>
      <c r="P41" s="4"/>
      <c r="Q41" s="2" t="s">
        <v>13</v>
      </c>
      <c r="T41" s="4"/>
      <c r="U41" s="2" t="s">
        <v>13</v>
      </c>
      <c r="V41" t="b">
        <v>1</v>
      </c>
      <c r="X41" s="4"/>
      <c r="Y41" s="2" t="s">
        <v>13</v>
      </c>
      <c r="Z41" t="b">
        <v>1</v>
      </c>
      <c r="AB41" s="4"/>
      <c r="AC41" s="2" t="s">
        <v>13</v>
      </c>
      <c r="AD41" t="b">
        <v>1</v>
      </c>
      <c r="AF41" s="4"/>
      <c r="AG41" s="2" t="s">
        <v>13</v>
      </c>
      <c r="AH41" t="b">
        <v>1</v>
      </c>
      <c r="AJ41" s="4"/>
    </row>
    <row r="42" spans="12:36" x14ac:dyDescent="0.25">
      <c r="M42" s="3"/>
      <c r="P42" s="4"/>
      <c r="Q42" s="3"/>
      <c r="T42" s="4"/>
      <c r="U42" s="3"/>
      <c r="X42" s="4"/>
      <c r="Y42" s="3"/>
      <c r="AB42" s="4"/>
      <c r="AC42" s="3"/>
      <c r="AF42" s="4"/>
      <c r="AG42" s="3"/>
      <c r="AJ42" s="4"/>
    </row>
    <row r="43" spans="12:36" x14ac:dyDescent="0.25">
      <c r="M43" s="17" t="s">
        <v>14</v>
      </c>
      <c r="N43" s="18" t="s">
        <v>15</v>
      </c>
      <c r="O43" s="18" t="s">
        <v>16</v>
      </c>
      <c r="P43" s="19" t="s">
        <v>17</v>
      </c>
      <c r="Q43" s="17" t="s">
        <v>14</v>
      </c>
      <c r="R43" s="18" t="s">
        <v>15</v>
      </c>
      <c r="S43" s="18" t="s">
        <v>16</v>
      </c>
      <c r="T43" s="19" t="s">
        <v>17</v>
      </c>
      <c r="U43" s="17" t="s">
        <v>14</v>
      </c>
      <c r="V43" s="18" t="s">
        <v>15</v>
      </c>
      <c r="W43" s="18" t="s">
        <v>16</v>
      </c>
      <c r="X43" s="19" t="s">
        <v>17</v>
      </c>
      <c r="Y43" s="17" t="s">
        <v>14</v>
      </c>
      <c r="Z43" s="18" t="s">
        <v>15</v>
      </c>
      <c r="AA43" s="18" t="s">
        <v>16</v>
      </c>
      <c r="AB43" s="19" t="s">
        <v>17</v>
      </c>
      <c r="AC43" s="17" t="s">
        <v>14</v>
      </c>
      <c r="AD43" s="18" t="s">
        <v>15</v>
      </c>
      <c r="AE43" s="18" t="s">
        <v>16</v>
      </c>
      <c r="AF43" s="19" t="s">
        <v>17</v>
      </c>
      <c r="AG43" s="17" t="s">
        <v>14</v>
      </c>
      <c r="AH43" s="18" t="s">
        <v>15</v>
      </c>
      <c r="AI43" s="18" t="s">
        <v>16</v>
      </c>
      <c r="AJ43" s="19" t="s">
        <v>17</v>
      </c>
    </row>
    <row r="44" spans="12:36" x14ac:dyDescent="0.25">
      <c r="M44" s="5">
        <v>1.1281399999999999</v>
      </c>
      <c r="N44" s="6">
        <v>1.69685</v>
      </c>
      <c r="O44" s="22" t="s">
        <v>19</v>
      </c>
      <c r="P44" s="7">
        <v>0.489311</v>
      </c>
      <c r="Q44" s="5">
        <v>1.05559</v>
      </c>
      <c r="R44" s="6">
        <v>1.6347499999999999</v>
      </c>
      <c r="S44" s="22" t="s">
        <v>19</v>
      </c>
      <c r="T44" s="7">
        <v>0.446685</v>
      </c>
      <c r="U44" s="5">
        <v>1.07643</v>
      </c>
      <c r="V44" s="6">
        <v>1.65564</v>
      </c>
      <c r="W44" s="22" t="s">
        <v>19</v>
      </c>
      <c r="X44" s="7">
        <v>0.46757399999999999</v>
      </c>
      <c r="Y44" s="5">
        <v>1.70692</v>
      </c>
      <c r="Z44" s="6">
        <v>2.2859600000000002</v>
      </c>
      <c r="AA44" s="22" t="s">
        <v>19</v>
      </c>
      <c r="AB44" s="7">
        <v>1.09789</v>
      </c>
      <c r="AC44" s="5">
        <v>0.27474599999999999</v>
      </c>
      <c r="AD44" s="6" t="s">
        <v>19</v>
      </c>
      <c r="AE44" s="22">
        <v>1.24631</v>
      </c>
      <c r="AF44" s="7">
        <v>1.13198</v>
      </c>
      <c r="AG44" s="5">
        <v>0.27474599999999999</v>
      </c>
      <c r="AH44" s="6" t="s">
        <v>19</v>
      </c>
      <c r="AI44" s="22">
        <v>1.24631</v>
      </c>
      <c r="AJ44" s="7">
        <v>1.13198</v>
      </c>
    </row>
    <row r="46" spans="12:36" x14ac:dyDescent="0.25">
      <c r="R46" s="27"/>
      <c r="S46" s="27"/>
      <c r="T46" s="27"/>
      <c r="U46" s="27"/>
      <c r="V46" s="27"/>
      <c r="W46" s="27"/>
      <c r="X46" s="27"/>
      <c r="Y46" s="27"/>
    </row>
    <row r="47" spans="12:36" x14ac:dyDescent="0.25">
      <c r="R47" s="28"/>
      <c r="S47" s="28"/>
    </row>
    <row r="48" spans="12:36" x14ac:dyDescent="0.25">
      <c r="R48" s="28"/>
      <c r="S48" s="28"/>
    </row>
    <row r="49" spans="19:19" x14ac:dyDescent="0.25">
      <c r="S49" s="28"/>
    </row>
    <row r="66" spans="3:19" x14ac:dyDescent="0.25">
      <c r="C66" s="44" t="s">
        <v>20</v>
      </c>
      <c r="D66" s="44"/>
      <c r="E66" s="44"/>
      <c r="N66" s="44" t="s">
        <v>21</v>
      </c>
      <c r="O66" s="44"/>
      <c r="P66" s="44"/>
    </row>
    <row r="67" spans="3:19" x14ac:dyDescent="0.25">
      <c r="C67" s="29" t="str">
        <f>N67</f>
        <v>Sequential</v>
      </c>
      <c r="D67" s="29" t="str">
        <f>O67</f>
        <v>SMP - TBB</v>
      </c>
      <c r="E67" s="29" t="str">
        <f>P67</f>
        <v>SMP - Vectorized</v>
      </c>
      <c r="F67" s="29" t="str">
        <f>Q67</f>
        <v>ALL</v>
      </c>
      <c r="G67" s="29" t="str">
        <f>AC4</f>
        <v>"NVIDIA GeForce MX150"</v>
      </c>
      <c r="H67" s="29" t="str">
        <f>AG4</f>
        <v>"Intel(R) UHD Graphics 620"</v>
      </c>
      <c r="N67" s="29" t="str">
        <f>M26</f>
        <v>Sequential</v>
      </c>
      <c r="O67" s="29" t="str">
        <f>Q26</f>
        <v>SMP - TBB</v>
      </c>
      <c r="P67" s="29" t="str">
        <f>U26</f>
        <v>SMP - Vectorized</v>
      </c>
      <c r="Q67" s="29" t="str">
        <f>Y26</f>
        <v>ALL</v>
      </c>
      <c r="R67" s="29" t="str">
        <f>AC26</f>
        <v>"NVIDIA GeForce MX150"</v>
      </c>
      <c r="S67" s="29" t="str">
        <f>AG26</f>
        <v>"Intel(R) UHD Graphics 620"</v>
      </c>
    </row>
    <row r="68" spans="3:19" x14ac:dyDescent="0.25">
      <c r="C68">
        <f>M11</f>
        <v>13.4421</v>
      </c>
      <c r="D68">
        <f>Q11</f>
        <v>9.5858439999999998</v>
      </c>
      <c r="E68">
        <f>U11</f>
        <v>8.8436500000000002</v>
      </c>
      <c r="F68">
        <f>Y11</f>
        <v>74.38794</v>
      </c>
      <c r="G68">
        <f>AC11</f>
        <v>56.8337</v>
      </c>
      <c r="H68">
        <f>AG11</f>
        <v>91.404019999999988</v>
      </c>
      <c r="N68">
        <f>M33</f>
        <v>57.064480000000003</v>
      </c>
      <c r="O68">
        <f>Q33</f>
        <v>114.460166</v>
      </c>
      <c r="P68">
        <f>U33</f>
        <v>77.898420000000016</v>
      </c>
      <c r="Q68">
        <f>Y33</f>
        <v>158.84381999999999</v>
      </c>
      <c r="R68">
        <f>AC33</f>
        <v>76.79016</v>
      </c>
      <c r="S68">
        <f>AG33</f>
        <v>128.57857999999999</v>
      </c>
    </row>
  </sheetData>
  <mergeCells count="22">
    <mergeCell ref="M3:AJ3"/>
    <mergeCell ref="N66:P66"/>
    <mergeCell ref="C66:E66"/>
    <mergeCell ref="M26:P26"/>
    <mergeCell ref="Q26:T26"/>
    <mergeCell ref="B7:D7"/>
    <mergeCell ref="B8:D8"/>
    <mergeCell ref="B9:D9"/>
    <mergeCell ref="B3:F3"/>
    <mergeCell ref="AG26:AJ26"/>
    <mergeCell ref="M25:AJ25"/>
    <mergeCell ref="AC4:AF4"/>
    <mergeCell ref="AG4:AJ4"/>
    <mergeCell ref="U26:X26"/>
    <mergeCell ref="Y26:AB26"/>
    <mergeCell ref="M4:P4"/>
    <mergeCell ref="AC26:AF26"/>
    <mergeCell ref="B5:D5"/>
    <mergeCell ref="B6:D6"/>
    <mergeCell ref="Q4:T4"/>
    <mergeCell ref="U4:X4"/>
    <mergeCell ref="Y4:AB4"/>
  </mergeCells>
  <conditionalFormatting sqref="N13 V13 R13 Z13">
    <cfRule type="colorScale" priority="53">
      <colorScale>
        <cfvo type="min"/>
        <cfvo type="max"/>
        <color rgb="FFFFEF9C"/>
        <color rgb="FF63BE7B"/>
      </colorScale>
    </cfRule>
  </conditionalFormatting>
  <conditionalFormatting sqref="R35">
    <cfRule type="colorScale" priority="52">
      <colorScale>
        <cfvo type="min"/>
        <cfvo type="max"/>
        <color rgb="FFFFEF9C"/>
        <color rgb="FF63BE7B"/>
      </colorScale>
    </cfRule>
  </conditionalFormatting>
  <conditionalFormatting sqref="R13 N13 V13 Z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4" priority="69">
      <formula>$N13&lt;&gt;$R13</formula>
    </cfRule>
  </conditionalFormatting>
  <conditionalFormatting sqref="N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N3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41">
      <formula>$N35&lt;&gt;$R35</formula>
    </cfRule>
  </conditionalFormatting>
  <conditionalFormatting sqref="V35">
    <cfRule type="colorScale" priority="36">
      <colorScale>
        <cfvo type="min"/>
        <cfvo type="max"/>
        <color rgb="FFFFEF9C"/>
        <color rgb="FF63BE7B"/>
      </colorScale>
    </cfRule>
  </conditionalFormatting>
  <conditionalFormatting sqref="V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8">
      <formula>$N35&lt;&gt;$R35</formula>
    </cfRule>
  </conditionalFormatting>
  <conditionalFormatting sqref="Z35">
    <cfRule type="colorScale" priority="33">
      <colorScale>
        <cfvo type="min"/>
        <cfvo type="max"/>
        <color rgb="FFFFEF9C"/>
        <color rgb="FF63BE7B"/>
      </colorScale>
    </cfRule>
  </conditionalFormatting>
  <conditionalFormatting sqref="Z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5">
      <formula>$N35&lt;&gt;$R35</formula>
    </cfRule>
  </conditionalFormatting>
  <conditionalFormatting sqref="R35 N35 V35 Z3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">
    <cfRule type="colorScale" priority="29">
      <colorScale>
        <cfvo type="min"/>
        <cfvo type="max"/>
        <color rgb="FFFFEF9C"/>
        <color rgb="FF63BE7B"/>
      </colorScale>
    </cfRule>
  </conditionalFormatting>
  <conditionalFormatting sqref="AD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0" priority="30">
      <formula>$N13&lt;&gt;$R13</formula>
    </cfRule>
  </conditionalFormatting>
  <conditionalFormatting sqref="AH13">
    <cfRule type="colorScale" priority="26">
      <colorScale>
        <cfvo type="min"/>
        <cfvo type="max"/>
        <color rgb="FFFFEF9C"/>
        <color rgb="FF63BE7B"/>
      </colorScale>
    </cfRule>
  </conditionalFormatting>
  <conditionalFormatting sqref="AH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9" priority="27">
      <formula>$N13&lt;&gt;$R13</formula>
    </cfRule>
  </conditionalFormatting>
  <conditionalFormatting sqref="AD35">
    <cfRule type="colorScale" priority="23">
      <colorScale>
        <cfvo type="min"/>
        <cfvo type="max"/>
        <color rgb="FFFFEF9C"/>
        <color rgb="FF63BE7B"/>
      </colorScale>
    </cfRule>
  </conditionalFormatting>
  <conditionalFormatting sqref="AD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8" priority="24">
      <formula>$N35&lt;&gt;$R35</formula>
    </cfRule>
  </conditionalFormatting>
  <conditionalFormatting sqref="AH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H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7" priority="21">
      <formula>$N35&lt;&gt;$R35</formula>
    </cfRule>
  </conditionalFormatting>
  <conditionalFormatting sqref="N13 R13 V13 Z13 AD13 AH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 N35 V35 Z35 AD35 A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olorScale" priority="16">
      <colorScale>
        <cfvo type="min"/>
        <cfvo type="max"/>
        <color rgb="FFFFEF9C"/>
        <color rgb="FF63BE7B"/>
      </colorScale>
    </cfRule>
  </conditionalFormatting>
  <conditionalFormatting sqref="B18">
    <cfRule type="colorScale" priority="15">
      <colorScale>
        <cfvo type="min"/>
        <cfvo type="max"/>
        <color rgb="FFFFEF9C"/>
        <color rgb="FF63BE7B"/>
      </colorScale>
    </cfRule>
  </conditionalFormatting>
  <conditionalFormatting sqref="D15">
    <cfRule type="colorScale" priority="14">
      <colorScale>
        <cfvo type="min"/>
        <cfvo type="max"/>
        <color rgb="FFFFEF9C"/>
        <color rgb="FF63BE7B"/>
      </colorScale>
    </cfRule>
  </conditionalFormatting>
  <conditionalFormatting sqref="D18">
    <cfRule type="colorScale" priority="13">
      <colorScale>
        <cfvo type="min"/>
        <cfvo type="max"/>
        <color rgb="FFFFEF9C"/>
        <color rgb="FF63BE7B"/>
      </colorScale>
    </cfRule>
  </conditionalFormatting>
  <conditionalFormatting sqref="E5:E7">
    <cfRule type="colorScale" priority="10">
      <colorScale>
        <cfvo type="min"/>
        <cfvo type="max"/>
        <color rgb="FFFFEF9C"/>
        <color rgb="FF63BE7B"/>
      </colorScale>
    </cfRule>
  </conditionalFormatting>
  <conditionalFormatting sqref="E5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8">
      <colorScale>
        <cfvo type="min"/>
        <cfvo type="max"/>
        <color rgb="FFFFEF9C"/>
        <color rgb="FF63BE7B"/>
      </colorScale>
    </cfRule>
  </conditionalFormatting>
  <conditionalFormatting sqref="E9">
    <cfRule type="colorScale" priority="7">
      <colorScale>
        <cfvo type="min"/>
        <cfvo type="max"/>
        <color rgb="FFFFEF9C"/>
        <color rgb="FF63BE7B"/>
      </colorScale>
    </cfRule>
  </conditionalFormatting>
  <conditionalFormatting sqref="F5:F7">
    <cfRule type="colorScale" priority="6">
      <colorScale>
        <cfvo type="min"/>
        <cfvo type="max"/>
        <color rgb="FFFFEF9C"/>
        <color rgb="FF63BE7B"/>
      </colorScale>
    </cfRule>
  </conditionalFormatting>
  <conditionalFormatting sqref="F5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">
      <colorScale>
        <cfvo type="min"/>
        <cfvo type="max"/>
        <color rgb="FFFFEF9C"/>
        <color rgb="FF63BE7B"/>
      </colorScale>
    </cfRule>
  </conditionalFormatting>
  <conditionalFormatting sqref="B12">
    <cfRule type="colorScale" priority="79">
      <colorScale>
        <cfvo type="min"/>
        <cfvo type="max"/>
        <color rgb="FFFFEF9C"/>
        <color rgb="FF63BE7B"/>
      </colorScale>
    </cfRule>
  </conditionalFormatting>
  <conditionalFormatting sqref="D12">
    <cfRule type="colorScale" priority="80">
      <colorScale>
        <cfvo type="min"/>
        <cfvo type="max"/>
        <color rgb="FFFFEF9C"/>
        <color rgb="FF63BE7B"/>
      </colorScale>
    </cfRule>
  </conditionalFormatting>
  <conditionalFormatting sqref="B18 B12 B1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D18 D1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4967-48AB-4376-B86B-6073F9B0805A}">
  <dimension ref="B2:U39"/>
  <sheetViews>
    <sheetView tabSelected="1" topLeftCell="A13" workbookViewId="0">
      <selection activeCell="H43" sqref="H43"/>
    </sheetView>
  </sheetViews>
  <sheetFormatPr defaultRowHeight="15" x14ac:dyDescent="0.25"/>
  <cols>
    <col min="3" max="3" width="11.85546875" customWidth="1"/>
    <col min="7" max="7" width="12.5703125" customWidth="1"/>
    <col min="11" max="11" width="11.5703125" customWidth="1"/>
    <col min="12" max="12" width="11.85546875" customWidth="1"/>
    <col min="15" max="15" width="12.140625" customWidth="1"/>
    <col min="19" max="19" width="11.140625" customWidth="1"/>
  </cols>
  <sheetData>
    <row r="2" spans="2:21" x14ac:dyDescent="0.25">
      <c r="B2" s="43" t="s">
        <v>32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2:21" x14ac:dyDescent="0.25">
      <c r="B3" s="38" t="s">
        <v>4</v>
      </c>
      <c r="C3" s="39"/>
      <c r="D3" s="39"/>
      <c r="E3" s="40"/>
      <c r="F3" s="38" t="s">
        <v>31</v>
      </c>
      <c r="G3" s="39"/>
      <c r="H3" s="39"/>
      <c r="I3" s="40"/>
      <c r="J3" s="38" t="s">
        <v>26</v>
      </c>
      <c r="K3" s="39"/>
      <c r="L3" s="39"/>
      <c r="M3" s="40"/>
      <c r="N3" s="38" t="s">
        <v>27</v>
      </c>
      <c r="O3" s="39"/>
      <c r="P3" s="39"/>
      <c r="Q3" s="40"/>
      <c r="R3" s="38" t="s">
        <v>28</v>
      </c>
      <c r="S3" s="39"/>
      <c r="T3" s="39"/>
      <c r="U3" s="40"/>
    </row>
    <row r="4" spans="2:21" x14ac:dyDescent="0.25">
      <c r="B4" s="8" t="s">
        <v>0</v>
      </c>
      <c r="C4" s="9" t="s">
        <v>1</v>
      </c>
      <c r="D4" s="9" t="s">
        <v>2</v>
      </c>
      <c r="E4" s="10" t="s">
        <v>3</v>
      </c>
      <c r="F4" s="8" t="s">
        <v>0</v>
      </c>
      <c r="G4" s="9" t="s">
        <v>1</v>
      </c>
      <c r="H4" s="9" t="s">
        <v>2</v>
      </c>
      <c r="I4" s="10" t="s">
        <v>3</v>
      </c>
      <c r="J4" s="8" t="s">
        <v>0</v>
      </c>
      <c r="K4" s="9" t="s">
        <v>1</v>
      </c>
      <c r="L4" s="9" t="s">
        <v>2</v>
      </c>
      <c r="M4" s="10" t="s">
        <v>3</v>
      </c>
      <c r="N4" s="8" t="s">
        <v>0</v>
      </c>
      <c r="O4" s="9" t="s">
        <v>1</v>
      </c>
      <c r="P4" s="9" t="s">
        <v>2</v>
      </c>
      <c r="Q4" s="10" t="s">
        <v>3</v>
      </c>
      <c r="R4" s="8" t="s">
        <v>0</v>
      </c>
      <c r="S4" s="9" t="s">
        <v>1</v>
      </c>
      <c r="T4" s="9" t="s">
        <v>2</v>
      </c>
      <c r="U4" s="10" t="s">
        <v>3</v>
      </c>
    </row>
    <row r="5" spans="2:21" x14ac:dyDescent="0.25">
      <c r="B5" s="23">
        <v>22.201699999999999</v>
      </c>
      <c r="C5" s="24">
        <v>19.446899999999999</v>
      </c>
      <c r="D5" s="24">
        <v>1.9697800000000001</v>
      </c>
      <c r="E5" s="25">
        <v>2.4600000000000002E-5</v>
      </c>
      <c r="F5" s="23">
        <v>78.467299999999994</v>
      </c>
      <c r="G5" s="24">
        <v>40.729300000000002</v>
      </c>
      <c r="H5" s="24">
        <v>37.713700000000003</v>
      </c>
      <c r="I5" s="26">
        <v>1.0052200000000001E-2</v>
      </c>
      <c r="J5" s="24">
        <v>252.255</v>
      </c>
      <c r="K5" s="24">
        <v>69.0839</v>
      </c>
      <c r="L5" s="24">
        <v>182.81100000000001</v>
      </c>
      <c r="M5" s="35">
        <v>1.51015E-2</v>
      </c>
      <c r="N5" s="24">
        <v>71.3399</v>
      </c>
      <c r="O5" s="24">
        <v>29.060400000000001</v>
      </c>
      <c r="P5" s="24">
        <v>42.279200000000003</v>
      </c>
      <c r="Q5" s="35">
        <v>2.0120000000000001E-4</v>
      </c>
      <c r="R5" s="24">
        <v>130.49600000000001</v>
      </c>
      <c r="S5" s="24">
        <v>42.5137</v>
      </c>
      <c r="T5" s="24">
        <v>87.633499999999998</v>
      </c>
      <c r="U5" s="35">
        <v>0.34370499999999998</v>
      </c>
    </row>
    <row r="6" spans="2:21" x14ac:dyDescent="0.25">
      <c r="B6" s="3">
        <v>11.2105</v>
      </c>
      <c r="C6">
        <v>8.7071400000000008</v>
      </c>
      <c r="D6">
        <v>1.7282900000000001</v>
      </c>
      <c r="E6" s="20">
        <v>2.3200000000000001E-5</v>
      </c>
      <c r="F6" s="3">
        <v>68.576599999999999</v>
      </c>
      <c r="G6">
        <v>30.534500000000001</v>
      </c>
      <c r="H6">
        <v>38.005099999999999</v>
      </c>
      <c r="I6" s="4">
        <v>2.3688000000000001E-2</v>
      </c>
      <c r="J6" s="3">
        <v>268.58999999999997</v>
      </c>
      <c r="K6">
        <v>70.284000000000006</v>
      </c>
      <c r="L6">
        <v>198.29400000000001</v>
      </c>
      <c r="M6" s="4">
        <v>6.8742999999999999E-3</v>
      </c>
      <c r="N6" s="3">
        <v>47.948300000000003</v>
      </c>
      <c r="O6">
        <v>22.022500000000001</v>
      </c>
      <c r="P6">
        <v>44.294800000000002</v>
      </c>
      <c r="Q6" s="4">
        <v>66.3185</v>
      </c>
      <c r="R6" s="3">
        <v>85.548100000000005</v>
      </c>
      <c r="S6">
        <v>23.5456</v>
      </c>
      <c r="T6">
        <v>62.002200000000002</v>
      </c>
      <c r="U6" s="4">
        <v>2.098E-4</v>
      </c>
    </row>
    <row r="7" spans="2:21" x14ac:dyDescent="0.25">
      <c r="B7" s="3">
        <v>11.237299999999999</v>
      </c>
      <c r="C7">
        <v>8.7405399999999993</v>
      </c>
      <c r="D7">
        <v>1.71983</v>
      </c>
      <c r="E7" s="20">
        <v>2.3099999999999999E-5</v>
      </c>
      <c r="F7" s="3">
        <v>71.359800000000007</v>
      </c>
      <c r="G7">
        <v>34.945999999999998</v>
      </c>
      <c r="H7">
        <v>36.396799999999999</v>
      </c>
      <c r="I7" s="4">
        <v>6.7193000000000001E-3</v>
      </c>
      <c r="J7" s="3">
        <v>265.32600000000002</v>
      </c>
      <c r="K7">
        <v>66.075800000000001</v>
      </c>
      <c r="L7">
        <v>198.90799999999999</v>
      </c>
      <c r="M7" s="4">
        <v>0.33377600000000002</v>
      </c>
      <c r="N7" s="3">
        <v>53.833799999999997</v>
      </c>
      <c r="O7">
        <v>7.8673999999999999</v>
      </c>
      <c r="P7">
        <v>42.603900000000003</v>
      </c>
      <c r="Q7" s="4">
        <v>50.472299999999997</v>
      </c>
      <c r="R7" s="3">
        <v>80.753500000000003</v>
      </c>
      <c r="S7">
        <v>17.586400000000001</v>
      </c>
      <c r="T7">
        <v>63.166600000000003</v>
      </c>
      <c r="U7" s="4">
        <v>1.5750000000000001E-4</v>
      </c>
    </row>
    <row r="8" spans="2:21" x14ac:dyDescent="0.25">
      <c r="B8" s="11">
        <f t="shared" ref="B8:U8" si="0">AVERAGE(B5:B7)</f>
        <v>14.883166666666666</v>
      </c>
      <c r="C8" s="12">
        <f t="shared" si="0"/>
        <v>12.298193333333336</v>
      </c>
      <c r="D8" s="12">
        <f t="shared" si="0"/>
        <v>1.8059666666666667</v>
      </c>
      <c r="E8" s="13">
        <f t="shared" si="0"/>
        <v>2.3633333333333333E-5</v>
      </c>
      <c r="F8" s="11">
        <f t="shared" si="0"/>
        <v>72.801233333333343</v>
      </c>
      <c r="G8" s="12">
        <f t="shared" si="0"/>
        <v>35.403266666666667</v>
      </c>
      <c r="H8" s="12">
        <f t="shared" si="0"/>
        <v>37.371866666666669</v>
      </c>
      <c r="I8" s="13">
        <f t="shared" si="0"/>
        <v>1.3486499999999998E-2</v>
      </c>
      <c r="J8" s="11">
        <f t="shared" si="0"/>
        <v>262.05700000000002</v>
      </c>
      <c r="K8" s="12">
        <f t="shared" si="0"/>
        <v>68.48123333333335</v>
      </c>
      <c r="L8" s="12">
        <f t="shared" si="0"/>
        <v>193.33766666666668</v>
      </c>
      <c r="M8" s="12">
        <f t="shared" si="0"/>
        <v>0.11858393333333334</v>
      </c>
      <c r="N8" s="11">
        <f t="shared" si="0"/>
        <v>57.707333333333338</v>
      </c>
      <c r="O8" s="12">
        <f t="shared" si="0"/>
        <v>19.650099999999998</v>
      </c>
      <c r="P8" s="12">
        <f t="shared" si="0"/>
        <v>43.059300000000007</v>
      </c>
      <c r="Q8" s="12">
        <f t="shared" si="0"/>
        <v>38.930333733333335</v>
      </c>
      <c r="R8" s="11">
        <f t="shared" si="0"/>
        <v>98.932533333333325</v>
      </c>
      <c r="S8" s="12">
        <f t="shared" si="0"/>
        <v>27.881900000000002</v>
      </c>
      <c r="T8" s="12">
        <f t="shared" si="0"/>
        <v>70.934100000000001</v>
      </c>
      <c r="U8" s="12">
        <f t="shared" si="0"/>
        <v>0.11469076666666665</v>
      </c>
    </row>
    <row r="9" spans="2:21" x14ac:dyDescent="0.25">
      <c r="B9" s="14"/>
      <c r="C9" s="15"/>
      <c r="D9" s="15"/>
      <c r="E9" s="16"/>
      <c r="F9" s="14"/>
      <c r="G9" s="15"/>
      <c r="H9" s="15"/>
      <c r="I9" s="16"/>
      <c r="J9" s="14"/>
      <c r="K9" s="15"/>
      <c r="L9" s="15"/>
      <c r="M9" s="16"/>
      <c r="N9" s="14"/>
      <c r="O9" s="15"/>
      <c r="P9" s="15"/>
      <c r="Q9" s="16"/>
      <c r="R9" s="14"/>
      <c r="S9" s="15"/>
      <c r="T9" s="15"/>
      <c r="U9" s="16"/>
    </row>
    <row r="10" spans="2:21" x14ac:dyDescent="0.25">
      <c r="B10" s="2" t="s">
        <v>7</v>
      </c>
      <c r="C10">
        <v>1000000000</v>
      </c>
      <c r="E10" s="4"/>
      <c r="F10" s="2" t="s">
        <v>7</v>
      </c>
      <c r="G10">
        <v>1000000000</v>
      </c>
      <c r="I10" s="4"/>
      <c r="J10" s="2" t="s">
        <v>7</v>
      </c>
      <c r="K10">
        <v>1000000000</v>
      </c>
      <c r="M10" s="4"/>
      <c r="N10" s="2" t="s">
        <v>7</v>
      </c>
      <c r="O10">
        <v>1000000000</v>
      </c>
      <c r="Q10" s="4"/>
      <c r="R10" s="2" t="s">
        <v>7</v>
      </c>
      <c r="S10">
        <v>1000000000</v>
      </c>
      <c r="U10" s="4"/>
    </row>
    <row r="11" spans="2:21" x14ac:dyDescent="0.25">
      <c r="B11" s="2" t="s">
        <v>8</v>
      </c>
      <c r="C11">
        <v>-3572.2</v>
      </c>
      <c r="E11" s="4"/>
      <c r="F11" s="2" t="s">
        <v>8</v>
      </c>
      <c r="G11">
        <v>-3572.2</v>
      </c>
      <c r="I11" s="4"/>
      <c r="J11" s="2" t="s">
        <v>8</v>
      </c>
      <c r="K11">
        <v>-3572.2</v>
      </c>
      <c r="M11" s="4"/>
      <c r="N11" s="2" t="s">
        <v>8</v>
      </c>
      <c r="O11">
        <v>-3572.2</v>
      </c>
      <c r="Q11" s="4"/>
      <c r="R11" s="2" t="s">
        <v>8</v>
      </c>
      <c r="S11">
        <v>-3572.2</v>
      </c>
      <c r="U11" s="4"/>
    </row>
    <row r="12" spans="2:21" x14ac:dyDescent="0.25">
      <c r="B12" s="2" t="s">
        <v>9</v>
      </c>
      <c r="C12">
        <v>-6.1092199999999997</v>
      </c>
      <c r="E12" s="4"/>
      <c r="F12" s="2" t="s">
        <v>9</v>
      </c>
      <c r="G12">
        <v>-6.1092199999999997</v>
      </c>
      <c r="I12" s="4"/>
      <c r="J12" s="2" t="s">
        <v>9</v>
      </c>
      <c r="K12">
        <v>-6.1092199999999997</v>
      </c>
      <c r="M12" s="4"/>
      <c r="N12" s="2" t="s">
        <v>9</v>
      </c>
      <c r="O12">
        <v>-6.1092199999999997</v>
      </c>
      <c r="Q12" s="4"/>
      <c r="R12" s="2" t="s">
        <v>9</v>
      </c>
      <c r="S12">
        <v>-6.1092199999999997</v>
      </c>
      <c r="U12" s="4"/>
    </row>
    <row r="13" spans="2:21" x14ac:dyDescent="0.25">
      <c r="B13" s="2" t="s">
        <v>10</v>
      </c>
      <c r="C13">
        <v>5.8726099999999999</v>
      </c>
      <c r="E13" s="4"/>
      <c r="F13" s="2" t="s">
        <v>10</v>
      </c>
      <c r="G13">
        <v>5.8726099999999999</v>
      </c>
      <c r="I13" s="4"/>
      <c r="J13" s="2" t="s">
        <v>10</v>
      </c>
      <c r="K13">
        <v>5.8726099999999999</v>
      </c>
      <c r="M13" s="4"/>
      <c r="N13" s="2" t="s">
        <v>10</v>
      </c>
      <c r="O13">
        <v>5.8726099999999999</v>
      </c>
      <c r="Q13" s="4"/>
      <c r="R13" s="2" t="s">
        <v>10</v>
      </c>
      <c r="S13">
        <v>5.8726099999999999</v>
      </c>
      <c r="U13" s="4"/>
    </row>
    <row r="14" spans="2:21" x14ac:dyDescent="0.25">
      <c r="B14" s="2" t="s">
        <v>11</v>
      </c>
      <c r="C14">
        <v>1.0000500000000001</v>
      </c>
      <c r="E14" s="4"/>
      <c r="F14" s="2" t="s">
        <v>11</v>
      </c>
      <c r="G14">
        <v>1.0000500000000001</v>
      </c>
      <c r="I14" s="4"/>
      <c r="J14" s="2" t="s">
        <v>11</v>
      </c>
      <c r="K14">
        <v>1.0000500000000001</v>
      </c>
      <c r="M14" s="4"/>
      <c r="N14" s="2" t="s">
        <v>11</v>
      </c>
      <c r="O14">
        <v>1.0000500000000001</v>
      </c>
      <c r="Q14" s="4"/>
      <c r="R14" s="2" t="s">
        <v>11</v>
      </c>
      <c r="S14">
        <v>1.0000500000000001</v>
      </c>
      <c r="U14" s="4"/>
    </row>
    <row r="15" spans="2:21" x14ac:dyDescent="0.25">
      <c r="B15" s="2" t="s">
        <v>12</v>
      </c>
      <c r="C15" s="1">
        <v>-3.5721999999999999E-6</v>
      </c>
      <c r="E15" s="4"/>
      <c r="F15" s="2" t="s">
        <v>12</v>
      </c>
      <c r="G15" s="1">
        <v>-3.5721999999999999E-6</v>
      </c>
      <c r="I15" s="4"/>
      <c r="J15" s="2" t="s">
        <v>12</v>
      </c>
      <c r="K15" s="1">
        <v>-3.5721999999999999E-6</v>
      </c>
      <c r="M15" s="4"/>
      <c r="N15" s="2" t="s">
        <v>12</v>
      </c>
      <c r="O15" s="1">
        <v>-3.5721999999999999E-6</v>
      </c>
      <c r="Q15" s="4"/>
      <c r="R15" s="2" t="s">
        <v>12</v>
      </c>
      <c r="S15" s="1">
        <v>-3.5721999999999999E-6</v>
      </c>
      <c r="U15" s="4"/>
    </row>
    <row r="16" spans="2:21" x14ac:dyDescent="0.25">
      <c r="B16" s="2" t="s">
        <v>13</v>
      </c>
      <c r="C16" t="b">
        <v>1</v>
      </c>
      <c r="E16" s="4"/>
      <c r="F16" s="2" t="s">
        <v>13</v>
      </c>
      <c r="G16" t="b">
        <v>1</v>
      </c>
      <c r="I16" s="4"/>
      <c r="J16" s="2" t="s">
        <v>13</v>
      </c>
      <c r="K16" t="b">
        <v>1</v>
      </c>
      <c r="M16" s="4"/>
      <c r="N16" s="2" t="s">
        <v>13</v>
      </c>
      <c r="O16" t="b">
        <v>1</v>
      </c>
      <c r="Q16" s="4"/>
      <c r="R16" s="2" t="s">
        <v>13</v>
      </c>
      <c r="S16" t="b">
        <v>1</v>
      </c>
      <c r="U16" s="4"/>
    </row>
    <row r="17" spans="2:21" x14ac:dyDescent="0.25">
      <c r="B17" s="3"/>
      <c r="E17" s="4"/>
      <c r="F17" s="3"/>
      <c r="I17" s="4"/>
      <c r="J17" s="3"/>
      <c r="M17" s="4"/>
      <c r="N17" s="3"/>
      <c r="Q17" s="4"/>
      <c r="R17" s="3"/>
      <c r="U17" s="4"/>
    </row>
    <row r="18" spans="2:21" x14ac:dyDescent="0.25">
      <c r="B18" s="17" t="s">
        <v>14</v>
      </c>
      <c r="C18" s="18" t="s">
        <v>15</v>
      </c>
      <c r="D18" s="18" t="s">
        <v>16</v>
      </c>
      <c r="E18" s="19" t="s">
        <v>17</v>
      </c>
      <c r="F18" s="17" t="s">
        <v>14</v>
      </c>
      <c r="G18" s="18" t="s">
        <v>15</v>
      </c>
      <c r="H18" s="18" t="s">
        <v>16</v>
      </c>
      <c r="I18" s="19" t="s">
        <v>17</v>
      </c>
      <c r="J18" s="17" t="s">
        <v>14</v>
      </c>
      <c r="K18" s="18" t="s">
        <v>15</v>
      </c>
      <c r="L18" s="18" t="s">
        <v>16</v>
      </c>
      <c r="M18" s="19" t="s">
        <v>17</v>
      </c>
      <c r="N18" s="17" t="s">
        <v>14</v>
      </c>
      <c r="O18" s="18" t="s">
        <v>15</v>
      </c>
      <c r="P18" s="18" t="s">
        <v>16</v>
      </c>
      <c r="Q18" s="19" t="s">
        <v>17</v>
      </c>
      <c r="R18" s="17" t="s">
        <v>14</v>
      </c>
      <c r="S18" s="18" t="s">
        <v>15</v>
      </c>
      <c r="T18" s="18" t="s">
        <v>16</v>
      </c>
      <c r="U18" s="19" t="s">
        <v>17</v>
      </c>
    </row>
    <row r="19" spans="2:21" x14ac:dyDescent="0.25">
      <c r="B19" s="5">
        <v>1.1281399999999999</v>
      </c>
      <c r="C19" s="6">
        <v>1.69685</v>
      </c>
      <c r="D19" s="22" t="s">
        <v>19</v>
      </c>
      <c r="E19" s="7">
        <v>0.489311</v>
      </c>
      <c r="F19" s="5">
        <v>1.07643</v>
      </c>
      <c r="G19" s="6">
        <v>1.65564</v>
      </c>
      <c r="H19" s="22" t="s">
        <v>19</v>
      </c>
      <c r="I19" s="7">
        <v>0.46757399999999999</v>
      </c>
      <c r="J19" s="5">
        <v>0.27474599999999999</v>
      </c>
      <c r="K19" s="6" t="s">
        <v>19</v>
      </c>
      <c r="L19" s="22">
        <v>1.24631</v>
      </c>
      <c r="M19" s="7">
        <v>1.13198</v>
      </c>
      <c r="N19" s="5">
        <v>0.27474599999999999</v>
      </c>
      <c r="O19" s="6" t="s">
        <v>19</v>
      </c>
      <c r="P19" s="22">
        <v>1.24631</v>
      </c>
      <c r="Q19" s="7">
        <v>1.13198</v>
      </c>
      <c r="R19" s="5">
        <v>0.27474599999999999</v>
      </c>
      <c r="S19" s="6" t="s">
        <v>19</v>
      </c>
      <c r="T19" s="22">
        <v>1.24631</v>
      </c>
      <c r="U19" s="7">
        <v>1.13198</v>
      </c>
    </row>
    <row r="22" spans="2:21" x14ac:dyDescent="0.25">
      <c r="B22" s="43" t="s">
        <v>33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2:21" x14ac:dyDescent="0.25">
      <c r="B23" s="38" t="s">
        <v>4</v>
      </c>
      <c r="C23" s="39"/>
      <c r="D23" s="39"/>
      <c r="E23" s="40"/>
      <c r="F23" s="38" t="s">
        <v>31</v>
      </c>
      <c r="G23" s="39"/>
      <c r="H23" s="39"/>
      <c r="I23" s="40"/>
      <c r="J23" s="38" t="s">
        <v>26</v>
      </c>
      <c r="K23" s="39"/>
      <c r="L23" s="39"/>
      <c r="M23" s="40"/>
      <c r="N23" s="38" t="s">
        <v>27</v>
      </c>
      <c r="O23" s="39"/>
      <c r="P23" s="39"/>
      <c r="Q23" s="40"/>
      <c r="R23" s="38" t="s">
        <v>28</v>
      </c>
      <c r="S23" s="39"/>
      <c r="T23" s="39"/>
      <c r="U23" s="40"/>
    </row>
    <row r="24" spans="2:21" x14ac:dyDescent="0.25">
      <c r="B24" s="8" t="s">
        <v>0</v>
      </c>
      <c r="C24" s="9" t="s">
        <v>1</v>
      </c>
      <c r="D24" s="9" t="s">
        <v>2</v>
      </c>
      <c r="E24" s="10" t="s">
        <v>3</v>
      </c>
      <c r="F24" s="8" t="s">
        <v>0</v>
      </c>
      <c r="G24" s="9" t="s">
        <v>1</v>
      </c>
      <c r="H24" s="9" t="s">
        <v>2</v>
      </c>
      <c r="I24" s="10" t="s">
        <v>3</v>
      </c>
      <c r="J24" s="8" t="s">
        <v>0</v>
      </c>
      <c r="K24" s="9" t="s">
        <v>1</v>
      </c>
      <c r="L24" s="9" t="s">
        <v>2</v>
      </c>
      <c r="M24" s="10" t="s">
        <v>3</v>
      </c>
      <c r="N24" s="8" t="s">
        <v>0</v>
      </c>
      <c r="O24" s="9" t="s">
        <v>1</v>
      </c>
      <c r="P24" s="9" t="s">
        <v>2</v>
      </c>
      <c r="Q24" s="10" t="s">
        <v>3</v>
      </c>
      <c r="R24" s="8" t="s">
        <v>0</v>
      </c>
      <c r="S24" s="9" t="s">
        <v>1</v>
      </c>
      <c r="T24" s="9" t="s">
        <v>2</v>
      </c>
      <c r="U24" s="10" t="s">
        <v>3</v>
      </c>
    </row>
    <row r="25" spans="2:21" x14ac:dyDescent="0.25">
      <c r="B25" s="23">
        <v>220.97499999999999</v>
      </c>
      <c r="C25" s="24">
        <v>60.458500000000001</v>
      </c>
      <c r="D25" s="24">
        <v>159.375</v>
      </c>
      <c r="E25" s="25">
        <v>2.007E-4</v>
      </c>
      <c r="F25" s="23">
        <v>75.704499999999996</v>
      </c>
      <c r="G25" s="24">
        <v>36.184100000000001</v>
      </c>
      <c r="H25" s="24">
        <v>36.3277</v>
      </c>
      <c r="I25" s="26">
        <v>4.3109000000000003E-3</v>
      </c>
      <c r="J25" s="24">
        <v>309.15300000000002</v>
      </c>
      <c r="K25" s="24">
        <v>89.282899999999998</v>
      </c>
      <c r="L25" s="24">
        <v>217.67500000000001</v>
      </c>
      <c r="M25" s="35">
        <v>4.2588000000000001E-3</v>
      </c>
      <c r="N25" s="24">
        <v>189.721</v>
      </c>
      <c r="O25" s="24">
        <v>60.680999999999997</v>
      </c>
      <c r="P25" s="24">
        <v>127.90600000000001</v>
      </c>
      <c r="Q25" s="35">
        <v>2.5049E-3</v>
      </c>
      <c r="R25" s="24">
        <v>238.09700000000001</v>
      </c>
      <c r="S25" s="24">
        <v>77.937100000000001</v>
      </c>
      <c r="T25" s="24">
        <v>158.852</v>
      </c>
      <c r="U25" s="35">
        <v>3.1752E-3</v>
      </c>
    </row>
    <row r="26" spans="2:21" x14ac:dyDescent="0.25">
      <c r="B26" s="3">
        <v>216.31100000000001</v>
      </c>
      <c r="C26">
        <v>57.555199999999999</v>
      </c>
      <c r="D26">
        <v>158.21100000000001</v>
      </c>
      <c r="E26" s="20">
        <v>2.4120000000000001E-3</v>
      </c>
      <c r="F26" s="3">
        <v>74.160700000000006</v>
      </c>
      <c r="G26">
        <v>36.431899999999999</v>
      </c>
      <c r="H26">
        <v>36.560699999999997</v>
      </c>
      <c r="I26" s="4">
        <v>3.9541999999999997E-3</v>
      </c>
      <c r="J26" s="3">
        <v>226.4</v>
      </c>
      <c r="K26">
        <v>57.271000000000001</v>
      </c>
      <c r="L26">
        <v>168.25800000000001</v>
      </c>
      <c r="M26" s="4">
        <v>5.5205999999999996E-3</v>
      </c>
      <c r="N26" s="3">
        <v>184.72300000000001</v>
      </c>
      <c r="O26">
        <v>60.355699999999999</v>
      </c>
      <c r="P26">
        <v>123.108</v>
      </c>
      <c r="Q26" s="4">
        <v>3.2579000000000002E-3</v>
      </c>
      <c r="R26" s="3">
        <v>237.79</v>
      </c>
      <c r="S26">
        <v>77.967200000000005</v>
      </c>
      <c r="T26">
        <v>158.32599999999999</v>
      </c>
      <c r="U26" s="4">
        <v>2.8037000000000001E-3</v>
      </c>
    </row>
    <row r="27" spans="2:21" x14ac:dyDescent="0.25">
      <c r="B27" s="3">
        <v>231.11</v>
      </c>
      <c r="C27">
        <v>63.099499999999999</v>
      </c>
      <c r="D27">
        <v>167.499</v>
      </c>
      <c r="E27" s="20">
        <v>2.5569999999999998E-4</v>
      </c>
      <c r="F27" s="3">
        <v>74.1571</v>
      </c>
      <c r="G27">
        <v>37.017400000000002</v>
      </c>
      <c r="H27">
        <v>36.555599999999998</v>
      </c>
      <c r="I27" s="4">
        <v>8.0427999999999993E-3</v>
      </c>
      <c r="J27" s="3">
        <v>241.81399999999999</v>
      </c>
      <c r="K27">
        <v>77.6113</v>
      </c>
      <c r="L27">
        <v>163.12100000000001</v>
      </c>
      <c r="M27" s="4">
        <v>3.3955000000000001E-3</v>
      </c>
      <c r="N27" s="3">
        <v>193.94300000000001</v>
      </c>
      <c r="O27">
        <v>70.497100000000003</v>
      </c>
      <c r="P27">
        <v>121.83199999999999</v>
      </c>
      <c r="Q27" s="4">
        <v>3.4213999999999998E-3</v>
      </c>
      <c r="R27" s="3">
        <v>235.71700000000001</v>
      </c>
      <c r="S27">
        <v>78.445800000000006</v>
      </c>
      <c r="T27">
        <v>156.12200000000001</v>
      </c>
      <c r="U27" s="4">
        <v>2.9532E-3</v>
      </c>
    </row>
    <row r="28" spans="2:21" x14ac:dyDescent="0.25">
      <c r="B28" s="11">
        <f t="shared" ref="B28" si="1">AVERAGE(B25:B27)</f>
        <v>222.79866666666666</v>
      </c>
      <c r="C28" s="12">
        <f t="shared" ref="C28" si="2">AVERAGE(C25:C27)</f>
        <v>60.371066666666671</v>
      </c>
      <c r="D28" s="12">
        <f t="shared" ref="D28" si="3">AVERAGE(D25:D27)</f>
        <v>161.69500000000002</v>
      </c>
      <c r="E28" s="13">
        <f t="shared" ref="E28" si="4">AVERAGE(E25:E27)</f>
        <v>9.5613333333333334E-4</v>
      </c>
      <c r="F28" s="11">
        <f t="shared" ref="F28" si="5">AVERAGE(F25:F27)</f>
        <v>74.67410000000001</v>
      </c>
      <c r="G28" s="12">
        <f t="shared" ref="G28" si="6">AVERAGE(G25:G27)</f>
        <v>36.544466666666665</v>
      </c>
      <c r="H28" s="12">
        <f t="shared" ref="H28" si="7">AVERAGE(H25:H27)</f>
        <v>36.481333333333332</v>
      </c>
      <c r="I28" s="13">
        <f t="shared" ref="I28" si="8">AVERAGE(I25:I27)</f>
        <v>5.4359666666666667E-3</v>
      </c>
      <c r="J28" s="11">
        <f t="shared" ref="J28" si="9">AVERAGE(J25:J27)</f>
        <v>259.1223333333333</v>
      </c>
      <c r="K28" s="12">
        <f t="shared" ref="K28" si="10">AVERAGE(K25:K27)</f>
        <v>74.721733333333333</v>
      </c>
      <c r="L28" s="12">
        <f t="shared" ref="L28" si="11">AVERAGE(L25:L27)</f>
        <v>183.018</v>
      </c>
      <c r="M28" s="12">
        <f t="shared" ref="M28" si="12">AVERAGE(M25:M27)</f>
        <v>4.391633333333333E-3</v>
      </c>
      <c r="N28" s="11">
        <f t="shared" ref="N28" si="13">AVERAGE(N25:N27)</f>
        <v>189.46233333333336</v>
      </c>
      <c r="O28" s="12">
        <f t="shared" ref="O28" si="14">AVERAGE(O25:O27)</f>
        <v>63.844599999999993</v>
      </c>
      <c r="P28" s="12">
        <f t="shared" ref="P28" si="15">AVERAGE(P25:P27)</f>
        <v>124.282</v>
      </c>
      <c r="Q28" s="12">
        <f t="shared" ref="Q28" si="16">AVERAGE(Q25:Q27)</f>
        <v>3.0614000000000001E-3</v>
      </c>
      <c r="R28" s="11">
        <f t="shared" ref="R28" si="17">AVERAGE(R25:R27)</f>
        <v>237.20133333333334</v>
      </c>
      <c r="S28" s="12">
        <f t="shared" ref="S28" si="18">AVERAGE(S25:S27)</f>
        <v>78.116699999999994</v>
      </c>
      <c r="T28" s="12">
        <f t="shared" ref="T28" si="19">AVERAGE(T25:T27)</f>
        <v>157.76666666666668</v>
      </c>
      <c r="U28" s="12">
        <f t="shared" ref="U28" si="20">AVERAGE(U25:U27)</f>
        <v>2.9773666666666667E-3</v>
      </c>
    </row>
    <row r="29" spans="2:21" x14ac:dyDescent="0.25">
      <c r="B29" s="14"/>
      <c r="C29" s="15"/>
      <c r="D29" s="15"/>
      <c r="E29" s="16"/>
      <c r="F29" s="14"/>
      <c r="G29" s="15"/>
      <c r="H29" s="15"/>
      <c r="I29" s="16"/>
      <c r="J29" s="14"/>
      <c r="K29" s="15"/>
      <c r="L29" s="15"/>
      <c r="M29" s="16"/>
      <c r="N29" s="14"/>
      <c r="O29" s="15"/>
      <c r="P29" s="15"/>
      <c r="Q29" s="16"/>
      <c r="R29" s="14"/>
      <c r="S29" s="15"/>
      <c r="T29" s="15"/>
      <c r="U29" s="16"/>
    </row>
    <row r="30" spans="2:21" x14ac:dyDescent="0.25">
      <c r="B30" s="2" t="s">
        <v>7</v>
      </c>
      <c r="C30">
        <v>2000000000</v>
      </c>
      <c r="E30" s="4"/>
      <c r="F30" s="2" t="s">
        <v>7</v>
      </c>
      <c r="G30">
        <v>2000000000</v>
      </c>
      <c r="I30" s="4"/>
      <c r="J30" s="2" t="s">
        <v>7</v>
      </c>
      <c r="K30">
        <v>2000000000</v>
      </c>
      <c r="M30" s="4"/>
      <c r="N30" s="2" t="s">
        <v>7</v>
      </c>
      <c r="O30">
        <v>2000000000</v>
      </c>
      <c r="Q30" s="4"/>
      <c r="R30" s="2" t="s">
        <v>7</v>
      </c>
      <c r="S30">
        <v>1000000000</v>
      </c>
      <c r="U30" s="4"/>
    </row>
    <row r="31" spans="2:21" x14ac:dyDescent="0.25">
      <c r="B31" s="2" t="s">
        <v>8</v>
      </c>
      <c r="C31">
        <v>69484.399999999994</v>
      </c>
      <c r="E31" s="4"/>
      <c r="F31" s="2" t="s">
        <v>8</v>
      </c>
      <c r="G31">
        <v>69484.399999999994</v>
      </c>
      <c r="I31" s="4"/>
      <c r="J31" s="2" t="s">
        <v>8</v>
      </c>
      <c r="K31">
        <v>69484.399999999994</v>
      </c>
      <c r="M31" s="4"/>
      <c r="N31" s="2" t="s">
        <v>8</v>
      </c>
      <c r="O31">
        <v>69484.399999999994</v>
      </c>
      <c r="Q31" s="4"/>
      <c r="R31" s="2" t="s">
        <v>8</v>
      </c>
      <c r="S31">
        <v>-3572.2</v>
      </c>
      <c r="U31" s="4"/>
    </row>
    <row r="32" spans="2:21" x14ac:dyDescent="0.25">
      <c r="B32" s="2" t="s">
        <v>9</v>
      </c>
      <c r="C32">
        <v>-6.4306000000000001</v>
      </c>
      <c r="E32" s="4"/>
      <c r="F32" s="2" t="s">
        <v>9</v>
      </c>
      <c r="G32">
        <v>-6.4306000000000001</v>
      </c>
      <c r="I32" s="4"/>
      <c r="J32" s="2" t="s">
        <v>9</v>
      </c>
      <c r="K32">
        <v>-6.4306000000000001</v>
      </c>
      <c r="M32" s="4"/>
      <c r="N32" s="2" t="s">
        <v>9</v>
      </c>
      <c r="O32">
        <v>-6.4306000000000001</v>
      </c>
      <c r="Q32" s="4"/>
      <c r="R32" s="2" t="s">
        <v>9</v>
      </c>
      <c r="S32">
        <v>-6.1092199999999997</v>
      </c>
      <c r="U32" s="4"/>
    </row>
    <row r="33" spans="2:21" x14ac:dyDescent="0.25">
      <c r="B33" s="2" t="s">
        <v>10</v>
      </c>
      <c r="C33">
        <v>6.1525299999999996</v>
      </c>
      <c r="E33" s="4"/>
      <c r="F33" s="2" t="s">
        <v>10</v>
      </c>
      <c r="G33">
        <v>6.1525299999999996</v>
      </c>
      <c r="I33" s="4"/>
      <c r="J33" s="2" t="s">
        <v>10</v>
      </c>
      <c r="K33">
        <v>6.1525299999999996</v>
      </c>
      <c r="M33" s="4"/>
      <c r="N33" s="2" t="s">
        <v>10</v>
      </c>
      <c r="O33">
        <v>6.1525299999999996</v>
      </c>
      <c r="Q33" s="4"/>
      <c r="R33" s="2" t="s">
        <v>10</v>
      </c>
      <c r="S33">
        <v>5.8726099999999999</v>
      </c>
      <c r="U33" s="4"/>
    </row>
    <row r="34" spans="2:21" x14ac:dyDescent="0.25">
      <c r="B34" s="2" t="s">
        <v>11</v>
      </c>
      <c r="C34">
        <v>0.99997599999999998</v>
      </c>
      <c r="E34" s="4"/>
      <c r="F34" s="2" t="s">
        <v>11</v>
      </c>
      <c r="G34">
        <v>0.99997599999999998</v>
      </c>
      <c r="I34" s="4"/>
      <c r="J34" s="2" t="s">
        <v>11</v>
      </c>
      <c r="K34">
        <v>0.99997599999999998</v>
      </c>
      <c r="M34" s="4"/>
      <c r="N34" s="2" t="s">
        <v>11</v>
      </c>
      <c r="O34">
        <v>0.99997599999999998</v>
      </c>
      <c r="Q34" s="4"/>
      <c r="R34" s="2" t="s">
        <v>11</v>
      </c>
      <c r="S34">
        <v>1.0000500000000001</v>
      </c>
      <c r="U34" s="4"/>
    </row>
    <row r="35" spans="2:21" x14ac:dyDescent="0.25">
      <c r="B35" s="2" t="s">
        <v>12</v>
      </c>
      <c r="C35" s="1">
        <v>3.4742200000000001E-5</v>
      </c>
      <c r="E35" s="4"/>
      <c r="F35" s="2" t="s">
        <v>12</v>
      </c>
      <c r="G35" s="1">
        <v>3.4742200000000001E-5</v>
      </c>
      <c r="I35" s="4"/>
      <c r="J35" s="2" t="s">
        <v>12</v>
      </c>
      <c r="K35" s="1">
        <v>3.4742200000000001E-5</v>
      </c>
      <c r="M35" s="4"/>
      <c r="N35" s="2" t="s">
        <v>12</v>
      </c>
      <c r="O35" s="1">
        <v>3.4742200000000001E-5</v>
      </c>
      <c r="Q35" s="4"/>
      <c r="R35" s="2" t="s">
        <v>12</v>
      </c>
      <c r="S35" s="1">
        <v>-3.5721999999999999E-6</v>
      </c>
      <c r="U35" s="4"/>
    </row>
    <row r="36" spans="2:21" x14ac:dyDescent="0.25">
      <c r="B36" s="2" t="s">
        <v>13</v>
      </c>
      <c r="C36" t="b">
        <v>1</v>
      </c>
      <c r="E36" s="4"/>
      <c r="F36" s="2" t="s">
        <v>13</v>
      </c>
      <c r="G36" t="b">
        <v>1</v>
      </c>
      <c r="I36" s="4"/>
      <c r="J36" s="2" t="s">
        <v>13</v>
      </c>
      <c r="K36" t="b">
        <v>1</v>
      </c>
      <c r="M36" s="4"/>
      <c r="N36" s="2" t="s">
        <v>13</v>
      </c>
      <c r="O36" t="b">
        <v>1</v>
      </c>
      <c r="Q36" s="4"/>
      <c r="R36" s="2" t="s">
        <v>13</v>
      </c>
      <c r="S36" t="b">
        <v>1</v>
      </c>
      <c r="U36" s="4"/>
    </row>
    <row r="37" spans="2:21" x14ac:dyDescent="0.25">
      <c r="B37" s="3"/>
      <c r="E37" s="4"/>
      <c r="F37" s="3"/>
      <c r="I37" s="4"/>
      <c r="J37" s="3"/>
      <c r="M37" s="4"/>
      <c r="N37" s="3"/>
      <c r="Q37" s="4"/>
      <c r="R37" s="3"/>
      <c r="U37" s="4"/>
    </row>
    <row r="38" spans="2:21" x14ac:dyDescent="0.25">
      <c r="B38" s="17" t="s">
        <v>14</v>
      </c>
      <c r="C38" s="18" t="s">
        <v>15</v>
      </c>
      <c r="D38" s="18" t="s">
        <v>16</v>
      </c>
      <c r="E38" s="19" t="s">
        <v>17</v>
      </c>
      <c r="F38" s="17" t="s">
        <v>14</v>
      </c>
      <c r="G38" s="18" t="s">
        <v>15</v>
      </c>
      <c r="H38" s="18" t="s">
        <v>16</v>
      </c>
      <c r="I38" s="19" t="s">
        <v>17</v>
      </c>
      <c r="J38" s="17" t="s">
        <v>14</v>
      </c>
      <c r="K38" s="18" t="s">
        <v>15</v>
      </c>
      <c r="L38" s="18" t="s">
        <v>16</v>
      </c>
      <c r="M38" s="19" t="s">
        <v>17</v>
      </c>
      <c r="N38" s="17" t="s">
        <v>14</v>
      </c>
      <c r="O38" s="18" t="s">
        <v>15</v>
      </c>
      <c r="P38" s="18" t="s">
        <v>16</v>
      </c>
      <c r="Q38" s="19" t="s">
        <v>17</v>
      </c>
      <c r="R38" s="17" t="s">
        <v>14</v>
      </c>
      <c r="S38" s="18" t="s">
        <v>15</v>
      </c>
      <c r="T38" s="18" t="s">
        <v>16</v>
      </c>
      <c r="U38" s="19" t="s">
        <v>17</v>
      </c>
    </row>
    <row r="39" spans="2:21" x14ac:dyDescent="0.25">
      <c r="B39" s="5">
        <v>7.5109000000000005E-4</v>
      </c>
      <c r="C39" s="6">
        <v>0.53470899999999999</v>
      </c>
      <c r="D39" s="6">
        <v>0.58389400000000002</v>
      </c>
      <c r="E39" s="7">
        <v>0.47949000000000003</v>
      </c>
      <c r="F39" s="5">
        <v>7.5109000000000005E-4</v>
      </c>
      <c r="G39" s="6">
        <v>0.53470899999999999</v>
      </c>
      <c r="H39" s="6">
        <v>0.58389400000000002</v>
      </c>
      <c r="I39" s="7">
        <v>0.47949000000000003</v>
      </c>
      <c r="J39" s="5">
        <v>7.5109000000000005E-4</v>
      </c>
      <c r="K39" s="6">
        <v>0.53470899999999999</v>
      </c>
      <c r="L39" s="6">
        <v>0.58389400000000002</v>
      </c>
      <c r="M39" s="7">
        <v>0.47949000000000003</v>
      </c>
      <c r="N39" s="5">
        <v>7.5109000000000005E-4</v>
      </c>
      <c r="O39" s="6">
        <v>0.53470899999999999</v>
      </c>
      <c r="P39" s="6">
        <v>0.58389400000000002</v>
      </c>
      <c r="Q39" s="7">
        <v>0.47949000000000003</v>
      </c>
      <c r="R39" s="5">
        <v>7.5109000000000005E-4</v>
      </c>
      <c r="S39" s="6">
        <v>0.53470899999999999</v>
      </c>
      <c r="T39" s="6">
        <v>0.58389400000000002</v>
      </c>
      <c r="U39" s="7">
        <v>0.47949000000000003</v>
      </c>
    </row>
  </sheetData>
  <mergeCells count="12">
    <mergeCell ref="B2:U2"/>
    <mergeCell ref="B22:U22"/>
    <mergeCell ref="B23:E23"/>
    <mergeCell ref="F23:I23"/>
    <mergeCell ref="J23:M23"/>
    <mergeCell ref="N23:Q23"/>
    <mergeCell ref="R23:U23"/>
    <mergeCell ref="B3:E3"/>
    <mergeCell ref="F3:I3"/>
    <mergeCell ref="J3:M3"/>
    <mergeCell ref="N3:Q3"/>
    <mergeCell ref="R3:U3"/>
  </mergeCells>
  <conditionalFormatting sqref="G10 C10 K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O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O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6" priority="20">
      <formula>$J10&lt;&gt;$N10</formula>
    </cfRule>
  </conditionalFormatting>
  <conditionalFormatting sqref="S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S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5" priority="17">
      <formula>$J10&lt;&gt;$N10</formula>
    </cfRule>
  </conditionalFormatting>
  <conditionalFormatting sqref="G10 C10 K10 O10 S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C10 K1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4" priority="101">
      <formula>$J10&lt;&gt;$N10</formula>
    </cfRule>
  </conditionalFormatting>
  <conditionalFormatting sqref="G30 K30 C30">
    <cfRule type="colorScale" priority="11">
      <colorScale>
        <cfvo type="min"/>
        <cfvo type="max"/>
        <color rgb="FFFFEF9C"/>
        <color rgb="FF63BE7B"/>
      </colorScale>
    </cfRule>
  </conditionalFormatting>
  <conditionalFormatting sqref="S30">
    <cfRule type="colorScale" priority="6">
      <colorScale>
        <cfvo type="min"/>
        <cfvo type="max"/>
        <color rgb="FFFFEF9C"/>
        <color rgb="FF63BE7B"/>
      </colorScale>
    </cfRule>
  </conditionalFormatting>
  <conditionalFormatting sqref="S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2" priority="7">
      <formula>$J30&lt;&gt;$N30</formula>
    </cfRule>
  </conditionalFormatting>
  <conditionalFormatting sqref="G30 S30 K30 O30 C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 G30 C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" priority="13">
      <formula>$J30&lt;&gt;$N30</formula>
    </cfRule>
  </conditionalFormatting>
  <conditionalFormatting sqref="O30">
    <cfRule type="colorScale" priority="1">
      <colorScale>
        <cfvo type="min"/>
        <cfvo type="max"/>
        <color rgb="FFFFEF9C"/>
        <color rgb="FF63BE7B"/>
      </colorScale>
    </cfRule>
  </conditionalFormatting>
  <conditionalFormatting sqref="O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0" priority="3">
      <formula>$J30&lt;&gt;$N30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Zhanel Mukanova</dc:creator>
  <cp:lastModifiedBy>Zhanel Mukanova</cp:lastModifiedBy>
  <dcterms:created xsi:type="dcterms:W3CDTF">2022-10-29T12:37:27Z</dcterms:created>
  <dcterms:modified xsi:type="dcterms:W3CDTF">2023-01-26T15:02:10Z</dcterms:modified>
</cp:coreProperties>
</file>