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CH MUKESH\Desktop\"/>
    </mc:Choice>
  </mc:AlternateContent>
  <bookViews>
    <workbookView xWindow="0" yWindow="0" windowWidth="16815" windowHeight="7755" activeTab="2"/>
  </bookViews>
  <sheets>
    <sheet name="t-test" sheetId="1" r:id="rId1"/>
    <sheet name="anova" sheetId="2" r:id="rId2"/>
    <sheet name="ChiSqua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5" i="3"/>
  <c r="E6" i="3"/>
  <c r="E7" i="3"/>
  <c r="E8" i="3"/>
  <c r="E9" i="3"/>
  <c r="E4" i="3"/>
  <c r="D9" i="3"/>
  <c r="D8" i="3"/>
  <c r="D7" i="3"/>
  <c r="D6" i="3"/>
  <c r="D5" i="3"/>
  <c r="D4" i="3"/>
  <c r="G20" i="1" l="1"/>
  <c r="B23" i="1"/>
  <c r="C21" i="1"/>
  <c r="B21" i="1"/>
  <c r="C19" i="1"/>
  <c r="C20" i="1" s="1"/>
  <c r="B19" i="1"/>
  <c r="B20" i="1" s="1"/>
  <c r="C18" i="1"/>
  <c r="B18" i="1"/>
</calcChain>
</file>

<file path=xl/sharedStrings.xml><?xml version="1.0" encoding="utf-8"?>
<sst xmlns="http://schemas.openxmlformats.org/spreadsheetml/2006/main" count="39" uniqueCount="38">
  <si>
    <t>Field 1</t>
  </si>
  <si>
    <t>Field 2</t>
  </si>
  <si>
    <t>Mean</t>
  </si>
  <si>
    <t>StDev</t>
  </si>
  <si>
    <t>Variance</t>
  </si>
  <si>
    <t>n</t>
  </si>
  <si>
    <t>df=n1+n2-2</t>
  </si>
  <si>
    <t>Degree of freedom</t>
  </si>
  <si>
    <t>Probability</t>
  </si>
  <si>
    <t>t-test</t>
  </si>
  <si>
    <t>Assumptions</t>
  </si>
  <si>
    <t>Normal Distribution</t>
  </si>
  <si>
    <t>Similar Variance</t>
  </si>
  <si>
    <t>DataPoints- Sm no</t>
  </si>
  <si>
    <t>20-30</t>
  </si>
  <si>
    <t>t-value</t>
  </si>
  <si>
    <t>t-test is used for finding relation ship between 2 data sets statistically</t>
  </si>
  <si>
    <t>p-value chek</t>
  </si>
  <si>
    <t>ANOVA</t>
  </si>
  <si>
    <t>Analysis of variance (ANOVA) is a statistical technique that is used to check if the means of two or more groups are significantly different from each other</t>
  </si>
  <si>
    <t> using a t-test would not be reliable in cases where there are more than 2 samples.</t>
  </si>
  <si>
    <t>https://www.analyticsvidhya.com/blog/2018/01/anova-analysis-of-variance/</t>
  </si>
  <si>
    <t>Day</t>
  </si>
  <si>
    <t>expected_%</t>
  </si>
  <si>
    <t>observed</t>
  </si>
  <si>
    <t>M</t>
  </si>
  <si>
    <t>T</t>
  </si>
  <si>
    <t>W</t>
  </si>
  <si>
    <t>F</t>
  </si>
  <si>
    <t>S</t>
  </si>
  <si>
    <t>alpha=5%</t>
  </si>
  <si>
    <t>Chi-Square Statistics</t>
  </si>
  <si>
    <t>expectedper</t>
  </si>
  <si>
    <t>chi</t>
  </si>
  <si>
    <t>totalchi</t>
  </si>
  <si>
    <t>DF</t>
  </si>
  <si>
    <t>n-1</t>
  </si>
  <si>
    <t>critcal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</si>
</sst>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80E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5" workbookViewId="0">
      <selection activeCell="H16" sqref="H16"/>
    </sheetView>
  </sheetViews>
  <sheetFormatPr defaultRowHeight="15" x14ac:dyDescent="0.25"/>
  <cols>
    <col min="6" max="6" width="10.85546875" bestFit="1" customWidth="1"/>
  </cols>
  <sheetData>
    <row r="1" spans="2:9" x14ac:dyDescent="0.25">
      <c r="B1" t="s">
        <v>0</v>
      </c>
      <c r="C1" t="s">
        <v>1</v>
      </c>
      <c r="F1" s="3" t="s">
        <v>16</v>
      </c>
      <c r="G1" s="3"/>
      <c r="H1" s="3"/>
      <c r="I1" s="3"/>
    </row>
    <row r="2" spans="2:9" x14ac:dyDescent="0.25">
      <c r="B2">
        <v>5</v>
      </c>
      <c r="C2">
        <v>8</v>
      </c>
      <c r="F2" s="3"/>
      <c r="G2" s="3"/>
      <c r="H2" s="3"/>
      <c r="I2" s="3"/>
    </row>
    <row r="3" spans="2:9" x14ac:dyDescent="0.25">
      <c r="B3">
        <v>7</v>
      </c>
      <c r="C3">
        <v>1</v>
      </c>
    </row>
    <row r="4" spans="2:9" x14ac:dyDescent="0.25">
      <c r="B4">
        <v>5</v>
      </c>
      <c r="C4">
        <v>4</v>
      </c>
      <c r="F4" t="s">
        <v>8</v>
      </c>
      <c r="G4" t="s">
        <v>17</v>
      </c>
    </row>
    <row r="5" spans="2:9" x14ac:dyDescent="0.25">
      <c r="B5">
        <v>3</v>
      </c>
      <c r="C5">
        <v>6</v>
      </c>
      <c r="F5" t="s">
        <v>6</v>
      </c>
      <c r="G5" t="s">
        <v>7</v>
      </c>
    </row>
    <row r="6" spans="2:9" x14ac:dyDescent="0.25">
      <c r="B6">
        <v>5</v>
      </c>
      <c r="C6">
        <v>6</v>
      </c>
    </row>
    <row r="7" spans="2:9" x14ac:dyDescent="0.25">
      <c r="B7">
        <v>3</v>
      </c>
      <c r="C7">
        <v>4</v>
      </c>
    </row>
    <row r="8" spans="2:9" x14ac:dyDescent="0.25">
      <c r="B8">
        <v>3</v>
      </c>
      <c r="C8">
        <v>1</v>
      </c>
    </row>
    <row r="9" spans="2:9" x14ac:dyDescent="0.25">
      <c r="B9">
        <v>9</v>
      </c>
      <c r="C9">
        <v>2</v>
      </c>
    </row>
    <row r="10" spans="2:9" x14ac:dyDescent="0.25">
      <c r="F10" t="s">
        <v>10</v>
      </c>
    </row>
    <row r="11" spans="2:9" x14ac:dyDescent="0.25">
      <c r="F11" t="s">
        <v>11</v>
      </c>
    </row>
    <row r="12" spans="2:9" x14ac:dyDescent="0.25">
      <c r="F12" t="s">
        <v>12</v>
      </c>
    </row>
    <row r="13" spans="2:9" x14ac:dyDescent="0.25">
      <c r="F13" t="s">
        <v>13</v>
      </c>
    </row>
    <row r="14" spans="2:9" x14ac:dyDescent="0.25">
      <c r="G14" t="s">
        <v>14</v>
      </c>
    </row>
    <row r="18" spans="1:7" x14ac:dyDescent="0.25">
      <c r="A18" s="1" t="s">
        <v>2</v>
      </c>
      <c r="B18">
        <f>AVERAGE(B2:B17)</f>
        <v>5</v>
      </c>
      <c r="C18">
        <f>AVERAGE(C2:C17)</f>
        <v>4</v>
      </c>
    </row>
    <row r="19" spans="1:7" x14ac:dyDescent="0.25">
      <c r="A19" s="1" t="s">
        <v>3</v>
      </c>
      <c r="B19">
        <f>STDEVA(B2:B17)</f>
        <v>2.1380899352993952</v>
      </c>
      <c r="C19">
        <f>STDEVA(C2:C17)</f>
        <v>2.5634797778466227</v>
      </c>
    </row>
    <row r="20" spans="1:7" x14ac:dyDescent="0.25">
      <c r="A20" s="1" t="s">
        <v>4</v>
      </c>
      <c r="B20">
        <f>B19^2</f>
        <v>4.5714285714285721</v>
      </c>
      <c r="C20">
        <f>C19^2</f>
        <v>6.5714285714285703</v>
      </c>
      <c r="F20" s="1" t="s">
        <v>15</v>
      </c>
      <c r="G20">
        <f>ABS(B18-C18)/SQRT(B19^2/B21+C19^2/C21)</f>
        <v>0.84731854573632348</v>
      </c>
    </row>
    <row r="21" spans="1:7" x14ac:dyDescent="0.25">
      <c r="A21" s="1" t="s">
        <v>5</v>
      </c>
      <c r="B21">
        <f>COUNT(B2:B17)</f>
        <v>8</v>
      </c>
      <c r="C21">
        <f>COUNT(C2:C17)</f>
        <v>8</v>
      </c>
    </row>
    <row r="23" spans="1:7" x14ac:dyDescent="0.25">
      <c r="A23" s="1" t="s">
        <v>9</v>
      </c>
      <c r="B23">
        <f>TTEST(B2:B17,C2:C17,2,2)</f>
        <v>0.41106918972215412</v>
      </c>
    </row>
  </sheetData>
  <mergeCells count="1">
    <mergeCell ref="F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K10" sqref="K10"/>
    </sheetView>
  </sheetViews>
  <sheetFormatPr defaultRowHeight="15" x14ac:dyDescent="0.25"/>
  <sheetData>
    <row r="1" spans="1:8" ht="15.75" customHeight="1" x14ac:dyDescent="0.25">
      <c r="A1" s="6" t="s">
        <v>18</v>
      </c>
      <c r="B1" s="4" t="s">
        <v>19</v>
      </c>
      <c r="C1" s="4"/>
      <c r="D1" s="4"/>
      <c r="E1" s="4"/>
      <c r="F1" s="4"/>
      <c r="G1" s="4"/>
      <c r="H1" s="4"/>
    </row>
    <row r="2" spans="1:8" ht="15" customHeight="1" x14ac:dyDescent="0.25">
      <c r="B2" s="4"/>
      <c r="C2" s="4"/>
      <c r="D2" s="4"/>
      <c r="E2" s="4"/>
      <c r="F2" s="4"/>
      <c r="G2" s="4"/>
      <c r="H2" s="4"/>
    </row>
    <row r="3" spans="1:8" x14ac:dyDescent="0.25">
      <c r="B3" s="4"/>
      <c r="C3" s="4"/>
      <c r="D3" s="4"/>
      <c r="E3" s="4"/>
      <c r="F3" s="4"/>
      <c r="G3" s="4"/>
      <c r="H3" s="4"/>
    </row>
    <row r="5" spans="1:8" x14ac:dyDescent="0.25">
      <c r="B5" s="5" t="s">
        <v>20</v>
      </c>
      <c r="C5" s="5"/>
      <c r="D5" s="5"/>
      <c r="E5" s="5"/>
      <c r="F5" s="5"/>
      <c r="G5" s="5"/>
      <c r="H5" s="5"/>
    </row>
    <row r="6" spans="1:8" x14ac:dyDescent="0.25">
      <c r="B6" s="5"/>
      <c r="C6" s="5"/>
      <c r="D6" s="5"/>
      <c r="E6" s="5"/>
      <c r="F6" s="5"/>
      <c r="G6" s="5"/>
      <c r="H6" s="5"/>
    </row>
    <row r="9" spans="1:8" x14ac:dyDescent="0.25">
      <c r="B9" s="2" t="s">
        <v>21</v>
      </c>
      <c r="C9" s="2"/>
      <c r="D9" s="2"/>
      <c r="E9" s="2"/>
      <c r="F9" s="2"/>
      <c r="G9" s="2"/>
      <c r="H9" s="2"/>
    </row>
    <row r="10" spans="1:8" x14ac:dyDescent="0.25">
      <c r="B10" s="2"/>
      <c r="C10" s="2"/>
      <c r="D10" s="2"/>
      <c r="E10" s="2"/>
      <c r="F10" s="2"/>
      <c r="G10" s="2"/>
      <c r="H10" s="2"/>
    </row>
  </sheetData>
  <mergeCells count="3">
    <mergeCell ref="B1:H3"/>
    <mergeCell ref="B5:H6"/>
    <mergeCell ref="B9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2" workbookViewId="0">
      <selection activeCell="D19" sqref="D19"/>
    </sheetView>
  </sheetViews>
  <sheetFormatPr defaultRowHeight="15" x14ac:dyDescent="0.25"/>
  <cols>
    <col min="2" max="2" width="11.85546875" bestFit="1" customWidth="1"/>
    <col min="4" max="4" width="12.28515625" bestFit="1" customWidth="1"/>
  </cols>
  <sheetData>
    <row r="1" spans="1:9" x14ac:dyDescent="0.25">
      <c r="A1" s="7" t="s">
        <v>31</v>
      </c>
      <c r="B1" s="7"/>
    </row>
    <row r="3" spans="1:9" x14ac:dyDescent="0.25">
      <c r="A3" t="s">
        <v>22</v>
      </c>
      <c r="B3" t="s">
        <v>23</v>
      </c>
      <c r="C3" t="s">
        <v>24</v>
      </c>
      <c r="D3" t="s">
        <v>32</v>
      </c>
      <c r="E3" t="s">
        <v>33</v>
      </c>
    </row>
    <row r="4" spans="1:9" x14ac:dyDescent="0.25">
      <c r="A4" t="s">
        <v>25</v>
      </c>
      <c r="B4">
        <v>10</v>
      </c>
      <c r="C4">
        <v>30</v>
      </c>
      <c r="D4">
        <f>B4*F6/100</f>
        <v>20</v>
      </c>
      <c r="E4">
        <f>(C4-D4)^2/D4</f>
        <v>5</v>
      </c>
    </row>
    <row r="5" spans="1:9" x14ac:dyDescent="0.25">
      <c r="A5" t="s">
        <v>26</v>
      </c>
      <c r="B5">
        <v>10</v>
      </c>
      <c r="C5">
        <v>14</v>
      </c>
      <c r="D5">
        <f>B5*F6/100</f>
        <v>20</v>
      </c>
      <c r="E5">
        <f t="shared" ref="E5:E9" si="0">(C5-D5)^2/D5</f>
        <v>1.8</v>
      </c>
      <c r="F5" t="s">
        <v>30</v>
      </c>
      <c r="G5" t="s">
        <v>35</v>
      </c>
      <c r="H5" t="s">
        <v>36</v>
      </c>
      <c r="I5">
        <v>5</v>
      </c>
    </row>
    <row r="6" spans="1:9" x14ac:dyDescent="0.25">
      <c r="A6" t="s">
        <v>27</v>
      </c>
      <c r="B6">
        <v>15</v>
      </c>
      <c r="C6">
        <v>34</v>
      </c>
      <c r="D6">
        <f>B6*F6/100</f>
        <v>30</v>
      </c>
      <c r="E6">
        <f t="shared" si="0"/>
        <v>0.53333333333333333</v>
      </c>
      <c r="F6">
        <v>200</v>
      </c>
    </row>
    <row r="7" spans="1:9" x14ac:dyDescent="0.25">
      <c r="A7" t="s">
        <v>26</v>
      </c>
      <c r="B7">
        <v>20</v>
      </c>
      <c r="C7">
        <v>45</v>
      </c>
      <c r="D7">
        <f>B7*F6/100</f>
        <v>40</v>
      </c>
      <c r="E7">
        <f t="shared" si="0"/>
        <v>0.625</v>
      </c>
    </row>
    <row r="8" spans="1:9" x14ac:dyDescent="0.25">
      <c r="A8" t="s">
        <v>28</v>
      </c>
      <c r="B8">
        <v>30</v>
      </c>
      <c r="C8">
        <v>57</v>
      </c>
      <c r="D8">
        <f>B8*F6/100</f>
        <v>60</v>
      </c>
      <c r="E8">
        <f t="shared" si="0"/>
        <v>0.15</v>
      </c>
    </row>
    <row r="9" spans="1:9" x14ac:dyDescent="0.25">
      <c r="A9" t="s">
        <v>29</v>
      </c>
      <c r="B9">
        <v>15</v>
      </c>
      <c r="C9">
        <v>20</v>
      </c>
      <c r="D9">
        <f>B9*F6/100</f>
        <v>30</v>
      </c>
      <c r="E9">
        <f t="shared" si="0"/>
        <v>3.3333333333333335</v>
      </c>
    </row>
    <row r="10" spans="1:9" x14ac:dyDescent="0.25">
      <c r="A10" t="s">
        <v>34</v>
      </c>
      <c r="E10" s="8">
        <f>SUM(E4:E9)</f>
        <v>11.441666666666666</v>
      </c>
    </row>
    <row r="12" spans="1:9" x14ac:dyDescent="0.25">
      <c r="A12" t="s">
        <v>37</v>
      </c>
      <c r="B12">
        <v>11.07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t-test</vt:lpstr>
      <vt:lpstr>anova</vt:lpstr>
      <vt:lpstr>ChiSquare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 mukesh</dc:creator>
  <cp:lastModifiedBy>panch mukesh</cp:lastModifiedBy>
  <dcterms:created xsi:type="dcterms:W3CDTF">2018-04-24T22:35:12Z</dcterms:created>
  <dcterms:modified xsi:type="dcterms:W3CDTF">2018-04-24T23:36:29Z</dcterms:modified>
</cp:coreProperties>
</file>