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91\Downloads\Mukil\Besant\"/>
    </mc:Choice>
  </mc:AlternateContent>
  <xr:revisionPtr revIDLastSave="0" documentId="13_ncr:1_{44EBF091-1F96-4C0D-9906-9ED8A09F7424}" xr6:coauthVersionLast="40" xr6:coauthVersionMax="40" xr10:uidLastSave="{00000000-0000-0000-0000-000000000000}"/>
  <bookViews>
    <workbookView xWindow="0" yWindow="0" windowWidth="20490" windowHeight="7485" xr2:uid="{F70A3CB9-6F8D-4A9F-8CF7-7459B827B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  <c r="H2" i="1"/>
  <c r="H3" i="1"/>
  <c r="H4" i="1"/>
  <c r="H5" i="1"/>
  <c r="H6" i="1"/>
  <c r="H7" i="1"/>
  <c r="H8" i="1"/>
  <c r="H9" i="1"/>
  <c r="H10" i="1"/>
  <c r="H11" i="1"/>
  <c r="G2" i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D11" i="1"/>
  <c r="C2" i="1"/>
  <c r="C3" i="1"/>
  <c r="C4" i="1"/>
  <c r="C5" i="1"/>
  <c r="C6" i="1"/>
  <c r="C7" i="1"/>
  <c r="C8" i="1"/>
  <c r="C9" i="1"/>
  <c r="C10" i="1"/>
  <c r="C11" i="1"/>
  <c r="E15" i="1" l="1"/>
  <c r="F15" i="1"/>
  <c r="F13" i="1"/>
  <c r="F18" i="1" s="1"/>
  <c r="G15" i="1"/>
  <c r="H14" i="1"/>
  <c r="H19" i="1" s="1"/>
  <c r="I15" i="1"/>
  <c r="J15" i="1"/>
  <c r="L15" i="1"/>
  <c r="K14" i="1"/>
  <c r="K19" i="1" s="1"/>
  <c r="L14" i="1"/>
  <c r="L19" i="1" s="1"/>
  <c r="G16" i="1"/>
  <c r="H15" i="1"/>
  <c r="D13" i="1"/>
  <c r="D18" i="1" s="1"/>
  <c r="F16" i="1"/>
  <c r="C16" i="1"/>
  <c r="G14" i="1"/>
  <c r="G19" i="1" s="1"/>
  <c r="K15" i="1"/>
  <c r="J14" i="1"/>
  <c r="J19" i="1" s="1"/>
  <c r="F14" i="1"/>
  <c r="F19" i="1" s="1"/>
  <c r="I14" i="1"/>
  <c r="I19" i="1" s="1"/>
  <c r="E14" i="1"/>
  <c r="E19" i="1" s="1"/>
  <c r="C15" i="1"/>
  <c r="C13" i="1"/>
  <c r="C18" i="1" s="1"/>
  <c r="C14" i="1"/>
  <c r="C19" i="1" s="1"/>
  <c r="D15" i="1"/>
  <c r="D16" i="1"/>
  <c r="G13" i="1"/>
  <c r="G18" i="1" s="1"/>
  <c r="L13" i="1"/>
  <c r="L18" i="1" s="1"/>
  <c r="L16" i="1"/>
  <c r="H13" i="1"/>
  <c r="H18" i="1" s="1"/>
  <c r="H16" i="1"/>
  <c r="E16" i="1"/>
  <c r="I13" i="1"/>
  <c r="I18" i="1" s="1"/>
  <c r="E13" i="1"/>
  <c r="E18" i="1" s="1"/>
  <c r="I16" i="1"/>
  <c r="D14" i="1"/>
  <c r="D19" i="1" s="1"/>
  <c r="J16" i="1" l="1"/>
  <c r="J13" i="1"/>
  <c r="J18" i="1" s="1"/>
  <c r="K16" i="1"/>
  <c r="K13" i="1"/>
  <c r="K18" i="1" s="1"/>
</calcChain>
</file>

<file path=xl/sharedStrings.xml><?xml version="1.0" encoding="utf-8"?>
<sst xmlns="http://schemas.openxmlformats.org/spreadsheetml/2006/main" count="24" uniqueCount="24">
  <si>
    <t>Probability</t>
  </si>
  <si>
    <t>Target variable</t>
  </si>
  <si>
    <t>0 - Positive</t>
  </si>
  <si>
    <t>1 - Negative</t>
  </si>
  <si>
    <t>Recall / TPR</t>
  </si>
  <si>
    <t>1-specificity / FPR</t>
  </si>
  <si>
    <t>cutoff - 1 &lt; 0.95</t>
  </si>
  <si>
    <t>cutoff - 2 &lt; 0.85</t>
  </si>
  <si>
    <t>cutoff - 3 &lt; 0.78</t>
  </si>
  <si>
    <t>cutoff - 4 &lt; 0.66</t>
  </si>
  <si>
    <t>cutoff - 5 &lt; 0.6</t>
  </si>
  <si>
    <t>cutoff - 6 &lt; 0.55</t>
  </si>
  <si>
    <t>cutoff - 7 &lt; 0.53</t>
  </si>
  <si>
    <t>cutoff - 8 &lt; 0.52</t>
  </si>
  <si>
    <t>cutoff - 9 &lt; 0.51</t>
  </si>
  <si>
    <t>cutoff - 10 &lt; 0.4</t>
  </si>
  <si>
    <t>True Positive</t>
  </si>
  <si>
    <t>True Negative</t>
  </si>
  <si>
    <t>False Positive</t>
  </si>
  <si>
    <t>False Negative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</si>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</sst>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ROC</a:t>
            </a:r>
          </a:p>
        </c:rich>
      </c:tx>
      <c:layout>
        <c:manualLayout>
          <c:xMode val="edge"/>
          <c:yMode val="edge"/>
          <c:x val="0.46691237544741931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Sheet1!$C$19:$L$19</c:f>
              <c:numCache>
                <c:formatCode>General</c:formatCode>
                <c:ptCount val="10"/>
                <c:pt idx="0">
                  <c:v>0</c:v>
                </c:pt>
                <c:pt idx="1">
                  <c:v>0.19999999999999996</c:v>
                </c:pt>
                <c:pt idx="2">
                  <c:v>0.19999999999999996</c:v>
                </c:pt>
                <c:pt idx="3">
                  <c:v>0.19999999999999996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Sheet1!$C$18:$L$18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7B-446F-A35C-A4642AC1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008"/>
        <c:axId val="25286400"/>
      </c:scatterChart>
      <c:valAx>
        <c:axId val="13427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1-specificity / FPR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400"/>
        <c:crosses val="autoZero"/>
        <c:crossBetween val="midCat"/>
      </c:valAx>
      <c:valAx>
        <c:axId val="2528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44450" cap="rnd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13607</xdr:colOff>
      <xdr:row>1</xdr:row>
      <xdr:rowOff>178254</xdr:rowOff>
    </xdr:from>
    <xdr:to>
      <xdr:col>17</xdr:col>
      <xdr:colOff>598715</xdr:colOff>
      <xdr:row>14</xdr:row>
      <xdr:rowOff>35379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F2515-90F4-4A1A-B307-97B8F17F7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CDAC-F7AF-48F8-B0F4-45E9361D8462}">
  <dimension ref="A1:L19"/>
  <sheetViews>
    <sheetView tabSelected="1" zoomScaleNormal="100" workbookViewId="0">
      <selection activeCell="C2" sqref="C2"/>
    </sheetView>
  </sheetViews>
  <sheetFormatPr defaultRowHeight="15" x14ac:dyDescent="0.25"/>
  <cols>
    <col min="1" max="1" width="12.5703125" customWidth="1"/>
    <col min="2" max="2" width="17.5703125" customWidth="1"/>
    <col min="3" max="3" width="14.140625" customWidth="1"/>
    <col min="4" max="4" width="13.85546875" customWidth="1"/>
    <col min="5" max="5" width="14.42578125" customWidth="1"/>
    <col min="6" max="6" width="14.140625" customWidth="1"/>
    <col min="7" max="7" width="13.42578125" customWidth="1"/>
    <col min="8" max="8" width="14.28515625" customWidth="1"/>
    <col min="9" max="9" width="14.7109375" customWidth="1"/>
    <col min="10" max="10" width="14.28515625" customWidth="1"/>
    <col min="11" max="11" width="14.42578125" customWidth="1"/>
    <col min="12" max="12" width="14.5703125" customWidth="1"/>
  </cols>
  <sheetData>
    <row r="1" spans="1:12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>
        <v>0.95</v>
      </c>
      <c r="B2">
        <v>0</v>
      </c>
      <c r="C2">
        <f t="shared" ref="C2:C11" si="0">IF($A$2&lt;=A2,0,1)</f>
        <v>0</v>
      </c>
      <c r="D2">
        <f t="shared" ref="D2:D11" si="1">IF($A$3&lt;=A2,0,1)</f>
        <v>0</v>
      </c>
      <c r="E2">
        <f t="shared" ref="E2:E11" si="2">IF($A$4&lt;=A2,0,1)</f>
        <v>0</v>
      </c>
      <c r="F2">
        <f t="shared" ref="F2:F11" si="3">IF($A$5&lt;=A2,0,1)</f>
        <v>0</v>
      </c>
      <c r="G2">
        <f t="shared" ref="G2:G11" si="4">IF($A$6&lt;=A2,0,1)</f>
        <v>0</v>
      </c>
      <c r="H2">
        <f t="shared" ref="H2:H11" si="5">IF($A$7&lt;=A2,0,1)</f>
        <v>0</v>
      </c>
      <c r="I2">
        <f t="shared" ref="I2:I11" si="6">IF($A$8&lt;=A2,0,1)</f>
        <v>0</v>
      </c>
      <c r="J2">
        <f t="shared" ref="J2:J11" si="7">IF($A$9&lt;=A2,0,1)</f>
        <v>0</v>
      </c>
      <c r="K2">
        <f t="shared" ref="K2:K11" si="8">IF($A$10&lt;=A2,0,1)</f>
        <v>0</v>
      </c>
      <c r="L2">
        <f t="shared" ref="L2:L11" si="9">IF($A$11&lt;=A2,0,1)</f>
        <v>0</v>
      </c>
    </row>
    <row r="3" spans="1:12" x14ac:dyDescent="0.25">
      <c r="A3">
        <v>0.85</v>
      </c>
      <c r="B3">
        <v>1</v>
      </c>
      <c r="C3">
        <f t="shared" si="0"/>
        <v>1</v>
      </c>
      <c r="D3">
        <f t="shared" si="1"/>
        <v>0</v>
      </c>
      <c r="E3">
        <f t="shared" si="2"/>
        <v>0</v>
      </c>
      <c r="F3">
        <f t="shared" si="3"/>
        <v>0</v>
      </c>
      <c r="G3">
        <f t="shared" si="4"/>
        <v>0</v>
      </c>
      <c r="H3">
        <f t="shared" si="5"/>
        <v>0</v>
      </c>
      <c r="I3">
        <f t="shared" si="6"/>
        <v>0</v>
      </c>
      <c r="J3">
        <f t="shared" si="7"/>
        <v>0</v>
      </c>
      <c r="K3">
        <f t="shared" si="8"/>
        <v>0</v>
      </c>
      <c r="L3">
        <f t="shared" si="9"/>
        <v>0</v>
      </c>
    </row>
    <row r="4" spans="1:12" x14ac:dyDescent="0.25">
      <c r="A4">
        <v>0.78</v>
      </c>
      <c r="B4">
        <v>0</v>
      </c>
      <c r="C4">
        <f t="shared" si="0"/>
        <v>1</v>
      </c>
      <c r="D4">
        <f t="shared" si="1"/>
        <v>1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f t="shared" si="7"/>
        <v>0</v>
      </c>
      <c r="K4">
        <f t="shared" si="8"/>
        <v>0</v>
      </c>
      <c r="L4">
        <f t="shared" si="9"/>
        <v>0</v>
      </c>
    </row>
    <row r="5" spans="1:12" x14ac:dyDescent="0.25">
      <c r="A5">
        <v>0.66</v>
      </c>
      <c r="B5">
        <v>0</v>
      </c>
      <c r="C5">
        <f t="shared" si="0"/>
        <v>1</v>
      </c>
      <c r="D5">
        <f t="shared" si="1"/>
        <v>1</v>
      </c>
      <c r="E5">
        <f t="shared" si="2"/>
        <v>1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0</v>
      </c>
    </row>
    <row r="6" spans="1:12" x14ac:dyDescent="0.25">
      <c r="A6">
        <v>0.6</v>
      </c>
      <c r="B6">
        <v>1</v>
      </c>
      <c r="C6">
        <f t="shared" si="0"/>
        <v>1</v>
      </c>
      <c r="D6">
        <f t="shared" si="1"/>
        <v>1</v>
      </c>
      <c r="E6">
        <f t="shared" si="2"/>
        <v>1</v>
      </c>
      <c r="F6">
        <f t="shared" si="3"/>
        <v>1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</row>
    <row r="7" spans="1:12" x14ac:dyDescent="0.25">
      <c r="A7">
        <v>0.55000000000000004</v>
      </c>
      <c r="B7">
        <v>0</v>
      </c>
      <c r="C7">
        <f t="shared" si="0"/>
        <v>1</v>
      </c>
      <c r="D7">
        <f t="shared" si="1"/>
        <v>1</v>
      </c>
      <c r="E7">
        <f t="shared" si="2"/>
        <v>1</v>
      </c>
      <c r="F7">
        <f t="shared" si="3"/>
        <v>1</v>
      </c>
      <c r="G7">
        <f t="shared" si="4"/>
        <v>1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</row>
    <row r="8" spans="1:12" x14ac:dyDescent="0.25">
      <c r="A8">
        <v>0.53</v>
      </c>
      <c r="B8">
        <v>1</v>
      </c>
      <c r="C8">
        <f t="shared" si="0"/>
        <v>1</v>
      </c>
      <c r="D8">
        <f t="shared" si="1"/>
        <v>1</v>
      </c>
      <c r="E8">
        <f t="shared" si="2"/>
        <v>1</v>
      </c>
      <c r="F8">
        <f t="shared" si="3"/>
        <v>1</v>
      </c>
      <c r="G8">
        <f t="shared" si="4"/>
        <v>1</v>
      </c>
      <c r="H8">
        <f t="shared" si="5"/>
        <v>1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0</v>
      </c>
    </row>
    <row r="9" spans="1:12" x14ac:dyDescent="0.25">
      <c r="A9">
        <v>0.52</v>
      </c>
      <c r="B9">
        <v>1</v>
      </c>
      <c r="C9">
        <f t="shared" si="0"/>
        <v>1</v>
      </c>
      <c r="D9">
        <f t="shared" si="1"/>
        <v>1</v>
      </c>
      <c r="E9">
        <f t="shared" si="2"/>
        <v>1</v>
      </c>
      <c r="F9">
        <f t="shared" si="3"/>
        <v>1</v>
      </c>
      <c r="G9">
        <f t="shared" si="4"/>
        <v>1</v>
      </c>
      <c r="H9">
        <f t="shared" si="5"/>
        <v>1</v>
      </c>
      <c r="I9">
        <f t="shared" si="6"/>
        <v>1</v>
      </c>
      <c r="J9">
        <f t="shared" si="7"/>
        <v>0</v>
      </c>
      <c r="K9">
        <f t="shared" si="8"/>
        <v>0</v>
      </c>
      <c r="L9">
        <f t="shared" si="9"/>
        <v>0</v>
      </c>
    </row>
    <row r="10" spans="1:12" x14ac:dyDescent="0.25">
      <c r="A10">
        <v>0.51</v>
      </c>
      <c r="B10">
        <v>1</v>
      </c>
      <c r="C10">
        <f t="shared" si="0"/>
        <v>1</v>
      </c>
      <c r="D10">
        <f t="shared" si="1"/>
        <v>1</v>
      </c>
      <c r="E10">
        <f t="shared" si="2"/>
        <v>1</v>
      </c>
      <c r="F10">
        <f t="shared" si="3"/>
        <v>1</v>
      </c>
      <c r="G10">
        <f t="shared" si="4"/>
        <v>1</v>
      </c>
      <c r="H10">
        <f t="shared" si="5"/>
        <v>1</v>
      </c>
      <c r="I10">
        <f t="shared" si="6"/>
        <v>1</v>
      </c>
      <c r="J10">
        <f t="shared" si="7"/>
        <v>1</v>
      </c>
      <c r="K10">
        <f t="shared" si="8"/>
        <v>0</v>
      </c>
      <c r="L10">
        <f t="shared" si="9"/>
        <v>0</v>
      </c>
    </row>
    <row r="11" spans="1:12" x14ac:dyDescent="0.25">
      <c r="A11">
        <v>0.4</v>
      </c>
      <c r="B11">
        <v>0</v>
      </c>
      <c r="C11">
        <f t="shared" si="0"/>
        <v>1</v>
      </c>
      <c r="D11">
        <f t="shared" si="1"/>
        <v>1</v>
      </c>
      <c r="E11">
        <f t="shared" si="2"/>
        <v>1</v>
      </c>
      <c r="F11">
        <f t="shared" si="3"/>
        <v>1</v>
      </c>
      <c r="G11">
        <f t="shared" si="4"/>
        <v>1</v>
      </c>
      <c r="H11">
        <f t="shared" si="5"/>
        <v>1</v>
      </c>
      <c r="I11">
        <f t="shared" si="6"/>
        <v>1</v>
      </c>
      <c r="J11">
        <f t="shared" si="7"/>
        <v>1</v>
      </c>
      <c r="K11">
        <f t="shared" si="8"/>
        <v>1</v>
      </c>
      <c r="L11">
        <f t="shared" si="9"/>
        <v>0</v>
      </c>
    </row>
    <row r="13" spans="1:12" x14ac:dyDescent="0.25">
      <c r="A13" s="1" t="s">
        <v>2</v>
      </c>
      <c r="B13" t="s">
        <v>16</v>
      </c>
      <c r="C13">
        <f t="shared" ref="C13:L13" si="10">COUNTIFS($B$2:$B$11,0,C$2:C$11,0)</f>
        <v>1</v>
      </c>
      <c r="D13">
        <f t="shared" si="10"/>
        <v>1</v>
      </c>
      <c r="E13">
        <f>COUNTIFS($B$2:$B$11,0,E$2:E$11,0)</f>
        <v>2</v>
      </c>
      <c r="F13">
        <f t="shared" si="10"/>
        <v>3</v>
      </c>
      <c r="G13">
        <f t="shared" si="10"/>
        <v>3</v>
      </c>
      <c r="H13">
        <f t="shared" si="10"/>
        <v>4</v>
      </c>
      <c r="I13">
        <f t="shared" si="10"/>
        <v>4</v>
      </c>
      <c r="J13">
        <f t="shared" si="10"/>
        <v>4</v>
      </c>
      <c r="K13">
        <f t="shared" si="10"/>
        <v>4</v>
      </c>
      <c r="L13">
        <f t="shared" si="10"/>
        <v>5</v>
      </c>
    </row>
    <row r="14" spans="1:12" x14ac:dyDescent="0.25">
      <c r="A14" s="1" t="s">
        <v>3</v>
      </c>
      <c r="B14" t="s">
        <v>17</v>
      </c>
      <c r="C14">
        <f t="shared" ref="C14:L14" si="11">COUNTIFS($B$2:$B$11,1,C$2:C$11,1)</f>
        <v>5</v>
      </c>
      <c r="D14">
        <f t="shared" si="11"/>
        <v>4</v>
      </c>
      <c r="E14">
        <f>COUNTIFS($B$2:$B$11,1,E$2:E$11,1)</f>
        <v>4</v>
      </c>
      <c r="F14">
        <f t="shared" si="11"/>
        <v>4</v>
      </c>
      <c r="G14">
        <f t="shared" si="11"/>
        <v>3</v>
      </c>
      <c r="H14">
        <f t="shared" si="11"/>
        <v>3</v>
      </c>
      <c r="I14">
        <f t="shared" si="11"/>
        <v>2</v>
      </c>
      <c r="J14">
        <f t="shared" si="11"/>
        <v>1</v>
      </c>
      <c r="K14">
        <f t="shared" si="11"/>
        <v>0</v>
      </c>
      <c r="L14">
        <f t="shared" si="11"/>
        <v>0</v>
      </c>
    </row>
    <row r="15" spans="1:12" x14ac:dyDescent="0.25">
      <c r="B15" t="s">
        <v>18</v>
      </c>
      <c r="C15">
        <f t="shared" ref="C15:L15" si="12">COUNTIFS($B$2:$B$11,1,C$2:C$11,0)</f>
        <v>0</v>
      </c>
      <c r="D15">
        <f t="shared" si="12"/>
        <v>1</v>
      </c>
      <c r="E15">
        <f>COUNTIFS($B$2:$B$11,1,E$2:E$11,0)</f>
        <v>1</v>
      </c>
      <c r="F15">
        <f t="shared" si="12"/>
        <v>1</v>
      </c>
      <c r="G15">
        <f t="shared" si="12"/>
        <v>2</v>
      </c>
      <c r="H15">
        <f t="shared" si="12"/>
        <v>2</v>
      </c>
      <c r="I15">
        <f t="shared" si="12"/>
        <v>3</v>
      </c>
      <c r="J15">
        <f t="shared" si="12"/>
        <v>4</v>
      </c>
      <c r="K15">
        <f t="shared" si="12"/>
        <v>5</v>
      </c>
      <c r="L15">
        <f t="shared" si="12"/>
        <v>5</v>
      </c>
    </row>
    <row r="16" spans="1:12" x14ac:dyDescent="0.25">
      <c r="B16" t="s">
        <v>19</v>
      </c>
      <c r="C16">
        <f t="shared" ref="C16:L16" si="13">COUNTIFS($B$2:$B$11,0,C$2:C$11,1)</f>
        <v>4</v>
      </c>
      <c r="D16">
        <f t="shared" si="13"/>
        <v>4</v>
      </c>
      <c r="E16">
        <f>COUNTIFS($B$2:$B$11,0,E$2:E$11,1)</f>
        <v>3</v>
      </c>
      <c r="F16">
        <f t="shared" si="13"/>
        <v>2</v>
      </c>
      <c r="G16">
        <f t="shared" si="13"/>
        <v>2</v>
      </c>
      <c r="H16">
        <f t="shared" si="13"/>
        <v>1</v>
      </c>
      <c r="I16">
        <f t="shared" si="13"/>
        <v>1</v>
      </c>
      <c r="J16">
        <f t="shared" si="13"/>
        <v>1</v>
      </c>
      <c r="K16">
        <f t="shared" si="13"/>
        <v>1</v>
      </c>
      <c r="L16">
        <f t="shared" si="13"/>
        <v>0</v>
      </c>
    </row>
    <row r="18" spans="2:12" x14ac:dyDescent="0.25">
      <c r="B18" t="s">
        <v>4</v>
      </c>
      <c r="C18">
        <f t="shared" ref="C18:L18" si="14">C13/5</f>
        <v>0.2</v>
      </c>
      <c r="D18">
        <f t="shared" si="14"/>
        <v>0.2</v>
      </c>
      <c r="E18">
        <f t="shared" si="14"/>
        <v>0.4</v>
      </c>
      <c r="F18">
        <f t="shared" si="14"/>
        <v>0.6</v>
      </c>
      <c r="G18">
        <f t="shared" si="14"/>
        <v>0.6</v>
      </c>
      <c r="H18">
        <f t="shared" si="14"/>
        <v>0.8</v>
      </c>
      <c r="I18">
        <f t="shared" si="14"/>
        <v>0.8</v>
      </c>
      <c r="J18">
        <f t="shared" si="14"/>
        <v>0.8</v>
      </c>
      <c r="K18">
        <f t="shared" si="14"/>
        <v>0.8</v>
      </c>
      <c r="L18">
        <f t="shared" si="14"/>
        <v>1</v>
      </c>
    </row>
    <row r="19" spans="2:12" x14ac:dyDescent="0.25">
      <c r="B19" t="s">
        <v>5</v>
      </c>
      <c r="C19">
        <f t="shared" ref="C19:L19" si="15">1-(C14/5)</f>
        <v>0</v>
      </c>
      <c r="D19">
        <f t="shared" si="15"/>
        <v>0.19999999999999996</v>
      </c>
      <c r="E19">
        <f t="shared" si="15"/>
        <v>0.19999999999999996</v>
      </c>
      <c r="F19">
        <f t="shared" si="15"/>
        <v>0.19999999999999996</v>
      </c>
      <c r="G19">
        <f t="shared" si="15"/>
        <v>0.4</v>
      </c>
      <c r="H19">
        <f t="shared" si="15"/>
        <v>0.4</v>
      </c>
      <c r="I19">
        <f t="shared" si="15"/>
        <v>0.6</v>
      </c>
      <c r="J19">
        <f t="shared" si="15"/>
        <v>0.8</v>
      </c>
      <c r="K19">
        <f t="shared" si="15"/>
        <v>1</v>
      </c>
      <c r="L19">
        <f t="shared" si="15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Karmugilan Jayachandiran</dc:creator>
  <cp:lastModifiedBy>Karmugilan Jayachandiran</cp:lastModifiedBy>
  <dcterms:created xsi:type="dcterms:W3CDTF">2018-12-20T11:21:03Z</dcterms:created>
  <dcterms:modified xsi:type="dcterms:W3CDTF">2018-12-20T12:38:55Z</dcterms:modified>
</cp:coreProperties>
</file>