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itsynergy.sharepoint.com/sites/ProfessionalServices/Gedeelde documenten/General/TEMPLATES/"/>
    </mc:Choice>
  </mc:AlternateContent>
  <xr:revisionPtr revIDLastSave="1158" documentId="8_{CE5ABD80-0E5A-4D12-B53B-ED3CEAD6031E}" xr6:coauthVersionLast="47" xr6:coauthVersionMax="47" xr10:uidLastSave="{AC4644B6-69B0-42A4-8045-1957E07BC4FA}"/>
  <bookViews>
    <workbookView minimized="1" xWindow="3120" yWindow="3120" windowWidth="21600" windowHeight="11325" firstSheet="6" xr2:uid="{4F4CA5AE-F936-4CF5-8D06-12C33F1151BE}"/>
  </bookViews>
  <sheets>
    <sheet name="Checklist" sheetId="1" r:id="rId1"/>
    <sheet name="Communicatie" sheetId="5" r:id="rId2"/>
    <sheet name="Contact" sheetId="7" r:id="rId3"/>
    <sheet name="Besluitenlijst" sheetId="8" r:id="rId4"/>
    <sheet name="Support voorbereiding" sheetId="6" r:id="rId5"/>
    <sheet name="Domeinen" sheetId="10" r:id="rId6"/>
    <sheet name="Mail-Matrix" sheetId="11" r:id="rId7"/>
    <sheet name="Mail" sheetId="13" r:id="rId8"/>
    <sheet name="Apparaten" sheetId="14" r:id="rId9"/>
    <sheet name="Gebruikers" sheetId="12" r:id="rId10"/>
    <sheet name="Applicatielandschap" sheetId="16" r:id="rId11"/>
    <sheet name="Data-inventarisatie" sheetId="15" r:id="rId12"/>
    <sheet name="Groepen" sheetId="17" r:id="rId13"/>
    <sheet name="TeamsKanalen" sheetId="18" r:id="rId14"/>
    <sheet name="Printers" sheetId="19" r:id="rId15"/>
    <sheet name="Notities" sheetId="20" r:id="rId16"/>
  </sheets>
  <externalReferences>
    <externalReference r:id="rId17"/>
    <externalReference r:id="rId18"/>
  </externalReferences>
  <definedNames>
    <definedName name="_xlnm._FilterDatabase" localSheetId="8" hidden="1">Apparaten!$10:$10</definedName>
    <definedName name="_xlnm.Print_Area" localSheetId="0">Checklist!$A:$J</definedName>
    <definedName name="_xlnm.Print_Area" localSheetId="1">Communicatie!$A:$J</definedName>
    <definedName name="_xlnm.Print_Area" localSheetId="4">'Support voorbereiding'!$A:$J</definedName>
    <definedName name="Display_Week">[1]Planning!$E$10</definedName>
    <definedName name="Project_Start">[1]Planning!$E$9</definedName>
    <definedName name="valuevx">42.314159</definedName>
    <definedName name="vertex42_copyright" hidden="1">"© 2017-2019 Vertex42 LLC"</definedName>
    <definedName name="vertex42_id" hidden="1">"project-task-list-template.xlsx"</definedName>
    <definedName name="vertex42_title" hidden="1">"Project Task List Template"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1" l="1"/>
  <c r="G68" i="1"/>
  <c r="G69" i="1"/>
  <c r="G58" i="1"/>
  <c r="G67" i="1"/>
  <c r="G63" i="1"/>
  <c r="E6" i="11" l="1"/>
  <c r="G62" i="1" l="1"/>
  <c r="G11" i="1"/>
  <c r="G61" i="1"/>
  <c r="G9" i="1"/>
  <c r="G93" i="1"/>
  <c r="G94" i="1"/>
  <c r="G26" i="6"/>
  <c r="G27" i="6"/>
  <c r="G10" i="6"/>
  <c r="G11" i="6"/>
  <c r="G12" i="6"/>
  <c r="G13" i="6"/>
  <c r="G14" i="6"/>
  <c r="G15" i="6"/>
  <c r="G16" i="6"/>
  <c r="G17" i="6"/>
  <c r="G25" i="6"/>
  <c r="G24" i="6"/>
  <c r="G23" i="6"/>
  <c r="G22" i="6"/>
  <c r="G21" i="6"/>
  <c r="G20" i="6"/>
  <c r="G19" i="6"/>
  <c r="G18" i="6"/>
  <c r="G9" i="6"/>
  <c r="G8" i="6"/>
  <c r="G8" i="5"/>
  <c r="G9" i="5"/>
  <c r="G10" i="5"/>
  <c r="G11" i="5"/>
  <c r="G12" i="5"/>
  <c r="G13" i="5"/>
  <c r="G14" i="5"/>
  <c r="G15" i="5"/>
  <c r="G16" i="5"/>
  <c r="G17" i="5"/>
  <c r="I3" i="5"/>
  <c r="H3" i="5"/>
  <c r="G79" i="1" l="1"/>
  <c r="G71" i="1"/>
  <c r="G64" i="1"/>
  <c r="G60" i="1"/>
  <c r="G65" i="1"/>
  <c r="G57" i="1"/>
  <c r="G89" i="1"/>
  <c r="G96" i="1"/>
  <c r="G91" i="1"/>
  <c r="G92" i="1"/>
  <c r="G95" i="1"/>
  <c r="G97" i="1"/>
  <c r="G98" i="1"/>
  <c r="G99" i="1"/>
  <c r="G100" i="1"/>
  <c r="G101" i="1"/>
  <c r="G102" i="1"/>
  <c r="G90" i="1"/>
  <c r="G103" i="1"/>
  <c r="G104" i="1"/>
  <c r="G59" i="1"/>
  <c r="G66" i="1"/>
  <c r="G70" i="1"/>
  <c r="G72" i="1"/>
  <c r="G73" i="1"/>
  <c r="G74" i="1"/>
  <c r="G75" i="1"/>
  <c r="G76" i="1"/>
  <c r="G77" i="1"/>
  <c r="G78" i="1"/>
  <c r="G83" i="1"/>
  <c r="G84" i="1"/>
  <c r="G85" i="1"/>
  <c r="G8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5" i="1"/>
  <c r="G36" i="1"/>
  <c r="G26" i="1"/>
  <c r="G27" i="1"/>
  <c r="G28" i="1"/>
  <c r="G29" i="1"/>
  <c r="G30" i="1"/>
  <c r="G31" i="1"/>
  <c r="G32" i="1"/>
  <c r="G33" i="1"/>
  <c r="G34" i="1"/>
  <c r="G13" i="1"/>
  <c r="G10" i="1"/>
  <c r="G12" i="1"/>
  <c r="G14" i="1"/>
  <c r="G15" i="1"/>
  <c r="G16" i="1"/>
  <c r="G17" i="1"/>
  <c r="G21" i="1"/>
  <c r="G22" i="1"/>
  <c r="G23" i="1"/>
  <c r="G18" i="1"/>
  <c r="G19" i="1"/>
  <c r="G20" i="1"/>
  <c r="G56" i="1"/>
  <c r="G55" i="1"/>
  <c r="G52" i="1"/>
  <c r="G25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88" i="1"/>
  <c r="G87" i="1"/>
  <c r="G82" i="1"/>
  <c r="G81" i="1"/>
  <c r="G54" i="1"/>
  <c r="G53" i="1"/>
  <c r="G51" i="1"/>
  <c r="G50" i="1"/>
  <c r="I3" i="1"/>
  <c r="H3" i="1"/>
</calcChain>
</file>

<file path=xl/sharedStrings.xml><?xml version="1.0" encoding="utf-8"?>
<sst xmlns="http://schemas.openxmlformats.org/spreadsheetml/2006/main" count="335" uniqueCount="266">
  <si>
    <t>Project naam</t>
  </si>
  <si>
    <t>Est.Hours</t>
  </si>
  <si>
    <t>Act.Hours</t>
  </si>
  <si>
    <t>Project Start</t>
  </si>
  <si>
    <t>Totals</t>
  </si>
  <si>
    <t>Checklist</t>
  </si>
  <si>
    <t>TASK</t>
  </si>
  <si>
    <t>OWNER</t>
  </si>
  <si>
    <t>PRIORITY</t>
  </si>
  <si>
    <t>START</t>
  </si>
  <si>
    <t>END</t>
  </si>
  <si>
    <t>% COMPLETE</t>
  </si>
  <si>
    <t>DONE</t>
  </si>
  <si>
    <t>EST.
HOURS</t>
  </si>
  <si>
    <t>ACTUAL
HOURS</t>
  </si>
  <si>
    <t>NOTES</t>
  </si>
  <si>
    <t>Inventarisatie</t>
  </si>
  <si>
    <t xml:space="preserve">Klant contact/kickoff migratie </t>
  </si>
  <si>
    <t>Onboarding checklist aanpassen</t>
  </si>
  <si>
    <t>Toewijzen vCIO aan klant</t>
  </si>
  <si>
    <t>DNS beheerder(s) contact informatie/toegang</t>
  </si>
  <si>
    <t>Server inventarisatie</t>
  </si>
  <si>
    <t>Hardware, Hypervisors, OS, Rollen, Features, Applicaties,afhankelijkheden</t>
  </si>
  <si>
    <t>Data inventarisatie</t>
  </si>
  <si>
    <t>Gebruikers/mailboxen inventarisatie</t>
  </si>
  <si>
    <t>inc rechten + Belangrijke contactpersonen</t>
  </si>
  <si>
    <t>Werkplek inventarisatie</t>
  </si>
  <si>
    <t>Netwerk inventarisatie</t>
  </si>
  <si>
    <t>VPN</t>
  </si>
  <si>
    <t>Toegang alle systemen/portalen</t>
  </si>
  <si>
    <t>Huidige tenant, DNS, ticket systeem, servers</t>
  </si>
  <si>
    <t>Domeinen inventarisatie</t>
  </si>
  <si>
    <t xml:space="preserve">Backup Inventarisatie </t>
  </si>
  <si>
    <t>Overdracht documentatie</t>
  </si>
  <si>
    <t xml:space="preserve">Tenant gebruik inventarisatie </t>
  </si>
  <si>
    <t xml:space="preserve">Onedrive, Sharepoint/Teams sites, Global Admins, SSPR, MFA </t>
  </si>
  <si>
    <t>Design</t>
  </si>
  <si>
    <t>Support voorbereiding+A25A25:A48</t>
  </si>
  <si>
    <t>Uitsturen communicatie</t>
  </si>
  <si>
    <t>Tenant: Microsoft Organization tenant aanmaken/overnemen</t>
  </si>
  <si>
    <t>+ Koppelen aan partner portaal + ALSO koppelen [opt] + Domein verificatie nu of tijdens migratie</t>
  </si>
  <si>
    <t>Tenant: Microsoft Azure Subscription aanmaken/overnemen</t>
  </si>
  <si>
    <t xml:space="preserve"> + ALSO koppelen [opt]</t>
  </si>
  <si>
    <t>Tenant: Oude admin accounts dichtzetten</t>
  </si>
  <si>
    <t>Tenant: MCPA ondertekenen door klant</t>
  </si>
  <si>
    <t>Tenant: Conditional access design</t>
  </si>
  <si>
    <t>baseline of andere aanpassingen?</t>
  </si>
  <si>
    <t>Communicatie: Onboarding datum vastzetten met klant</t>
  </si>
  <si>
    <t>Connectwise: project en tickets controle</t>
  </si>
  <si>
    <t>ConnectWise unite contact sync aanzetten</t>
  </si>
  <si>
    <t>Connectwise: Klant koppelen in ConnectWise unite</t>
  </si>
  <si>
    <t>MFA en SSPR</t>
  </si>
  <si>
    <t>Connectwise: Klant aanmaken in ConnectWise manage</t>
  </si>
  <si>
    <t>ConnectWise: unite contact sync aanzetten</t>
  </si>
  <si>
    <t>Connectwise: Automate Company aanmaken</t>
  </si>
  <si>
    <t>Beheer: Teams kanaal aanmaken</t>
  </si>
  <si>
    <t>Beheer: Admin accounts + breakglass instellen + vastleggen in ITGlue</t>
  </si>
  <si>
    <t>Beheer: CW Agents maken</t>
  </si>
  <si>
    <t>Beheer: ESET backend config</t>
  </si>
  <si>
    <t>Beheer: Teams kanaal met inhoud aanmaken</t>
  </si>
  <si>
    <t>inc install script</t>
  </si>
  <si>
    <t>Beheer: In dienst / uit dienst procedure</t>
  </si>
  <si>
    <t>Administratie: Contract en licenties opstarten via administratie (+ Unite)</t>
  </si>
  <si>
    <t>Administratie: Opvragen gegevens voor incasso en facturatie (afstemmen met administratie)</t>
  </si>
  <si>
    <t>Administratie: CodeTwo licenties aanvragen [opt]</t>
  </si>
  <si>
    <t>Intune: Applicatielijst in beeld</t>
  </si>
  <si>
    <t>Bouwen</t>
  </si>
  <si>
    <t>Tenant: Domeinen toevoegen tenant + verificatie uitvoeren [Opt]</t>
  </si>
  <si>
    <t>Tenant: Licenties toewijzen gebruikers [Opt]</t>
  </si>
  <si>
    <t>Tenant: Gedeelde Mailboxen aanmaken [Opt]</t>
  </si>
  <si>
    <t>Tenant: Distributiegroepen aanmaken + rechten [Opt]</t>
  </si>
  <si>
    <t>Tenant: Domeinen verificatie</t>
  </si>
  <si>
    <t>Tenant: users aanmaken + licenties + aliassen</t>
  </si>
  <si>
    <t>Tenant: Gedeelde mailboxen aanmaken + rechten</t>
  </si>
  <si>
    <t>Tenant: Conditional Access instellen</t>
  </si>
  <si>
    <t>Tenant: SSO inrichten</t>
  </si>
  <si>
    <t>Tenant: Mailboxen en users namen en weergavennaam goedzetten</t>
  </si>
  <si>
    <t>Tenant: ALSO MFA script draaien</t>
  </si>
  <si>
    <t>Tenant: Exclude AD Sync account MFA</t>
  </si>
  <si>
    <t>Tenant: SPF + DKIM + DMARC instellen</t>
  </si>
  <si>
    <t>AVD: Config</t>
  </si>
  <si>
    <t>Intune: Config</t>
  </si>
  <si>
    <t>Intune: Printers pushen</t>
  </si>
  <si>
    <t>Intune: Apple Business Manager koppelen</t>
  </si>
  <si>
    <t>Intune: Inrichten MAM</t>
  </si>
  <si>
    <t>Intune: Inrichten MDM</t>
  </si>
  <si>
    <t>Data: eerste data sync</t>
  </si>
  <si>
    <t>Data: rechten toepassen</t>
  </si>
  <si>
    <t>Beheer: Ydentic user portal implementeren</t>
  </si>
  <si>
    <t>Beheer: Reserve laptops in beheer nemen</t>
  </si>
  <si>
    <t>Beheer: 365 Backup inrichten</t>
  </si>
  <si>
    <t>Mail: Distributiegroepen aanmaken + rechten</t>
  </si>
  <si>
    <t>Communicatie: Users huidige wachtwoorden ontvangen</t>
  </si>
  <si>
    <t>Communicatie: DNS beheerders planning voor migratie sturen [Opt]</t>
  </si>
  <si>
    <t>Communnicatie: Migratie datum vastzetten en communicatie klant</t>
  </si>
  <si>
    <t>Communicatie: Klant mail sturen wat er migratie gaat gebeuren</t>
  </si>
  <si>
    <t>+ Data freeze moment afstemmen</t>
  </si>
  <si>
    <t>Testen</t>
  </si>
  <si>
    <t>Moderne Werkplek met intune testen</t>
  </si>
  <si>
    <t>AVD testen</t>
  </si>
  <si>
    <t>Gebruikerslijst laten checken</t>
  </si>
  <si>
    <t>Sharepoint rechten nakijken met klant</t>
  </si>
  <si>
    <t>Migreren</t>
  </si>
  <si>
    <t>Data: Laatste sync</t>
  </si>
  <si>
    <t>Data: Oude paden dichtzetten</t>
  </si>
  <si>
    <t>Mail: Domein overzetten</t>
  </si>
  <si>
    <t>Mail: Mailboxen en groepen aanmaken met licentie</t>
  </si>
  <si>
    <t>Mail: CodeTwo mail migratie starten  / PST export import</t>
  </si>
  <si>
    <t>Applicatie 1</t>
  </si>
  <si>
    <t>Applicatie 2</t>
  </si>
  <si>
    <t>Migreren: Per werkplek</t>
  </si>
  <si>
    <t>Microsoft Authenticator installeren</t>
  </si>
  <si>
    <t>Noteer computernaam</t>
  </si>
  <si>
    <t>Login als huidige user​</t>
  </si>
  <si>
    <t>Lokale data copy naar C:\USERMIG ​</t>
  </si>
  <si>
    <t>Install script draaien (als domain admin) 365 licentie check -&gt; Business Premium</t>
  </si>
  <si>
    <t>Remove domain</t>
  </si>
  <si>
    <t>Join MDM tool</t>
  </si>
  <si>
    <t>Data restore script (wacht tot OneDrive config klaar is)​</t>
  </si>
  <si>
    <t>Controleer werking Outlook/Teams/OneDrive</t>
  </si>
  <si>
    <t>CW agent install</t>
  </si>
  <si>
    <t>Overdracht/nazorg</t>
  </si>
  <si>
    <t>Overdracht meeting Service Desk, Professional Services</t>
  </si>
  <si>
    <t>Overdracht meeting naar administratie, zodat contract gaat lopen</t>
  </si>
  <si>
    <t>Communicatie naar de klant dat de SLA in werking gaat</t>
  </si>
  <si>
    <t>Communicatie naar klant van OnSite / OffSite beheermomenten via support bewaken</t>
  </si>
  <si>
    <t>Call inplannen met Patrick als teamlead support, kennismaking voor escalaties</t>
  </si>
  <si>
    <t>Feedback vragen aan de klant op het onboarding en migratie project, vastleggen en terugekoppelen</t>
  </si>
  <si>
    <t>Documentatie</t>
  </si>
  <si>
    <t>Laatste check: Intune, Licenties, AVD, Teams klant</t>
  </si>
  <si>
    <t>Uitfaseren oude server omgeving</t>
  </si>
  <si>
    <t>Communicatie</t>
  </si>
  <si>
    <t>Opstellen communicatie berichten</t>
  </si>
  <si>
    <t>Afstemmen met de klant wanneer communicatie uitsturen</t>
  </si>
  <si>
    <t>Uitsturen bericht: Wie is IT Synergy en waarom heeft de klant voor IT Synergy gekozen?</t>
  </si>
  <si>
    <t>Uitsturen bericht: Hoe maak je gebruik van onze support?</t>
  </si>
  <si>
    <t>Uitsturen bericht: Onboarding project en wie ga je spreken</t>
  </si>
  <si>
    <t>Uitsturen bericht: Kennisbank</t>
  </si>
  <si>
    <t>Uitsturen bericht: NPS + CSAT mail (klanttevredenheid metingen)</t>
  </si>
  <si>
    <t>Smileback aanzetten (actie bij  marketing)</t>
  </si>
  <si>
    <t>Contact</t>
  </si>
  <si>
    <t>Locaties</t>
  </si>
  <si>
    <t>Locatie</t>
  </si>
  <si>
    <t>Adres</t>
  </si>
  <si>
    <t>Telefoon</t>
  </si>
  <si>
    <t>Email</t>
  </si>
  <si>
    <t>Gebruikers</t>
  </si>
  <si>
    <t>Notities</t>
  </si>
  <si>
    <t>Naam</t>
  </si>
  <si>
    <t>Organisatie</t>
  </si>
  <si>
    <t>Omschrijving</t>
  </si>
  <si>
    <t>Besluitenlijst</t>
  </si>
  <si>
    <t>Algemeen</t>
  </si>
  <si>
    <t>Klantcode</t>
  </si>
  <si>
    <t>UPN</t>
  </si>
  <si>
    <t>Display Name: Gebruiker</t>
  </si>
  <si>
    <t>&lt;VOORNAAM&gt; &lt;ACHTERNAAM&gt; | &lt;KLANT&gt;</t>
  </si>
  <si>
    <t>Display Name: Mailbox</t>
  </si>
  <si>
    <t>&lt;KLANT&gt; | &lt;MAILBOX&gt;</t>
  </si>
  <si>
    <t>Conditional Access</t>
  </si>
  <si>
    <t>Hoeveel dagen MFA melding</t>
  </si>
  <si>
    <t>Welke landen vrijgeven</t>
  </si>
  <si>
    <t>Adoptie</t>
  </si>
  <si>
    <t>Informatiesessie</t>
  </si>
  <si>
    <t>Standaard</t>
  </si>
  <si>
    <t>Workshop</t>
  </si>
  <si>
    <t>Data</t>
  </si>
  <si>
    <t>Datastructuur</t>
  </si>
  <si>
    <t>Per afdeling (Teams)</t>
  </si>
  <si>
    <t>Toegangsschema</t>
  </si>
  <si>
    <t>Op afdelingsniveau (Rollbased)</t>
  </si>
  <si>
    <t>Mag data extern gedeeld worden?</t>
  </si>
  <si>
    <t>Nee</t>
  </si>
  <si>
    <t>Welke data mag nooit extern gedeeld worden?</t>
  </si>
  <si>
    <t>Weten we nu niet, vooralsnog geen. Is dit instelbaar door de eigenaar?</t>
  </si>
  <si>
    <t>Welke teams/afdelingen zijn er?</t>
  </si>
  <si>
    <t>Support voorbereiding</t>
  </si>
  <si>
    <t>Support voorbereiden</t>
  </si>
  <si>
    <t>Inrichten Portal: Algemene IT tickets Service Desk</t>
  </si>
  <si>
    <t>Inrichten Portal: Nieuwe gebruiker aanmaken</t>
  </si>
  <si>
    <t>Inrichten Portal: 	Gebruiker wijzigen</t>
  </si>
  <si>
    <t>Inrichten kennisartikelen: Inrichting Klant omgeving</t>
  </si>
  <si>
    <t>Inrichten kennisartikelen: Instructies aanmaken nieuwe gebruiker</t>
  </si>
  <si>
    <t>Inrichten kennisartikelen: Instructies wijzgigen gebruiker</t>
  </si>
  <si>
    <t>Inrichten kennisartikelen: Instructies installeren hardware (welke apps)</t>
  </si>
  <si>
    <t>Inrichten kennisartikelen: Overzicht software landschap (key users, Leveranciers)</t>
  </si>
  <si>
    <t>Inrichten kennisartikelen: Instructies verwijderen gebruiker</t>
  </si>
  <si>
    <t>Service Catalogue: Invullen IT dienstverlening Klant specifiek</t>
  </si>
  <si>
    <t>Processen: Checken MS accounts gekoppeld aan CW</t>
  </si>
  <si>
    <t>Processen: Invullen support groepen (ook klant specifiek)</t>
  </si>
  <si>
    <t>Processen: Afspraken maken incident proces (P1 en P2)</t>
  </si>
  <si>
    <t>Processen: Afspraken communicatie over tickets</t>
  </si>
  <si>
    <t>Processen: Afspraken wie is verantwoordelijk voor Changes (rechten, aanschaf hardware e.d.)</t>
  </si>
  <si>
    <t>Traning: Basis training klant</t>
  </si>
  <si>
    <t>Traning: Specifieke training klant</t>
  </si>
  <si>
    <t>Status huidige support tickets [Opt]</t>
  </si>
  <si>
    <t>Domeinen</t>
  </si>
  <si>
    <t>Domein</t>
  </si>
  <si>
    <t>DNS</t>
  </si>
  <si>
    <t>MX</t>
  </si>
  <si>
    <t>MX pref</t>
  </si>
  <si>
    <t>NS</t>
  </si>
  <si>
    <t>Admin</t>
  </si>
  <si>
    <t>Hosting provider</t>
  </si>
  <si>
    <t>DMARC</t>
  </si>
  <si>
    <t>DKIM Selector</t>
  </si>
  <si>
    <t>DKIM value</t>
  </si>
  <si>
    <t>SPF</t>
  </si>
  <si>
    <t>Premium</t>
  </si>
  <si>
    <t>Standard</t>
  </si>
  <si>
    <t>Matrix-Mail</t>
  </si>
  <si>
    <t>Microsoft 365</t>
  </si>
  <si>
    <t>Displayname</t>
  </si>
  <si>
    <t>Mailadres</t>
  </si>
  <si>
    <t>Type</t>
  </si>
  <si>
    <t>Soort</t>
  </si>
  <si>
    <t>Licentie</t>
  </si>
  <si>
    <t>Mail</t>
  </si>
  <si>
    <t>Size (MB)</t>
  </si>
  <si>
    <t>Rechten</t>
  </si>
  <si>
    <t>Notitie</t>
  </si>
  <si>
    <t>Gebruiker</t>
  </si>
  <si>
    <t>Alias</t>
  </si>
  <si>
    <t>Forward</t>
  </si>
  <si>
    <t xml:space="preserve"> </t>
  </si>
  <si>
    <t>Apparaten</t>
  </si>
  <si>
    <t>Apparaat</t>
  </si>
  <si>
    <t>#</t>
  </si>
  <si>
    <t>Serienummer</t>
  </si>
  <si>
    <t>Product</t>
  </si>
  <si>
    <t>Merk</t>
  </si>
  <si>
    <t>Computernaam</t>
  </si>
  <si>
    <t>Besturingsysteem</t>
  </si>
  <si>
    <t>Bouwjaar</t>
  </si>
  <si>
    <t>Laatst aangemeld</t>
  </si>
  <si>
    <t>Managed</t>
  </si>
  <si>
    <t>Windows versie</t>
  </si>
  <si>
    <t>Actie</t>
  </si>
  <si>
    <t>user/Shared</t>
  </si>
  <si>
    <t>Functie</t>
  </si>
  <si>
    <t>Active Directory</t>
  </si>
  <si>
    <t>Applicatielandschap</t>
  </si>
  <si>
    <t>Applicatie</t>
  </si>
  <si>
    <t>Contactgegevens Provider/Leverancier</t>
  </si>
  <si>
    <t>Klant</t>
  </si>
  <si>
    <t>Strategisch / technisch</t>
  </si>
  <si>
    <t>Operationeel / servicedesk</t>
  </si>
  <si>
    <t>Key User naam</t>
  </si>
  <si>
    <t>Website</t>
  </si>
  <si>
    <t>Legacy</t>
  </si>
  <si>
    <t>Apps</t>
  </si>
  <si>
    <t>Saas</t>
  </si>
  <si>
    <t>Data-Inventarisatie</t>
  </si>
  <si>
    <t>DATA</t>
  </si>
  <si>
    <t>HOME</t>
  </si>
  <si>
    <t>ARCHIEF</t>
  </si>
  <si>
    <t>APPS</t>
  </si>
  <si>
    <t>Groepen</t>
  </si>
  <si>
    <t>Teamskanaal</t>
  </si>
  <si>
    <t>]</t>
  </si>
  <si>
    <t>Printers</t>
  </si>
  <si>
    <t>Printerlocatie</t>
  </si>
  <si>
    <t>Printertype</t>
  </si>
  <si>
    <t>Driver</t>
  </si>
  <si>
    <t>Printernaam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</si>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</sst>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.##0.00_);_(&quot;$&quot;* \(#.##0.00\);_(&quot;$&quot;* &quot;-&quot;??_);_(@_)"/>
    <numFmt numFmtId="165" formatCode="m/d/yyyy"/>
    <numFmt numFmtId="166" formatCode="[$-413]mmmm/yy;@"/>
    <numFmt numFmtId="167" formatCode="*@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4" tint="-0.249977111117893"/>
      <name val="Calibri Light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9"/>
      <color theme="1" tint="0.499984740745262"/>
      <name val="Calibri"/>
      <family val="2"/>
      <scheme val="minor"/>
    </font>
    <font>
      <u/>
      <sz val="11"/>
      <color theme="4"/>
      <name val="Arial"/>
      <family val="2"/>
    </font>
    <font>
      <b/>
      <sz val="9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rgb="FF063851"/>
      <name val="Roboto Black"/>
    </font>
    <font>
      <b/>
      <sz val="10"/>
      <color theme="0"/>
      <name val="Roboto"/>
    </font>
    <font>
      <sz val="10"/>
      <color theme="1"/>
      <name val="Roboto"/>
    </font>
    <font>
      <sz val="10"/>
      <color theme="10"/>
      <name val="Roboto"/>
    </font>
    <font>
      <sz val="8"/>
      <color theme="1"/>
      <name val="Calibri"/>
      <family val="2"/>
      <scheme val="minor"/>
    </font>
    <font>
      <u/>
      <sz val="10"/>
      <color theme="10"/>
      <name val="Roboto"/>
    </font>
    <font>
      <b/>
      <sz val="16"/>
      <color rgb="FF063851"/>
      <name val="Roboto"/>
    </font>
    <font>
      <sz val="10"/>
      <color rgb="FF000000"/>
      <name val="Roboto"/>
    </font>
    <font>
      <b/>
      <sz val="10"/>
      <color theme="1"/>
      <name val="Roboto"/>
    </font>
    <font>
      <b/>
      <sz val="10"/>
      <color rgb="FF1A9DD9"/>
      <name val="Roboto"/>
    </font>
    <font>
      <b/>
      <sz val="12"/>
      <color theme="1"/>
      <name val="Roboto"/>
    </font>
    <font>
      <sz val="10"/>
      <color rgb="FF9C5700"/>
      <name val="Roboto"/>
    </font>
    <font>
      <sz val="10"/>
      <color rgb="FF9C0006"/>
      <name val="Roboto"/>
    </font>
    <font>
      <sz val="10"/>
      <color rgb="FF006100"/>
      <name val="Roboto"/>
    </font>
    <font>
      <sz val="10"/>
      <name val="Roboto"/>
    </font>
    <font>
      <sz val="10"/>
      <color rgb="FF292827"/>
      <name val="Segoe UI"/>
      <family val="2"/>
    </font>
    <font>
      <sz val="11"/>
      <color theme="1"/>
      <name val="Roboto"/>
    </font>
    <font>
      <sz val="8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63851"/>
        <bgColor indexed="64"/>
      </patternFill>
    </fill>
    <fill>
      <patternFill patternType="solid">
        <fgColor rgb="FF0F79A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</cellStyleXfs>
  <cellXfs count="125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6" fillId="0" borderId="0" xfId="2" applyFill="1" applyAlignment="1" applyProtection="1">
      <alignment vertical="center"/>
    </xf>
    <xf numFmtId="0" fontId="3" fillId="0" borderId="0" xfId="0" applyFont="1" applyAlignment="1">
      <alignment horizontal="right" vertical="center" indent="1"/>
    </xf>
    <xf numFmtId="0" fontId="3" fillId="2" borderId="1" xfId="3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8" fillId="0" borderId="0" xfId="2" applyFont="1" applyAlignment="1" applyProtection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/>
    <xf numFmtId="0" fontId="2" fillId="4" borderId="0" xfId="0" applyFont="1" applyFill="1" applyAlignment="1">
      <alignment horizontal="left" vertical="center" wrapText="1" indent="1"/>
    </xf>
    <xf numFmtId="0" fontId="0" fillId="4" borderId="0" xfId="0" applyFill="1" applyAlignment="1">
      <alignment horizontal="left" vertical="center" wrapText="1" indent="1"/>
    </xf>
    <xf numFmtId="0" fontId="11" fillId="4" borderId="0" xfId="0" applyFont="1" applyFill="1" applyAlignment="1">
      <alignment horizontal="left" vertical="center" wrapText="1" indent="1"/>
    </xf>
    <xf numFmtId="0" fontId="0" fillId="4" borderId="0" xfId="0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9" fontId="12" fillId="4" borderId="0" xfId="1" applyFont="1" applyFill="1" applyBorder="1" applyAlignment="1">
      <alignment horizontal="center" vertical="center"/>
    </xf>
    <xf numFmtId="0" fontId="12" fillId="4" borderId="0" xfId="3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/>
    <xf numFmtId="0" fontId="0" fillId="0" borderId="0" xfId="0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14" fontId="0" fillId="0" borderId="0" xfId="0" applyNumberForma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9" fontId="12" fillId="0" borderId="0" xfId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0" borderId="0" xfId="3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9" fontId="12" fillId="0" borderId="0" xfId="1" applyFont="1" applyAlignment="1">
      <alignment horizontal="center" vertical="center"/>
    </xf>
    <xf numFmtId="0" fontId="11" fillId="0" borderId="0" xfId="0" applyFont="1" applyAlignment="1">
      <alignment horizontal="left" vertical="center" wrapText="1" indent="2"/>
    </xf>
    <xf numFmtId="165" fontId="12" fillId="0" borderId="0" xfId="0" applyNumberFormat="1" applyFont="1" applyAlignment="1">
      <alignment horizontal="center" vertical="center"/>
    </xf>
    <xf numFmtId="0" fontId="12" fillId="2" borderId="0" xfId="1" applyNumberFormat="1" applyFont="1" applyFill="1" applyAlignment="1">
      <alignment horizontal="center" vertical="center"/>
    </xf>
    <xf numFmtId="0" fontId="12" fillId="0" borderId="0" xfId="1" applyNumberFormat="1" applyFont="1" applyFill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wrapText="1" indent="3"/>
    </xf>
    <xf numFmtId="0" fontId="0" fillId="0" borderId="0" xfId="0" applyAlignment="1">
      <alignment horizontal="left" vertical="center" wrapText="1" indent="4"/>
    </xf>
    <xf numFmtId="0" fontId="14" fillId="0" borderId="0" xfId="4" applyAlignment="1">
      <alignment horizontal="left" vertical="center" wrapText="1" indent="2"/>
    </xf>
    <xf numFmtId="49" fontId="11" fillId="0" borderId="0" xfId="0" applyNumberFormat="1" applyFont="1" applyAlignment="1">
      <alignment horizontal="left" vertical="center" wrapText="1" indent="2"/>
    </xf>
    <xf numFmtId="49" fontId="9" fillId="3" borderId="0" xfId="0" applyNumberFormat="1" applyFont="1" applyFill="1" applyAlignment="1">
      <alignment horizontal="center" vertical="center"/>
    </xf>
    <xf numFmtId="49" fontId="11" fillId="4" borderId="0" xfId="0" applyNumberFormat="1" applyFont="1" applyFill="1" applyAlignment="1">
      <alignment horizontal="left" vertical="center" wrapText="1" indent="1"/>
    </xf>
    <xf numFmtId="49" fontId="11" fillId="0" borderId="0" xfId="0" applyNumberFormat="1" applyFont="1" applyAlignment="1">
      <alignment horizontal="left" vertical="center" wrapText="1" indent="1"/>
    </xf>
    <xf numFmtId="49" fontId="11" fillId="0" borderId="0" xfId="0" applyNumberFormat="1" applyFont="1" applyAlignment="1">
      <alignment horizontal="left" vertical="center" wrapText="1" indent="3"/>
    </xf>
    <xf numFmtId="49" fontId="11" fillId="0" borderId="0" xfId="0" applyNumberFormat="1" applyFont="1" applyAlignment="1">
      <alignment horizontal="left" vertical="center" wrapText="1" indent="4"/>
    </xf>
    <xf numFmtId="0" fontId="0" fillId="0" borderId="0" xfId="0" applyAlignment="1">
      <alignment horizontal="left" vertical="center" wrapText="1" indent="5"/>
    </xf>
    <xf numFmtId="49" fontId="11" fillId="0" borderId="0" xfId="0" applyNumberFormat="1" applyFont="1" applyAlignment="1">
      <alignment horizontal="left" vertical="center" wrapText="1"/>
    </xf>
    <xf numFmtId="49" fontId="11" fillId="0" borderId="0" xfId="0" applyNumberFormat="1" applyFont="1" applyAlignment="1">
      <alignment horizontal="left" vertical="center" wrapText="1" indent="5"/>
    </xf>
    <xf numFmtId="49" fontId="11" fillId="0" borderId="0" xfId="0" applyNumberFormat="1" applyFont="1" applyAlignment="1">
      <alignment horizontal="left" vertical="center" wrapText="1" indent="6"/>
    </xf>
    <xf numFmtId="0" fontId="4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49" fontId="11" fillId="0" borderId="0" xfId="0" applyNumberFormat="1" applyFont="1" applyAlignment="1">
      <alignment vertical="center" wrapText="1"/>
    </xf>
    <xf numFmtId="0" fontId="19" fillId="0" borderId="0" xfId="0" applyFont="1" applyAlignment="1">
      <alignment horizontal="left" vertical="top"/>
    </xf>
    <xf numFmtId="166" fontId="20" fillId="3" borderId="2" xfId="0" applyNumberFormat="1" applyFont="1" applyFill="1" applyBorder="1" applyAlignment="1">
      <alignment horizontal="left" vertical="top"/>
    </xf>
    <xf numFmtId="0" fontId="21" fillId="0" borderId="0" xfId="0" applyFont="1"/>
    <xf numFmtId="0" fontId="20" fillId="4" borderId="3" xfId="0" applyFont="1" applyFill="1" applyBorder="1"/>
    <xf numFmtId="0" fontId="21" fillId="0" borderId="3" xfId="0" applyFont="1" applyBorder="1"/>
    <xf numFmtId="0" fontId="0" fillId="0" borderId="3" xfId="0" applyBorder="1"/>
    <xf numFmtId="0" fontId="22" fillId="0" borderId="0" xfId="4" applyFont="1" applyFill="1"/>
    <xf numFmtId="0" fontId="14" fillId="0" borderId="0" xfId="4"/>
    <xf numFmtId="0" fontId="23" fillId="0" borderId="0" xfId="0" applyFont="1"/>
    <xf numFmtId="0" fontId="24" fillId="0" borderId="0" xfId="4" applyFont="1"/>
    <xf numFmtId="0" fontId="25" fillId="0" borderId="0" xfId="0" applyFont="1" applyAlignment="1">
      <alignment horizontal="left" vertical="top"/>
    </xf>
    <xf numFmtId="0" fontId="26" fillId="0" borderId="0" xfId="0" applyFont="1"/>
    <xf numFmtId="0" fontId="21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7" fillId="0" borderId="0" xfId="0" applyFont="1"/>
    <xf numFmtId="0" fontId="19" fillId="0" borderId="0" xfId="0" applyFont="1" applyAlignment="1">
      <alignment horizontal="left"/>
    </xf>
    <xf numFmtId="0" fontId="28" fillId="0" borderId="0" xfId="0" applyFont="1"/>
    <xf numFmtId="49" fontId="20" fillId="4" borderId="0" xfId="0" applyNumberFormat="1" applyFont="1" applyFill="1"/>
    <xf numFmtId="0" fontId="20" fillId="4" borderId="0" xfId="0" applyFont="1" applyFill="1"/>
    <xf numFmtId="0" fontId="20" fillId="4" borderId="5" xfId="0" applyFont="1" applyFill="1" applyBorder="1"/>
    <xf numFmtId="0" fontId="21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6" fontId="20" fillId="3" borderId="4" xfId="0" applyNumberFormat="1" applyFont="1" applyFill="1" applyBorder="1" applyAlignment="1">
      <alignment horizontal="left" vertical="center"/>
    </xf>
    <xf numFmtId="166" fontId="20" fillId="3" borderId="2" xfId="0" applyNumberFormat="1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49" fontId="20" fillId="4" borderId="7" xfId="0" applyNumberFormat="1" applyFont="1" applyFill="1" applyBorder="1" applyAlignment="1">
      <alignment horizontal="left" vertical="center"/>
    </xf>
    <xf numFmtId="0" fontId="20" fillId="4" borderId="0" xfId="0" applyFont="1" applyFill="1" applyAlignment="1">
      <alignment horizontal="left" vertical="center"/>
    </xf>
    <xf numFmtId="0" fontId="29" fillId="0" borderId="0" xfId="0" applyFont="1"/>
    <xf numFmtId="0" fontId="21" fillId="8" borderId="0" xfId="0" applyFont="1" applyFill="1"/>
    <xf numFmtId="0" fontId="27" fillId="0" borderId="0" xfId="0" applyFont="1" applyAlignment="1">
      <alignment wrapText="1"/>
    </xf>
    <xf numFmtId="0" fontId="27" fillId="8" borderId="0" xfId="0" applyFont="1" applyFill="1"/>
    <xf numFmtId="166" fontId="20" fillId="3" borderId="8" xfId="0" applyNumberFormat="1" applyFont="1" applyFill="1" applyBorder="1"/>
    <xf numFmtId="166" fontId="20" fillId="3" borderId="9" xfId="0" applyNumberFormat="1" applyFont="1" applyFill="1" applyBorder="1"/>
    <xf numFmtId="166" fontId="20" fillId="3" borderId="2" xfId="0" applyNumberFormat="1" applyFont="1" applyFill="1" applyBorder="1"/>
    <xf numFmtId="166" fontId="20" fillId="8" borderId="2" xfId="0" applyNumberFormat="1" applyFont="1" applyFill="1" applyBorder="1"/>
    <xf numFmtId="0" fontId="0" fillId="0" borderId="10" xfId="0" applyBorder="1"/>
    <xf numFmtId="0" fontId="16" fillId="0" borderId="0" xfId="5" applyFill="1"/>
    <xf numFmtId="0" fontId="0" fillId="8" borderId="0" xfId="0" applyFill="1"/>
    <xf numFmtId="0" fontId="21" fillId="0" borderId="0" xfId="0" applyFont="1" applyAlignment="1">
      <alignment horizontal="left"/>
    </xf>
    <xf numFmtId="0" fontId="30" fillId="0" borderId="0" xfId="7" applyFont="1" applyFill="1" applyBorder="1"/>
    <xf numFmtId="0" fontId="27" fillId="0" borderId="0" xfId="0" applyFont="1" applyAlignment="1">
      <alignment horizontal="left"/>
    </xf>
    <xf numFmtId="0" fontId="31" fillId="0" borderId="0" xfId="6" applyFont="1" applyFill="1" applyBorder="1"/>
    <xf numFmtId="0" fontId="32" fillId="0" borderId="0" xfId="5" applyFont="1" applyFill="1" applyBorder="1"/>
    <xf numFmtId="0" fontId="20" fillId="4" borderId="0" xfId="0" applyFont="1" applyFill="1" applyAlignment="1">
      <alignment horizontal="left"/>
    </xf>
    <xf numFmtId="0" fontId="20" fillId="4" borderId="11" xfId="0" applyFont="1" applyFill="1" applyBorder="1"/>
    <xf numFmtId="0" fontId="11" fillId="0" borderId="0" xfId="0" applyFont="1"/>
    <xf numFmtId="0" fontId="28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166" fontId="20" fillId="3" borderId="4" xfId="0" applyNumberFormat="1" applyFont="1" applyFill="1" applyBorder="1" applyAlignment="1">
      <alignment horizontal="left" vertical="top"/>
    </xf>
    <xf numFmtId="0" fontId="20" fillId="4" borderId="6" xfId="0" applyFont="1" applyFill="1" applyBorder="1"/>
    <xf numFmtId="167" fontId="33" fillId="0" borderId="7" xfId="0" applyNumberFormat="1" applyFont="1" applyBorder="1"/>
    <xf numFmtId="0" fontId="21" fillId="0" borderId="7" xfId="0" applyFont="1" applyBorder="1"/>
    <xf numFmtId="0" fontId="24" fillId="0" borderId="7" xfId="4" applyFont="1" applyFill="1" applyBorder="1"/>
    <xf numFmtId="0" fontId="34" fillId="0" borderId="0" xfId="0" applyFont="1"/>
    <xf numFmtId="0" fontId="21" fillId="0" borderId="0" xfId="0" applyFont="1" applyAlignment="1">
      <alignment horizontal="left" vertical="top"/>
    </xf>
    <xf numFmtId="0" fontId="35" fillId="0" borderId="0" xfId="0" applyFont="1"/>
    <xf numFmtId="0" fontId="24" fillId="0" borderId="0" xfId="4" applyFont="1" applyFill="1"/>
    <xf numFmtId="0" fontId="36" fillId="0" borderId="0" xfId="0" applyFont="1"/>
    <xf numFmtId="0" fontId="0" fillId="0" borderId="14" xfId="0" applyBorder="1"/>
    <xf numFmtId="0" fontId="0" fillId="0" borderId="6" xfId="0" applyBorder="1"/>
    <xf numFmtId="0" fontId="3" fillId="0" borderId="0" xfId="3" applyNumberFormat="1" applyFont="1" applyFill="1" applyBorder="1" applyAlignment="1">
      <alignment horizontal="center" vertical="center"/>
    </xf>
    <xf numFmtId="0" fontId="0" fillId="0" borderId="16" xfId="0" applyBorder="1"/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8">
    <cellStyle name="Currency 2" xfId="3" xr:uid="{9756C64F-3F18-4542-A406-14BC961BC3EF}"/>
    <cellStyle name="Goed" xfId="5" builtinId="26"/>
    <cellStyle name="Hyperlink" xfId="4" builtinId="8"/>
    <cellStyle name="Hyperlink 2" xfId="2" xr:uid="{2F3DCDF4-FE00-47F5-A763-3FD2C89854FD}"/>
    <cellStyle name="Neutraal" xfId="7" builtinId="28"/>
    <cellStyle name="Ongeldig" xfId="6" builtinId="27"/>
    <cellStyle name="Procent" xfId="1" builtinId="5"/>
    <cellStyle name="Standaard" xfId="0" builtinId="0"/>
  </cellStyles>
  <dxfs count="100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E48F"/>
        </patternFill>
      </fill>
    </dxf>
    <dxf>
      <fill>
        <patternFill>
          <bgColor theme="6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double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6" formatCode="[$-413]mmmm/yy;@"/>
      <fill>
        <patternFill patternType="solid">
          <fgColor indexed="64"/>
          <bgColor rgb="FF06385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06385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06385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2" justifyLastLine="0" shrinkToFit="0" readingOrder="0"/>
    </dxf>
    <dxf>
      <alignment horizontal="center" vertical="bottom" textRotation="0" wrapText="1" indent="0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06385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EF0E5ADA-18B7-431C-98ED-0736B5C7472D}">
      <tableStyleElement type="wholeTable" dxfId="99"/>
      <tableStyleElement type="headerRow" dxfId="98"/>
      <tableStyleElement type="totalRow" dxfId="97"/>
      <tableStyleElement type="firstColumn" dxfId="96"/>
      <tableStyleElement type="lastColumn" dxfId="95"/>
      <tableStyleElement type="firstRowStripe" dxfId="94"/>
      <tableStyleElement type="secondRowStripe" dxfId="93"/>
      <tableStyleElement type="firstColumnStripe" dxfId="92"/>
      <tableStyleElement type="secondColumnStripe" dxfId="9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0</xdr:col>
      <xdr:colOff>3483664</xdr:colOff>
      <xdr:row>3</xdr:row>
      <xdr:rowOff>77280</xdr:rowOff>
    </xdr:to>
    <xdr:pic>
      <xdr:nvPicPr>
        <xdr:cNvPr id="4" name="Picture 3" descr="A black text with a white background&#10;&#10;Description automatically generated">
          <a:extLst>
            <a:ext uri="{FF2B5EF4-FFF2-40B4-BE49-F238E27FC236}">
              <a16:creationId xmlns:a16="http://schemas.microsoft.com/office/drawing/2014/main" id="{81FA5711-6D8E-42D6-978A-FD42FD190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3388414" cy="810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2</xdr:col>
      <xdr:colOff>1369114</xdr:colOff>
      <xdr:row>5</xdr:row>
      <xdr:rowOff>58230</xdr:rowOff>
    </xdr:to>
    <xdr:pic>
      <xdr:nvPicPr>
        <xdr:cNvPr id="3" name="Picture 2" descr="A black text on a white background&#10;&#10;Description automatically generated">
          <a:extLst>
            <a:ext uri="{FF2B5EF4-FFF2-40B4-BE49-F238E27FC236}">
              <a16:creationId xmlns:a16="http://schemas.microsoft.com/office/drawing/2014/main" id="{5FAA2AB6-A47B-4ACC-8946-C2C3B1ADE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3388414" cy="810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692839</xdr:colOff>
      <xdr:row>4</xdr:row>
      <xdr:rowOff>143955</xdr:rowOff>
    </xdr:to>
    <xdr:pic>
      <xdr:nvPicPr>
        <xdr:cNvPr id="4" name="Picture 3" descr="A black text with a white background&#10;&#10;Description automatically generated">
          <a:extLst>
            <a:ext uri="{FF2B5EF4-FFF2-40B4-BE49-F238E27FC236}">
              <a16:creationId xmlns:a16="http://schemas.microsoft.com/office/drawing/2014/main" id="{CCBC4E54-6609-469A-B47F-D13F89AF2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3388414" cy="810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95250</xdr:rowOff>
    </xdr:from>
    <xdr:to>
      <xdr:col>2</xdr:col>
      <xdr:colOff>73714</xdr:colOff>
      <xdr:row>4</xdr:row>
      <xdr:rowOff>143955</xdr:rowOff>
    </xdr:to>
    <xdr:pic>
      <xdr:nvPicPr>
        <xdr:cNvPr id="3" name="Picture 2" descr="A black text with a white background&#10;&#10;Description automatically generated">
          <a:extLst>
            <a:ext uri="{FF2B5EF4-FFF2-40B4-BE49-F238E27FC236}">
              <a16:creationId xmlns:a16="http://schemas.microsoft.com/office/drawing/2014/main" id="{CBEEFDA3-DD71-4A5C-B27A-7F19BC81D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0"/>
          <a:ext cx="3388414" cy="810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104775</xdr:rowOff>
    </xdr:from>
    <xdr:to>
      <xdr:col>2</xdr:col>
      <xdr:colOff>435664</xdr:colOff>
      <xdr:row>4</xdr:row>
      <xdr:rowOff>153480</xdr:rowOff>
    </xdr:to>
    <xdr:pic>
      <xdr:nvPicPr>
        <xdr:cNvPr id="3" name="Picture 2" descr="A black text with a white background&#10;&#10;Description automatically generated">
          <a:extLst>
            <a:ext uri="{FF2B5EF4-FFF2-40B4-BE49-F238E27FC236}">
              <a16:creationId xmlns:a16="http://schemas.microsoft.com/office/drawing/2014/main" id="{218696BB-0E4F-4048-B370-D0CEACEC4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04775"/>
          <a:ext cx="3388414" cy="810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2</xdr:col>
      <xdr:colOff>483289</xdr:colOff>
      <xdr:row>4</xdr:row>
      <xdr:rowOff>143955</xdr:rowOff>
    </xdr:to>
    <xdr:pic>
      <xdr:nvPicPr>
        <xdr:cNvPr id="6" name="Picture 5" descr="A black text with a white background&#10;&#10;Description automatically generated">
          <a:extLst>
            <a:ext uri="{FF2B5EF4-FFF2-40B4-BE49-F238E27FC236}">
              <a16:creationId xmlns:a16="http://schemas.microsoft.com/office/drawing/2014/main" id="{C9011A5D-6514-4190-BF2A-0126F7D6E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3388414" cy="810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1892989</xdr:colOff>
      <xdr:row>4</xdr:row>
      <xdr:rowOff>143955</xdr:rowOff>
    </xdr:to>
    <xdr:pic>
      <xdr:nvPicPr>
        <xdr:cNvPr id="4" name="Picture 3" descr="A black text on a white background&#10;&#10;Description automatically generated">
          <a:extLst>
            <a:ext uri="{FF2B5EF4-FFF2-40B4-BE49-F238E27FC236}">
              <a16:creationId xmlns:a16="http://schemas.microsoft.com/office/drawing/2014/main" id="{D602DE0E-CD23-47BE-8BCB-E12484438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3388414" cy="810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1892989</xdr:colOff>
      <xdr:row>4</xdr:row>
      <xdr:rowOff>143955</xdr:rowOff>
    </xdr:to>
    <xdr:pic>
      <xdr:nvPicPr>
        <xdr:cNvPr id="2" name="Picture 1" descr="A black text on a white background&#10;&#10;Description automatically generated">
          <a:extLst>
            <a:ext uri="{FF2B5EF4-FFF2-40B4-BE49-F238E27FC236}">
              <a16:creationId xmlns:a16="http://schemas.microsoft.com/office/drawing/2014/main" id="{E587CD73-B290-4F2C-9FCA-C189E6231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3388414" cy="810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0</xdr:col>
      <xdr:colOff>3483664</xdr:colOff>
      <xdr:row>3</xdr:row>
      <xdr:rowOff>77280</xdr:rowOff>
    </xdr:to>
    <xdr:pic>
      <xdr:nvPicPr>
        <xdr:cNvPr id="3" name="Picture 2" descr="A black text with a white background&#10;&#10;Description automatically generated">
          <a:extLst>
            <a:ext uri="{FF2B5EF4-FFF2-40B4-BE49-F238E27FC236}">
              <a16:creationId xmlns:a16="http://schemas.microsoft.com/office/drawing/2014/main" id="{46D23830-D49C-4BEB-B35D-5FC38DB72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3388414" cy="810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2302564</xdr:colOff>
      <xdr:row>4</xdr:row>
      <xdr:rowOff>143955</xdr:rowOff>
    </xdr:to>
    <xdr:pic>
      <xdr:nvPicPr>
        <xdr:cNvPr id="4" name="Picture 3" descr="A black text with a white background&#10;&#10;Description automatically generated">
          <a:extLst>
            <a:ext uri="{FF2B5EF4-FFF2-40B4-BE49-F238E27FC236}">
              <a16:creationId xmlns:a16="http://schemas.microsoft.com/office/drawing/2014/main" id="{118C3396-9E6B-43B3-B008-EE48B7D96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3388414" cy="810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85725</xdr:rowOff>
    </xdr:from>
    <xdr:to>
      <xdr:col>1</xdr:col>
      <xdr:colOff>473764</xdr:colOff>
      <xdr:row>5</xdr:row>
      <xdr:rowOff>86805</xdr:rowOff>
    </xdr:to>
    <xdr:pic>
      <xdr:nvPicPr>
        <xdr:cNvPr id="3" name="Picture 2" descr="A black text with a white background&#10;&#10;Description automatically generated">
          <a:extLst>
            <a:ext uri="{FF2B5EF4-FFF2-40B4-BE49-F238E27FC236}">
              <a16:creationId xmlns:a16="http://schemas.microsoft.com/office/drawing/2014/main" id="{45FBE21E-089E-4F09-9F3A-A11B79A20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5725"/>
          <a:ext cx="3388414" cy="810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0</xdr:col>
      <xdr:colOff>3483664</xdr:colOff>
      <xdr:row>3</xdr:row>
      <xdr:rowOff>77280</xdr:rowOff>
    </xdr:to>
    <xdr:pic>
      <xdr:nvPicPr>
        <xdr:cNvPr id="3" name="Picture 2" descr="A black text on a white background&#10;&#10;Description automatically generated">
          <a:extLst>
            <a:ext uri="{FF2B5EF4-FFF2-40B4-BE49-F238E27FC236}">
              <a16:creationId xmlns:a16="http://schemas.microsoft.com/office/drawing/2014/main" id="{F284BEB8-82F2-4EED-AFC5-F24AB2807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3388414" cy="810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2302564</xdr:colOff>
      <xdr:row>4</xdr:row>
      <xdr:rowOff>143955</xdr:rowOff>
    </xdr:to>
    <xdr:pic>
      <xdr:nvPicPr>
        <xdr:cNvPr id="3" name="Picture 2" descr="A black text with a white background&#10;&#10;Description automatically generated">
          <a:extLst>
            <a:ext uri="{FF2B5EF4-FFF2-40B4-BE49-F238E27FC236}">
              <a16:creationId xmlns:a16="http://schemas.microsoft.com/office/drawing/2014/main" id="{B66594A9-89F3-40D0-8DEA-BAEDD58AC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3388414" cy="810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104775</xdr:rowOff>
    </xdr:from>
    <xdr:to>
      <xdr:col>1</xdr:col>
      <xdr:colOff>1616764</xdr:colOff>
      <xdr:row>4</xdr:row>
      <xdr:rowOff>153480</xdr:rowOff>
    </xdr:to>
    <xdr:pic>
      <xdr:nvPicPr>
        <xdr:cNvPr id="3" name="Picture 2" descr="A black text on a white background&#10;&#10;Description automatically generated">
          <a:extLst>
            <a:ext uri="{FF2B5EF4-FFF2-40B4-BE49-F238E27FC236}">
              <a16:creationId xmlns:a16="http://schemas.microsoft.com/office/drawing/2014/main" id="{6AAC142F-96A6-4985-9E55-D9421FF34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04775"/>
          <a:ext cx="3388414" cy="810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0</xdr:col>
      <xdr:colOff>3483664</xdr:colOff>
      <xdr:row>5</xdr:row>
      <xdr:rowOff>58230</xdr:rowOff>
    </xdr:to>
    <xdr:pic>
      <xdr:nvPicPr>
        <xdr:cNvPr id="3" name="Picture 2" descr="A black text with a white background&#10;&#10;Description automatically generated">
          <a:extLst>
            <a:ext uri="{FF2B5EF4-FFF2-40B4-BE49-F238E27FC236}">
              <a16:creationId xmlns:a16="http://schemas.microsoft.com/office/drawing/2014/main" id="{1F742103-FD6E-4A25-A92F-3704C72CE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3388414" cy="810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4</xdr:col>
      <xdr:colOff>26089</xdr:colOff>
      <xdr:row>4</xdr:row>
      <xdr:rowOff>143955</xdr:rowOff>
    </xdr:to>
    <xdr:pic>
      <xdr:nvPicPr>
        <xdr:cNvPr id="3" name="Picture 2" descr="A black text on a white background&#10;&#10;Description automatically generated">
          <a:extLst>
            <a:ext uri="{FF2B5EF4-FFF2-40B4-BE49-F238E27FC236}">
              <a16:creationId xmlns:a16="http://schemas.microsoft.com/office/drawing/2014/main" id="{F99FA0CB-0F68-48E7-8732-BAEB8A5A2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3388414" cy="810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ConstructifExtern/Gedeelde%20documenten/General/AVD%20stukken/Project_AVD_werkdocu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itsturen%20communicati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ning"/>
      <sheetName val="Applicatielandschap"/>
      <sheetName val="Testgroep"/>
      <sheetName val="Technische test"/>
      <sheetName val="Functionele test"/>
      <sheetName val="Actiepunten"/>
      <sheetName val="Blad1"/>
      <sheetName val="AVD Gebruikers"/>
      <sheetName val="UnitMedewerkers"/>
      <sheetName val="Terugbel lijs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itsturen communicatie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930543-BEFD-46EB-B636-48833E993E5A}" name="Table137" displayName="Table137" ref="A7:J118" totalsRowShown="0" headerRowDxfId="87" dataDxfId="86">
  <autoFilter ref="A7:J118" xr:uid="{00000000-0009-0000-0100-000006000000}"/>
  <tableColumns count="10">
    <tableColumn id="1" xr3:uid="{82E55551-7720-4EC7-ADC6-193B33CA32C4}" name="TASK" dataDxfId="85"/>
    <tableColumn id="8" xr3:uid="{39AB1035-CF91-48F2-9B98-0ABAD922B7C6}" name="OWNER" dataDxfId="84"/>
    <tableColumn id="7" xr3:uid="{E67B7352-373B-490D-8B94-B3B547C353D3}" name="PRIORITY" dataDxfId="83"/>
    <tableColumn id="4" xr3:uid="{07D423A6-2C0F-4E53-BCD5-5CAFD4A4C29A}" name="START" dataDxfId="82"/>
    <tableColumn id="5" xr3:uid="{B7F192B6-7237-42A5-AFF8-D23C232432F1}" name="END" dataDxfId="81"/>
    <tableColumn id="2" xr3:uid="{4511DBD4-8D9C-4FBF-8E16-397EC3DC9FA3}" name="% COMPLETE" dataDxfId="80"/>
    <tableColumn id="3" xr3:uid="{2B22907D-27E6-48E9-889A-E1725F3B6835}" name="DONE" dataDxfId="79">
      <calculatedColumnFormula>IF(F8&gt;=1,1,0)</calculatedColumnFormula>
    </tableColumn>
    <tableColumn id="11" xr3:uid="{7695995B-7DC7-4116-9275-05B58750A8D3}" name="EST._x000a_HOURS" dataDxfId="78"/>
    <tableColumn id="12" xr3:uid="{763D1EE6-C58F-4D8F-9A81-F36CE18155F4}" name="ACTUAL_x000a_HOURS" dataDxfId="77"/>
    <tableColumn id="6" xr3:uid="{6C17CE3A-1A68-439B-AFEC-71FC47823D63}" name="NOTES" dataDxfId="76"/>
  </tableColumns>
  <tableStyleInfo name="ToDoList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5A311F-C5FE-497F-838A-8D231DA0811A}" name="Table1373" displayName="Table1373" ref="A7:J17" totalsRowShown="0" headerRowDxfId="72" dataDxfId="71">
  <autoFilter ref="A7:J17" xr:uid="{00000000-0009-0000-0100-000006000000}"/>
  <tableColumns count="10">
    <tableColumn id="1" xr3:uid="{2DA235FE-9204-444D-AB99-F7EEF5B7B683}" name="TASK" dataDxfId="70"/>
    <tableColumn id="8" xr3:uid="{B1BB648D-5D0E-46F7-AFF9-2E14088EC500}" name="OWNER" dataDxfId="69"/>
    <tableColumn id="7" xr3:uid="{FC7530F4-C49B-4549-ABFA-10567C456ED4}" name="PRIORITY" dataDxfId="68"/>
    <tableColumn id="4" xr3:uid="{08D801B2-9646-421C-95BF-1D44AA55931A}" name="START" dataDxfId="67"/>
    <tableColumn id="5" xr3:uid="{A9430807-7996-439D-8913-BB7E004E9949}" name="END" dataDxfId="66"/>
    <tableColumn id="2" xr3:uid="{69194770-7CAB-461F-999D-FD083D488DCE}" name="% COMPLETE" dataDxfId="65"/>
    <tableColumn id="3" xr3:uid="{556DDE60-59EE-45E4-A378-EEE49D4204D2}" name="DONE" dataDxfId="64">
      <calculatedColumnFormula>IF(F8&gt;=1,1,0)</calculatedColumnFormula>
    </tableColumn>
    <tableColumn id="11" xr3:uid="{6D6A2708-FD1E-42BA-BCA3-51ACB41CC1CB}" name="EST._x000a_HOURS" dataDxfId="63"/>
    <tableColumn id="12" xr3:uid="{EF6BAE0E-7897-492F-A8BB-008CD6964C85}" name="ACTUAL_x000a_HOURS" dataDxfId="62"/>
    <tableColumn id="6" xr3:uid="{6B2FEA6A-ED9F-490A-84EC-154B972087CC}" name="NOTES" dataDxfId="61"/>
  </tableColumns>
  <tableStyleInfo name="ToDoList" showFirstColumn="1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FCCF00-5E74-4030-BDB8-6F46B3245CDE}" name="Table13734" displayName="Table13734" ref="A7:J27" totalsRowShown="0" headerRowDxfId="57" dataDxfId="56">
  <autoFilter ref="A7:J27" xr:uid="{00000000-0009-0000-0100-000006000000}"/>
  <tableColumns count="10">
    <tableColumn id="1" xr3:uid="{259DF446-5500-4C04-8232-40FD7E848254}" name="TASK" dataDxfId="55"/>
    <tableColumn id="8" xr3:uid="{4133FA83-34D6-4513-AD33-1383846BED43}" name="OWNER" dataDxfId="54"/>
    <tableColumn id="7" xr3:uid="{873BB15F-CB00-41A7-B3AD-B5AED9A910A1}" name="PRIORITY" dataDxfId="53"/>
    <tableColumn id="4" xr3:uid="{3FDB9281-7B5D-4256-AE14-C089E0EC646B}" name="START" dataDxfId="52"/>
    <tableColumn id="5" xr3:uid="{BE6C478D-C74C-4047-9969-79CDDDAE5EF8}" name="END" dataDxfId="51"/>
    <tableColumn id="2" xr3:uid="{786548E7-9963-49E4-8E98-08DB80854471}" name="% COMPLETE" dataDxfId="50"/>
    <tableColumn id="3" xr3:uid="{1258E5E8-7282-46E0-84C6-737759E0CCA9}" name="DONE" dataDxfId="49">
      <calculatedColumnFormula>IF(F8&gt;=1,1,0)</calculatedColumnFormula>
    </tableColumn>
    <tableColumn id="11" xr3:uid="{864EC186-0505-43FF-85EE-9F0C53F603EE}" name="EST._x000a_HOURS" dataDxfId="48"/>
    <tableColumn id="12" xr3:uid="{D32ADBA1-D1A9-4053-BC9C-7CED945E16E2}" name="ACTUAL_x000a_HOURS" dataDxfId="47"/>
    <tableColumn id="6" xr3:uid="{3C888DB9-547D-4E3A-8F42-83D606B5CDE1}" name="NOTES" dataDxfId="46"/>
  </tableColumns>
  <tableStyleInfo name="ToDoList" showFirstColumn="1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9AFB62-AC08-485E-AD7F-F1E5983DFA92}" name="Tabel3" displayName="Tabel3" ref="A9:J177" totalsRowShown="0" headerRowDxfId="39" headerRowBorderDxfId="37" tableBorderDxfId="38">
  <autoFilter ref="A9:J177" xr:uid="{499AFB62-AC08-485E-AD7F-F1E5983DFA92}"/>
  <sortState xmlns:xlrd2="http://schemas.microsoft.com/office/spreadsheetml/2017/richdata2" ref="A10:J177">
    <sortCondition ref="A9:A177"/>
  </sortState>
  <tableColumns count="10">
    <tableColumn id="1" xr3:uid="{C45F5A17-7698-4F83-9FD5-FC04DEDCD1E4}" name="#" dataDxfId="36"/>
    <tableColumn id="10" xr3:uid="{0C74C43E-CFB3-4D5B-BA81-F11A9175AD71}" name="Omschrijving" dataDxfId="35"/>
    <tableColumn id="11" xr3:uid="{0EAED0A9-E3BE-48FD-A8D9-B149F0B51358}" name="Actie" dataDxfId="34"/>
    <tableColumn id="2" xr3:uid="{61B96B82-6BA6-4E72-83D8-74730C9DA0EB}" name="Naam" dataDxfId="33"/>
    <tableColumn id="3" xr3:uid="{11F24710-CFD0-4F8F-908F-4455694DC438}" name="Email" dataDxfId="32"/>
    <tableColumn id="4" xr3:uid="{6C7B5247-6D94-4D16-BE57-21C026F4C8F7}" name="user/Shared" dataDxfId="31"/>
    <tableColumn id="5" xr3:uid="{D557A811-24C0-4DE5-9C68-2C007D33DE92}" name="Functie" dataDxfId="30"/>
    <tableColumn id="6" xr3:uid="{D108D4BC-817A-42B4-B116-497EC74F6C8C}" name="Licentie" dataDxfId="29"/>
    <tableColumn id="7" xr3:uid="{8C299AA2-0989-4DC3-B4F6-05D3547A971A}" name="Active Directory" dataDxfId="28"/>
    <tableColumn id="8" xr3:uid="{5FDA546E-4CF0-4B6A-89B9-50CF5F9FA0FE}" name="Notitie" dataDxfId="2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2C8-873D-4AC0-B155-EF1A622EA8BA}">
  <sheetPr>
    <pageSetUpPr fitToPage="1"/>
  </sheetPr>
  <dimension ref="A1:L118"/>
  <sheetViews>
    <sheetView showGridLines="0" tabSelected="1" workbookViewId="0">
      <selection activeCell="E11" sqref="E11"/>
    </sheetView>
  </sheetViews>
  <sheetFormatPr defaultColWidth="8.7109375" defaultRowHeight="15"/>
  <cols>
    <col min="1" max="1" width="73.42578125" customWidth="1"/>
    <col min="2" max="2" width="10.7109375" style="5" customWidth="1"/>
    <col min="3" max="3" width="13.28515625" bestFit="1" customWidth="1"/>
    <col min="4" max="4" width="12.28515625" style="5" customWidth="1"/>
    <col min="5" max="5" width="12.28515625" customWidth="1"/>
    <col min="6" max="6" width="14.7109375" bestFit="1" customWidth="1"/>
    <col min="7" max="7" width="9.7109375" bestFit="1" customWidth="1"/>
    <col min="8" max="8" width="14.7109375" bestFit="1" customWidth="1"/>
    <col min="9" max="9" width="17.28515625" bestFit="1" customWidth="1"/>
    <col min="10" max="10" width="100.7109375" customWidth="1"/>
    <col min="12" max="12" width="34.42578125" customWidth="1"/>
  </cols>
  <sheetData>
    <row r="1" spans="1:12" ht="26.25">
      <c r="A1" s="1"/>
      <c r="B1" s="52"/>
      <c r="C1" s="1"/>
      <c r="D1" s="2"/>
      <c r="E1" s="3"/>
      <c r="F1" s="3"/>
      <c r="G1" s="3"/>
      <c r="H1" s="3"/>
      <c r="I1" s="3"/>
      <c r="J1" s="3"/>
    </row>
    <row r="2" spans="1:12" ht="19.5" customHeight="1">
      <c r="C2" s="4" t="s">
        <v>0</v>
      </c>
      <c r="D2" s="120"/>
      <c r="E2" s="121"/>
      <c r="F2" s="116"/>
      <c r="H2" s="5" t="s">
        <v>1</v>
      </c>
      <c r="I2" s="5" t="s">
        <v>2</v>
      </c>
      <c r="L2" s="6"/>
    </row>
    <row r="3" spans="1:12" ht="19.5" customHeight="1">
      <c r="C3" s="7" t="s">
        <v>3</v>
      </c>
      <c r="D3" s="122"/>
      <c r="E3" s="123"/>
      <c r="F3" s="117"/>
      <c r="G3" s="7" t="s">
        <v>4</v>
      </c>
      <c r="H3" s="8">
        <f>SUM(Table137[EST.
HOURS])</f>
        <v>0</v>
      </c>
      <c r="I3" s="8">
        <f>SUM(Table137[ACTUAL
HOURS])</f>
        <v>0</v>
      </c>
      <c r="L3" s="9"/>
    </row>
    <row r="4" spans="1:12" ht="19.5" customHeight="1">
      <c r="L4" s="10"/>
    </row>
    <row r="5" spans="1:12" ht="19.5" customHeight="1">
      <c r="A5" s="57" t="s">
        <v>5</v>
      </c>
      <c r="L5" s="10"/>
    </row>
    <row r="6" spans="1:12" ht="19.5" customHeight="1">
      <c r="L6" s="10"/>
    </row>
    <row r="7" spans="1:12" ht="24.75" customHeight="1">
      <c r="A7" s="11" t="s">
        <v>6</v>
      </c>
      <c r="B7" s="53" t="s">
        <v>7</v>
      </c>
      <c r="C7" s="11" t="s">
        <v>8</v>
      </c>
      <c r="D7" s="11" t="s">
        <v>9</v>
      </c>
      <c r="E7" s="11" t="s">
        <v>10</v>
      </c>
      <c r="F7" s="11" t="s">
        <v>11</v>
      </c>
      <c r="G7" s="11" t="s">
        <v>12</v>
      </c>
      <c r="H7" s="11" t="s">
        <v>13</v>
      </c>
      <c r="I7" s="11" t="s">
        <v>14</v>
      </c>
      <c r="J7" s="43" t="s">
        <v>15</v>
      </c>
      <c r="L7" s="12"/>
    </row>
    <row r="8" spans="1:12" s="20" customFormat="1" ht="22.5" customHeight="1">
      <c r="A8" s="13" t="s">
        <v>16</v>
      </c>
      <c r="B8" s="54"/>
      <c r="C8" s="15"/>
      <c r="D8" s="16"/>
      <c r="E8" s="17"/>
      <c r="F8" s="18"/>
      <c r="G8" s="17">
        <v>0</v>
      </c>
      <c r="H8" s="19"/>
      <c r="I8" s="19"/>
      <c r="J8" s="44"/>
      <c r="L8" s="21"/>
    </row>
    <row r="9" spans="1:12" s="20" customFormat="1" ht="22.5" customHeight="1">
      <c r="A9" s="32" t="s">
        <v>17</v>
      </c>
      <c r="B9" s="55"/>
      <c r="C9" s="23"/>
      <c r="D9" s="24"/>
      <c r="E9" s="25"/>
      <c r="F9" s="26"/>
      <c r="G9" s="27">
        <f t="shared" ref="G9" si="0">IF(F9&gt;=1,1,0)</f>
        <v>0</v>
      </c>
      <c r="H9" s="28"/>
      <c r="I9" s="28"/>
      <c r="J9" s="45"/>
      <c r="L9" s="10"/>
    </row>
    <row r="10" spans="1:12" s="20" customFormat="1" ht="22.5" customHeight="1">
      <c r="A10" s="32" t="s">
        <v>18</v>
      </c>
      <c r="B10" s="55"/>
      <c r="C10" s="34"/>
      <c r="D10" s="24"/>
      <c r="E10" s="35"/>
      <c r="F10" s="26"/>
      <c r="G10" s="27">
        <f t="shared" ref="G10:G17" si="1">IF(F10&gt;=1,1,0)</f>
        <v>0</v>
      </c>
      <c r="H10" s="28"/>
      <c r="I10" s="28"/>
      <c r="J10" s="42"/>
      <c r="L10" s="10"/>
    </row>
    <row r="11" spans="1:12" s="20" customFormat="1" ht="22.5" customHeight="1">
      <c r="A11" s="32" t="s">
        <v>19</v>
      </c>
      <c r="B11" s="55"/>
      <c r="C11" s="34"/>
      <c r="D11" s="24"/>
      <c r="E11" s="35"/>
      <c r="F11" s="26"/>
      <c r="G11" s="27">
        <f>IF(F11&gt;=1,1,0)</f>
        <v>0</v>
      </c>
      <c r="H11" s="28"/>
      <c r="I11" s="28"/>
      <c r="J11" s="46"/>
      <c r="L11" s="10"/>
    </row>
    <row r="12" spans="1:12" s="20" customFormat="1" ht="22.5" customHeight="1">
      <c r="A12" s="32" t="s">
        <v>20</v>
      </c>
      <c r="B12" s="55"/>
      <c r="C12" s="34"/>
      <c r="D12" s="24"/>
      <c r="E12" s="35"/>
      <c r="F12" s="26"/>
      <c r="G12" s="27">
        <f t="shared" si="1"/>
        <v>0</v>
      </c>
      <c r="H12" s="28"/>
      <c r="I12" s="28"/>
      <c r="J12" s="42"/>
      <c r="L12" s="10"/>
    </row>
    <row r="13" spans="1:12" s="20" customFormat="1" ht="22.5" customHeight="1">
      <c r="A13" s="32" t="s">
        <v>21</v>
      </c>
      <c r="B13" s="55"/>
      <c r="C13" s="34"/>
      <c r="D13" s="24"/>
      <c r="E13" s="35"/>
      <c r="F13" s="26"/>
      <c r="G13" s="27">
        <f>IF(F13&gt;=1,1,0)</f>
        <v>0</v>
      </c>
      <c r="H13" s="28"/>
      <c r="I13" s="28"/>
      <c r="J13" s="49" t="s">
        <v>22</v>
      </c>
      <c r="L13" s="10"/>
    </row>
    <row r="14" spans="1:12" s="20" customFormat="1" ht="22.5" customHeight="1">
      <c r="A14" s="32" t="s">
        <v>23</v>
      </c>
      <c r="B14" s="55"/>
      <c r="C14" s="34"/>
      <c r="D14" s="24"/>
      <c r="E14" s="35"/>
      <c r="F14" s="26"/>
      <c r="G14" s="27">
        <f t="shared" si="1"/>
        <v>0</v>
      </c>
      <c r="H14" s="28"/>
      <c r="I14" s="28"/>
      <c r="J14" s="56"/>
      <c r="L14" s="10"/>
    </row>
    <row r="15" spans="1:12" s="20" customFormat="1" ht="22.5" customHeight="1">
      <c r="A15" s="32" t="s">
        <v>24</v>
      </c>
      <c r="B15" s="55"/>
      <c r="C15" s="34"/>
      <c r="D15" s="24"/>
      <c r="E15" s="35"/>
      <c r="F15" s="26"/>
      <c r="G15" s="27">
        <f t="shared" si="1"/>
        <v>0</v>
      </c>
      <c r="H15" s="28"/>
      <c r="I15" s="28"/>
      <c r="J15" s="49" t="s">
        <v>25</v>
      </c>
      <c r="L15" s="10"/>
    </row>
    <row r="16" spans="1:12" s="20" customFormat="1" ht="22.5" customHeight="1">
      <c r="A16" s="32" t="s">
        <v>26</v>
      </c>
      <c r="B16" s="55"/>
      <c r="C16" s="34"/>
      <c r="D16" s="24"/>
      <c r="E16" s="35"/>
      <c r="F16" s="26"/>
      <c r="G16" s="27">
        <f t="shared" si="1"/>
        <v>0</v>
      </c>
      <c r="H16" s="28"/>
      <c r="I16" s="28"/>
      <c r="J16" s="42"/>
      <c r="L16" s="10"/>
    </row>
    <row r="17" spans="1:12" s="20" customFormat="1" ht="22.5" customHeight="1">
      <c r="A17" s="32" t="s">
        <v>27</v>
      </c>
      <c r="B17" s="55"/>
      <c r="C17" s="34"/>
      <c r="D17" s="24"/>
      <c r="E17" s="35"/>
      <c r="F17" s="26"/>
      <c r="G17" s="27">
        <f t="shared" si="1"/>
        <v>0</v>
      </c>
      <c r="H17" s="28"/>
      <c r="I17" s="28"/>
      <c r="J17" s="49" t="s">
        <v>28</v>
      </c>
      <c r="L17" s="10"/>
    </row>
    <row r="18" spans="1:12" s="20" customFormat="1" ht="22.5" customHeight="1">
      <c r="A18" s="32" t="s">
        <v>29</v>
      </c>
      <c r="B18" s="55"/>
      <c r="C18" s="34"/>
      <c r="D18" s="24"/>
      <c r="E18" s="35"/>
      <c r="F18" s="26"/>
      <c r="G18" s="27">
        <f t="shared" ref="G18:G20" si="2">IF(F18&gt;=1,1,0)</f>
        <v>0</v>
      </c>
      <c r="H18" s="28"/>
      <c r="I18" s="28"/>
      <c r="J18" s="49" t="s">
        <v>30</v>
      </c>
      <c r="L18" s="10"/>
    </row>
    <row r="19" spans="1:12" s="20" customFormat="1" ht="22.5" customHeight="1">
      <c r="A19" s="32" t="s">
        <v>31</v>
      </c>
      <c r="B19" s="55"/>
      <c r="C19" s="34"/>
      <c r="D19" s="24"/>
      <c r="E19" s="35"/>
      <c r="F19" s="26"/>
      <c r="G19" s="27">
        <f t="shared" si="2"/>
        <v>0</v>
      </c>
      <c r="H19" s="28"/>
      <c r="I19" s="28"/>
      <c r="J19" s="49"/>
      <c r="L19" s="10"/>
    </row>
    <row r="20" spans="1:12" s="20" customFormat="1" ht="22.5" customHeight="1">
      <c r="A20" s="32" t="s">
        <v>32</v>
      </c>
      <c r="B20" s="55"/>
      <c r="C20" s="34"/>
      <c r="D20" s="24"/>
      <c r="E20" s="35"/>
      <c r="F20" s="26"/>
      <c r="G20" s="27">
        <f t="shared" si="2"/>
        <v>0</v>
      </c>
      <c r="H20" s="28"/>
      <c r="I20" s="28"/>
      <c r="J20" s="42"/>
      <c r="L20" s="10"/>
    </row>
    <row r="21" spans="1:12" s="20" customFormat="1" ht="22.5" customHeight="1">
      <c r="A21" s="32" t="s">
        <v>33</v>
      </c>
      <c r="B21" s="55"/>
      <c r="C21" s="34"/>
      <c r="D21" s="24"/>
      <c r="E21" s="35"/>
      <c r="F21" s="26"/>
      <c r="G21" s="27">
        <f t="shared" ref="G21:G23" si="3">IF(F21&gt;=1,1,0)</f>
        <v>0</v>
      </c>
      <c r="H21" s="28"/>
      <c r="I21" s="28"/>
      <c r="J21" s="46"/>
      <c r="L21" s="10"/>
    </row>
    <row r="22" spans="1:12" s="20" customFormat="1" ht="22.5" customHeight="1">
      <c r="A22" s="32" t="s">
        <v>34</v>
      </c>
      <c r="B22" s="55"/>
      <c r="C22" s="34"/>
      <c r="D22" s="24"/>
      <c r="E22" s="35"/>
      <c r="F22" s="26"/>
      <c r="G22" s="27">
        <f t="shared" si="3"/>
        <v>0</v>
      </c>
      <c r="H22" s="28"/>
      <c r="I22" s="28"/>
      <c r="J22" s="49" t="s">
        <v>35</v>
      </c>
      <c r="L22" s="10"/>
    </row>
    <row r="23" spans="1:12" s="20" customFormat="1" ht="22.5" customHeight="1">
      <c r="A23" s="32"/>
      <c r="B23" s="55"/>
      <c r="C23" s="34"/>
      <c r="D23" s="24"/>
      <c r="E23" s="35"/>
      <c r="F23" s="26"/>
      <c r="G23" s="27">
        <f t="shared" si="3"/>
        <v>0</v>
      </c>
      <c r="H23" s="28"/>
      <c r="I23" s="28"/>
      <c r="J23" s="46"/>
      <c r="L23" s="10"/>
    </row>
    <row r="24" spans="1:12" s="20" customFormat="1" ht="22.5" customHeight="1">
      <c r="A24" s="13" t="s">
        <v>36</v>
      </c>
      <c r="B24" s="54"/>
      <c r="C24" s="15"/>
      <c r="D24" s="16"/>
      <c r="E24" s="17"/>
      <c r="F24" s="18"/>
      <c r="G24" s="17">
        <v>0</v>
      </c>
      <c r="H24" s="19"/>
      <c r="I24" s="19"/>
      <c r="J24" s="44"/>
      <c r="L24" s="29"/>
    </row>
    <row r="25" spans="1:12" s="20" customFormat="1" ht="22.5" customHeight="1">
      <c r="A25" s="41" t="s">
        <v>37</v>
      </c>
      <c r="B25" s="55"/>
      <c r="C25" s="23"/>
      <c r="D25" s="30"/>
      <c r="E25" s="31"/>
      <c r="F25" s="26"/>
      <c r="G25" s="27">
        <f t="shared" ref="G25" si="4">IF(F25&gt;=1,1,0)</f>
        <v>0</v>
      </c>
      <c r="H25" s="28"/>
      <c r="I25" s="28"/>
      <c r="J25" s="45"/>
      <c r="L25" s="29"/>
    </row>
    <row r="26" spans="1:12" s="20" customFormat="1" ht="22.5" customHeight="1">
      <c r="A26" s="41" t="s">
        <v>38</v>
      </c>
      <c r="B26" s="55"/>
      <c r="C26" s="34"/>
      <c r="D26" s="30"/>
      <c r="E26" s="35"/>
      <c r="F26" s="26"/>
      <c r="G26" s="27">
        <f t="shared" ref="G26:G31" si="5">IF(F26&gt;=1,1,0)</f>
        <v>0</v>
      </c>
      <c r="H26" s="28"/>
      <c r="I26" s="28"/>
      <c r="J26" s="42"/>
      <c r="L26" s="29"/>
    </row>
    <row r="27" spans="1:12" s="20" customFormat="1" ht="22.5" customHeight="1">
      <c r="A27" s="32" t="s">
        <v>39</v>
      </c>
      <c r="B27" s="55"/>
      <c r="C27" s="34"/>
      <c r="D27" s="30"/>
      <c r="E27" s="35"/>
      <c r="F27" s="26"/>
      <c r="G27" s="27">
        <f t="shared" si="5"/>
        <v>0</v>
      </c>
      <c r="H27" s="28"/>
      <c r="I27" s="28"/>
      <c r="J27" s="49" t="s">
        <v>40</v>
      </c>
      <c r="L27" s="29"/>
    </row>
    <row r="28" spans="1:12" s="20" customFormat="1" ht="22.5" customHeight="1">
      <c r="A28" s="32" t="s">
        <v>41</v>
      </c>
      <c r="B28" s="55"/>
      <c r="C28" s="34"/>
      <c r="D28" s="30"/>
      <c r="E28" s="35"/>
      <c r="F28" s="26"/>
      <c r="G28" s="27">
        <f t="shared" si="5"/>
        <v>0</v>
      </c>
      <c r="H28" s="28"/>
      <c r="I28" s="28"/>
      <c r="J28" s="49" t="s">
        <v>42</v>
      </c>
      <c r="L28" s="29"/>
    </row>
    <row r="29" spans="1:12" s="20" customFormat="1" ht="22.5" customHeight="1">
      <c r="A29" s="32" t="s">
        <v>43</v>
      </c>
      <c r="B29" s="55"/>
      <c r="C29" s="34"/>
      <c r="D29" s="30"/>
      <c r="E29" s="35"/>
      <c r="F29" s="26"/>
      <c r="G29" s="27">
        <f t="shared" si="5"/>
        <v>0</v>
      </c>
      <c r="H29" s="28"/>
      <c r="I29" s="28"/>
      <c r="J29" s="45"/>
      <c r="L29" s="29"/>
    </row>
    <row r="30" spans="1:12" s="20" customFormat="1" ht="22.5" customHeight="1">
      <c r="A30" s="32" t="s">
        <v>44</v>
      </c>
      <c r="B30" s="55"/>
      <c r="C30" s="34"/>
      <c r="D30" s="30"/>
      <c r="E30" s="35"/>
      <c r="F30" s="26"/>
      <c r="G30" s="27">
        <f t="shared" si="5"/>
        <v>0</v>
      </c>
      <c r="H30" s="28"/>
      <c r="I30" s="28"/>
      <c r="J30" s="45"/>
      <c r="L30" s="29"/>
    </row>
    <row r="31" spans="1:12" s="20" customFormat="1" ht="22.5" customHeight="1">
      <c r="A31" s="32" t="s">
        <v>45</v>
      </c>
      <c r="B31" s="55"/>
      <c r="C31" s="34"/>
      <c r="D31" s="30"/>
      <c r="E31" s="35"/>
      <c r="F31" s="26"/>
      <c r="G31" s="27">
        <f t="shared" si="5"/>
        <v>0</v>
      </c>
      <c r="H31" s="28"/>
      <c r="I31" s="28"/>
      <c r="J31" s="49" t="s">
        <v>46</v>
      </c>
      <c r="L31" s="29"/>
    </row>
    <row r="32" spans="1:12" s="20" customFormat="1" ht="22.5" customHeight="1">
      <c r="A32" s="32" t="s">
        <v>47</v>
      </c>
      <c r="B32" s="55"/>
      <c r="C32" s="34"/>
      <c r="D32" s="30"/>
      <c r="E32" s="35"/>
      <c r="F32" s="26"/>
      <c r="G32" s="27">
        <f t="shared" ref="G32:G34" si="6">IF(F32&gt;=1,1,0)</f>
        <v>0</v>
      </c>
      <c r="H32" s="28"/>
      <c r="I32" s="28"/>
      <c r="J32" s="49"/>
      <c r="L32" s="29"/>
    </row>
    <row r="33" spans="1:12" s="20" customFormat="1" ht="22.5" customHeight="1">
      <c r="A33" s="32" t="s">
        <v>48</v>
      </c>
      <c r="B33" s="55"/>
      <c r="C33" s="34"/>
      <c r="D33" s="30"/>
      <c r="E33" s="35"/>
      <c r="F33" s="26"/>
      <c r="G33" s="27">
        <f t="shared" si="6"/>
        <v>0</v>
      </c>
      <c r="H33" s="28"/>
      <c r="I33" s="28"/>
      <c r="J33" s="49"/>
      <c r="L33" s="29"/>
    </row>
    <row r="34" spans="1:12" s="20" customFormat="1" ht="22.5" customHeight="1">
      <c r="A34" s="32" t="s">
        <v>49</v>
      </c>
      <c r="B34" s="55"/>
      <c r="C34" s="34"/>
      <c r="D34" s="30"/>
      <c r="E34" s="35"/>
      <c r="F34" s="26"/>
      <c r="G34" s="27">
        <f t="shared" si="6"/>
        <v>0</v>
      </c>
      <c r="H34" s="28"/>
      <c r="I34" s="28"/>
      <c r="J34" s="42"/>
      <c r="L34" s="29"/>
    </row>
    <row r="35" spans="1:12" s="20" customFormat="1" ht="22.5" customHeight="1">
      <c r="A35" s="32" t="s">
        <v>50</v>
      </c>
      <c r="B35" s="55"/>
      <c r="C35" s="34"/>
      <c r="D35" s="30"/>
      <c r="E35" s="35"/>
      <c r="F35" s="26"/>
      <c r="G35" s="27">
        <f t="shared" ref="G35:G36" si="7">IF(F35&gt;=1,1,0)</f>
        <v>0</v>
      </c>
      <c r="H35" s="28"/>
      <c r="I35" s="28"/>
      <c r="J35" s="49" t="s">
        <v>51</v>
      </c>
      <c r="L35" s="29"/>
    </row>
    <row r="36" spans="1:12" s="20" customFormat="1" ht="22.5" customHeight="1">
      <c r="A36" s="32" t="s">
        <v>52</v>
      </c>
      <c r="B36" s="55"/>
      <c r="C36" s="34"/>
      <c r="D36" s="30"/>
      <c r="E36" s="35"/>
      <c r="F36" s="26"/>
      <c r="G36" s="27">
        <f t="shared" si="7"/>
        <v>0</v>
      </c>
      <c r="H36" s="28"/>
      <c r="I36" s="28"/>
      <c r="J36" s="42"/>
      <c r="L36" s="29"/>
    </row>
    <row r="37" spans="1:12" s="20" customFormat="1" ht="22.5" customHeight="1">
      <c r="A37" s="32" t="s">
        <v>53</v>
      </c>
      <c r="B37" s="55"/>
      <c r="C37" s="34"/>
      <c r="D37" s="30"/>
      <c r="E37" s="35"/>
      <c r="F37" s="26"/>
      <c r="G37" s="27">
        <f t="shared" ref="G37:G45" si="8">IF(F37&gt;=1,1,0)</f>
        <v>0</v>
      </c>
      <c r="H37" s="28"/>
      <c r="I37" s="28"/>
      <c r="J37" s="47"/>
      <c r="L37" s="29"/>
    </row>
    <row r="38" spans="1:12" s="20" customFormat="1" ht="22.5" customHeight="1">
      <c r="A38" s="32" t="s">
        <v>54</v>
      </c>
      <c r="B38" s="55"/>
      <c r="C38" s="34"/>
      <c r="D38" s="30"/>
      <c r="E38" s="35"/>
      <c r="F38" s="26"/>
      <c r="G38" s="27">
        <f t="shared" si="8"/>
        <v>0</v>
      </c>
      <c r="H38" s="28"/>
      <c r="I38" s="28"/>
      <c r="J38" s="47"/>
      <c r="L38" s="29"/>
    </row>
    <row r="39" spans="1:12" s="20" customFormat="1" ht="22.5" customHeight="1">
      <c r="A39" s="32" t="s">
        <v>55</v>
      </c>
      <c r="B39" s="55"/>
      <c r="C39" s="34"/>
      <c r="D39" s="30"/>
      <c r="E39" s="35"/>
      <c r="F39" s="26"/>
      <c r="G39" s="27">
        <f t="shared" si="8"/>
        <v>0</v>
      </c>
      <c r="H39" s="28"/>
      <c r="I39" s="28"/>
      <c r="J39" s="47"/>
      <c r="L39" s="29"/>
    </row>
    <row r="40" spans="1:12" s="20" customFormat="1" ht="22.5" customHeight="1">
      <c r="A40" s="32" t="s">
        <v>56</v>
      </c>
      <c r="B40" s="55"/>
      <c r="C40" s="34"/>
      <c r="D40" s="30"/>
      <c r="E40" s="35"/>
      <c r="F40" s="26"/>
      <c r="G40" s="27">
        <f t="shared" si="8"/>
        <v>0</v>
      </c>
      <c r="H40" s="28"/>
      <c r="I40" s="28"/>
      <c r="J40" s="47"/>
      <c r="L40" s="29"/>
    </row>
    <row r="41" spans="1:12" s="20" customFormat="1" ht="22.5" customHeight="1">
      <c r="A41" s="32" t="s">
        <v>57</v>
      </c>
      <c r="B41" s="55"/>
      <c r="C41" s="34"/>
      <c r="D41" s="30"/>
      <c r="E41" s="35"/>
      <c r="F41" s="26"/>
      <c r="G41" s="27">
        <f t="shared" si="8"/>
        <v>0</v>
      </c>
      <c r="H41" s="28"/>
      <c r="I41" s="28"/>
      <c r="J41" s="47"/>
      <c r="L41" s="29"/>
    </row>
    <row r="42" spans="1:12" s="20" customFormat="1" ht="22.5" customHeight="1">
      <c r="A42" s="32" t="s">
        <v>58</v>
      </c>
      <c r="B42" s="55"/>
      <c r="C42" s="34"/>
      <c r="D42" s="30"/>
      <c r="E42" s="35"/>
      <c r="F42" s="26"/>
      <c r="G42" s="27">
        <f t="shared" si="8"/>
        <v>0</v>
      </c>
      <c r="H42" s="28"/>
      <c r="I42" s="28"/>
      <c r="J42" s="47"/>
      <c r="L42" s="29"/>
    </row>
    <row r="43" spans="1:12" s="20" customFormat="1" ht="22.5" customHeight="1">
      <c r="A43" s="32" t="s">
        <v>59</v>
      </c>
      <c r="B43" s="55"/>
      <c r="C43" s="34"/>
      <c r="D43" s="30"/>
      <c r="E43" s="35"/>
      <c r="F43" s="26"/>
      <c r="G43" s="27">
        <f t="shared" si="8"/>
        <v>0</v>
      </c>
      <c r="H43" s="28"/>
      <c r="I43" s="28"/>
      <c r="J43" s="49" t="s">
        <v>60</v>
      </c>
      <c r="L43" s="29"/>
    </row>
    <row r="44" spans="1:12" s="20" customFormat="1" ht="22.5" customHeight="1">
      <c r="A44" s="32" t="s">
        <v>61</v>
      </c>
      <c r="B44" s="55"/>
      <c r="C44" s="34"/>
      <c r="D44" s="30"/>
      <c r="E44" s="35"/>
      <c r="F44" s="26"/>
      <c r="G44" s="27">
        <f t="shared" si="8"/>
        <v>0</v>
      </c>
      <c r="H44" s="28"/>
      <c r="I44" s="28"/>
      <c r="J44" s="47"/>
      <c r="L44" s="29"/>
    </row>
    <row r="45" spans="1:12" s="20" customFormat="1" ht="22.5" customHeight="1">
      <c r="A45" s="32" t="s">
        <v>62</v>
      </c>
      <c r="B45" s="55"/>
      <c r="C45" s="34"/>
      <c r="D45" s="30"/>
      <c r="E45" s="35"/>
      <c r="F45" s="26"/>
      <c r="G45" s="27">
        <f t="shared" si="8"/>
        <v>0</v>
      </c>
      <c r="H45" s="28"/>
      <c r="I45" s="28"/>
      <c r="J45" s="47"/>
      <c r="L45" s="29"/>
    </row>
    <row r="46" spans="1:12" s="20" customFormat="1" ht="30">
      <c r="A46" s="32" t="s">
        <v>63</v>
      </c>
      <c r="B46" s="55"/>
      <c r="C46" s="34"/>
      <c r="D46" s="30"/>
      <c r="E46" s="35"/>
      <c r="F46" s="26"/>
      <c r="G46" s="27">
        <f t="shared" ref="G46:G49" si="9">IF(F46&gt;=1,1,0)</f>
        <v>0</v>
      </c>
      <c r="H46" s="28"/>
      <c r="I46" s="28"/>
      <c r="J46" s="47"/>
      <c r="L46" s="29"/>
    </row>
    <row r="47" spans="1:12" s="20" customFormat="1" ht="22.5" customHeight="1">
      <c r="A47" s="32" t="s">
        <v>64</v>
      </c>
      <c r="B47" s="55"/>
      <c r="C47" s="34"/>
      <c r="D47" s="30"/>
      <c r="E47" s="35"/>
      <c r="F47" s="26"/>
      <c r="G47" s="27">
        <f t="shared" si="9"/>
        <v>0</v>
      </c>
      <c r="H47" s="28"/>
      <c r="I47" s="28"/>
      <c r="J47" s="47"/>
      <c r="L47" s="29"/>
    </row>
    <row r="48" spans="1:12" s="20" customFormat="1" ht="22.5" customHeight="1">
      <c r="A48" s="32" t="s">
        <v>65</v>
      </c>
      <c r="B48" s="55"/>
      <c r="C48" s="34"/>
      <c r="D48" s="30"/>
      <c r="E48" s="35"/>
      <c r="F48" s="26"/>
      <c r="G48" s="27">
        <f t="shared" si="9"/>
        <v>0</v>
      </c>
      <c r="H48" s="28"/>
      <c r="I48" s="28"/>
      <c r="J48" s="47"/>
      <c r="L48" s="29"/>
    </row>
    <row r="49" spans="1:12" s="20" customFormat="1" ht="22.5" customHeight="1">
      <c r="A49" s="39"/>
      <c r="B49" s="55"/>
      <c r="C49" s="34"/>
      <c r="D49" s="30"/>
      <c r="E49" s="35"/>
      <c r="F49" s="26"/>
      <c r="G49" s="27">
        <f t="shared" si="9"/>
        <v>0</v>
      </c>
      <c r="H49" s="28"/>
      <c r="I49" s="28"/>
      <c r="J49" s="47"/>
      <c r="L49" s="29"/>
    </row>
    <row r="50" spans="1:12" s="20" customFormat="1" ht="22.5" customHeight="1">
      <c r="A50" s="13" t="s">
        <v>66</v>
      </c>
      <c r="B50" s="54"/>
      <c r="C50" s="15"/>
      <c r="D50" s="16"/>
      <c r="E50" s="17"/>
      <c r="F50" s="18"/>
      <c r="G50" s="17">
        <f t="shared" ref="G50:G118" si="10">IF(F50&gt;=1,1,0)</f>
        <v>0</v>
      </c>
      <c r="H50" s="19"/>
      <c r="I50" s="19"/>
      <c r="J50" s="44"/>
      <c r="L50" s="29"/>
    </row>
    <row r="51" spans="1:12" s="20" customFormat="1" ht="22.5" customHeight="1">
      <c r="A51" s="32" t="s">
        <v>67</v>
      </c>
      <c r="B51" s="55"/>
      <c r="C51" s="23"/>
      <c r="D51" s="30"/>
      <c r="E51" s="31"/>
      <c r="F51" s="26"/>
      <c r="G51" s="27">
        <f t="shared" si="10"/>
        <v>0</v>
      </c>
      <c r="H51" s="28"/>
      <c r="I51" s="28"/>
      <c r="J51" s="45"/>
      <c r="L51" s="29"/>
    </row>
    <row r="52" spans="1:12" s="20" customFormat="1" ht="22.5" customHeight="1">
      <c r="A52" s="32" t="s">
        <v>68</v>
      </c>
      <c r="B52" s="55"/>
      <c r="C52" s="23"/>
      <c r="D52" s="30"/>
      <c r="E52" s="31"/>
      <c r="F52" s="26"/>
      <c r="G52" s="27">
        <f>IF(F52&gt;=1,1,0)</f>
        <v>0</v>
      </c>
      <c r="H52" s="31"/>
      <c r="I52" s="31"/>
      <c r="J52" s="45"/>
      <c r="L52" s="29"/>
    </row>
    <row r="53" spans="1:12" s="20" customFormat="1" ht="22.5" customHeight="1">
      <c r="A53" s="32" t="s">
        <v>69</v>
      </c>
      <c r="B53" s="55"/>
      <c r="C53" s="23"/>
      <c r="D53" s="30"/>
      <c r="E53" s="31"/>
      <c r="F53" s="33"/>
      <c r="G53" s="27">
        <f t="shared" si="10"/>
        <v>0</v>
      </c>
      <c r="H53" s="31"/>
      <c r="I53" s="31"/>
      <c r="J53" s="45"/>
      <c r="L53" s="29"/>
    </row>
    <row r="54" spans="1:12" s="20" customFormat="1" ht="22.5" customHeight="1">
      <c r="A54" s="32" t="s">
        <v>70</v>
      </c>
      <c r="B54" s="55"/>
      <c r="C54" s="34"/>
      <c r="D54" s="30"/>
      <c r="E54" s="35"/>
      <c r="F54" s="33"/>
      <c r="G54" s="27">
        <f>IF(F54&gt;=1,1,0)</f>
        <v>0</v>
      </c>
      <c r="H54" s="31"/>
      <c r="I54" s="31"/>
      <c r="J54" s="42"/>
      <c r="L54" s="29"/>
    </row>
    <row r="55" spans="1:12" s="20" customFormat="1" ht="22.5" customHeight="1">
      <c r="A55" s="32" t="s">
        <v>71</v>
      </c>
      <c r="B55" s="55"/>
      <c r="C55" s="34"/>
      <c r="D55" s="30"/>
      <c r="E55" s="35"/>
      <c r="F55" s="33"/>
      <c r="G55" s="27">
        <f>IF(F55&gt;=1,1,0)</f>
        <v>0</v>
      </c>
      <c r="H55" s="31"/>
      <c r="I55" s="31"/>
      <c r="J55" s="42"/>
      <c r="L55" s="29"/>
    </row>
    <row r="56" spans="1:12" s="20" customFormat="1" ht="22.5" customHeight="1">
      <c r="A56" s="32" t="s">
        <v>72</v>
      </c>
      <c r="B56" s="55"/>
      <c r="C56" s="23"/>
      <c r="D56" s="30"/>
      <c r="E56" s="31"/>
      <c r="F56" s="33"/>
      <c r="G56" s="27">
        <f>IF(F56&gt;=1,1,0)</f>
        <v>0</v>
      </c>
      <c r="H56" s="31"/>
      <c r="I56" s="31"/>
      <c r="J56" s="45"/>
      <c r="L56" s="29"/>
    </row>
    <row r="57" spans="1:12" s="20" customFormat="1" ht="22.5" customHeight="1">
      <c r="A57" s="32" t="s">
        <v>73</v>
      </c>
      <c r="B57" s="55"/>
      <c r="C57" s="34"/>
      <c r="D57" s="30"/>
      <c r="E57" s="35"/>
      <c r="F57" s="33"/>
      <c r="G57" s="27">
        <f>IF(F57&gt;=1,1,0)</f>
        <v>0</v>
      </c>
      <c r="H57" s="31"/>
      <c r="I57" s="31"/>
      <c r="J57" s="42"/>
      <c r="L57" s="29"/>
    </row>
    <row r="58" spans="1:12" s="20" customFormat="1" ht="22.5" customHeight="1">
      <c r="A58" s="32" t="s">
        <v>74</v>
      </c>
      <c r="B58" s="55"/>
      <c r="C58" s="34"/>
      <c r="D58" s="30"/>
      <c r="E58" s="35"/>
      <c r="F58" s="33"/>
      <c r="G58" s="27">
        <f>IF(F58&gt;=1,1,0)</f>
        <v>0</v>
      </c>
      <c r="H58" s="31"/>
      <c r="I58" s="31"/>
      <c r="J58" s="46"/>
      <c r="L58" s="29"/>
    </row>
    <row r="59" spans="1:12" s="20" customFormat="1" ht="22.5" customHeight="1">
      <c r="A59" s="32" t="s">
        <v>75</v>
      </c>
      <c r="B59" s="55"/>
      <c r="C59" s="34"/>
      <c r="D59" s="30"/>
      <c r="E59" s="35"/>
      <c r="F59" s="33"/>
      <c r="G59" s="27">
        <f t="shared" ref="G59:G79" si="11">IF(F59&gt;=1,1,0)</f>
        <v>0</v>
      </c>
      <c r="H59" s="31"/>
      <c r="I59" s="31"/>
      <c r="J59" s="42"/>
      <c r="L59" s="29"/>
    </row>
    <row r="60" spans="1:12" s="20" customFormat="1" ht="22.5" customHeight="1">
      <c r="A60" s="32" t="s">
        <v>76</v>
      </c>
      <c r="B60" s="55"/>
      <c r="C60" s="34"/>
      <c r="D60" s="30"/>
      <c r="E60" s="35"/>
      <c r="F60" s="33"/>
      <c r="G60" s="27">
        <f t="shared" ref="G60:G65" si="12">IF(F60&gt;=1,1,0)</f>
        <v>0</v>
      </c>
      <c r="H60" s="31"/>
      <c r="I60" s="31"/>
      <c r="J60" s="46"/>
      <c r="L60" s="29"/>
    </row>
    <row r="61" spans="1:12" s="20" customFormat="1" ht="22.5" customHeight="1">
      <c r="A61" s="32" t="s">
        <v>77</v>
      </c>
      <c r="B61" s="55"/>
      <c r="C61" s="34"/>
      <c r="D61" s="30"/>
      <c r="E61" s="35"/>
      <c r="F61" s="33"/>
      <c r="G61" s="27">
        <f t="shared" si="12"/>
        <v>0</v>
      </c>
      <c r="H61" s="31"/>
      <c r="I61" s="31"/>
      <c r="J61" s="47"/>
      <c r="L61" s="29"/>
    </row>
    <row r="62" spans="1:12" s="20" customFormat="1" ht="22.5" customHeight="1">
      <c r="A62" s="32" t="s">
        <v>78</v>
      </c>
      <c r="B62" s="55"/>
      <c r="C62" s="34"/>
      <c r="D62" s="30"/>
      <c r="E62" s="35"/>
      <c r="F62" s="33"/>
      <c r="G62" s="27">
        <f t="shared" si="12"/>
        <v>0</v>
      </c>
      <c r="H62" s="31"/>
      <c r="I62" s="31"/>
      <c r="J62" s="50"/>
      <c r="L62" s="29"/>
    </row>
    <row r="63" spans="1:12" s="20" customFormat="1" ht="22.5" customHeight="1">
      <c r="A63" s="32" t="s">
        <v>79</v>
      </c>
      <c r="B63" s="55"/>
      <c r="C63" s="34"/>
      <c r="D63" s="30"/>
      <c r="E63" s="35"/>
      <c r="F63" s="33"/>
      <c r="G63" s="27">
        <f t="shared" si="12"/>
        <v>0</v>
      </c>
      <c r="H63" s="31"/>
      <c r="I63" s="31"/>
      <c r="J63" s="51"/>
      <c r="L63" s="29"/>
    </row>
    <row r="64" spans="1:12" s="20" customFormat="1" ht="22.5" customHeight="1">
      <c r="A64" s="32" t="s">
        <v>80</v>
      </c>
      <c r="B64" s="55"/>
      <c r="C64" s="34"/>
      <c r="D64" s="30"/>
      <c r="E64" s="35"/>
      <c r="F64" s="33"/>
      <c r="G64" s="27">
        <f t="shared" si="12"/>
        <v>0</v>
      </c>
      <c r="H64" s="31"/>
      <c r="I64" s="31"/>
      <c r="J64" s="47"/>
      <c r="L64" s="29"/>
    </row>
    <row r="65" spans="1:12" s="20" customFormat="1" ht="22.5" customHeight="1">
      <c r="A65" s="32" t="s">
        <v>81</v>
      </c>
      <c r="B65" s="55"/>
      <c r="C65" s="34"/>
      <c r="D65" s="30"/>
      <c r="E65" s="35"/>
      <c r="F65" s="33"/>
      <c r="G65" s="27">
        <f t="shared" si="12"/>
        <v>0</v>
      </c>
      <c r="H65" s="31"/>
      <c r="I65" s="31"/>
      <c r="J65" s="46"/>
      <c r="L65" s="29"/>
    </row>
    <row r="66" spans="1:12" s="20" customFormat="1" ht="22.5" customHeight="1">
      <c r="A66" s="32" t="s">
        <v>82</v>
      </c>
      <c r="B66" s="55"/>
      <c r="C66" s="34"/>
      <c r="D66" s="30"/>
      <c r="E66" s="35"/>
      <c r="F66" s="33"/>
      <c r="G66" s="27">
        <f t="shared" si="11"/>
        <v>0</v>
      </c>
      <c r="H66" s="31"/>
      <c r="I66" s="31"/>
      <c r="J66" s="42"/>
      <c r="L66" s="29"/>
    </row>
    <row r="67" spans="1:12" s="20" customFormat="1" ht="22.5" customHeight="1">
      <c r="A67" s="32" t="s">
        <v>83</v>
      </c>
      <c r="B67" s="55"/>
      <c r="C67" s="34"/>
      <c r="D67" s="30"/>
      <c r="E67" s="35"/>
      <c r="F67" s="33"/>
      <c r="G67" s="27">
        <f>IF(F67&gt;=1,1,0)</f>
        <v>0</v>
      </c>
      <c r="H67" s="31"/>
      <c r="I67" s="31"/>
      <c r="J67" s="46"/>
      <c r="L67" s="29"/>
    </row>
    <row r="68" spans="1:12" s="20" customFormat="1" ht="22.5" customHeight="1">
      <c r="A68" s="39" t="s">
        <v>84</v>
      </c>
      <c r="B68" s="55"/>
      <c r="C68" s="34"/>
      <c r="D68" s="30"/>
      <c r="E68" s="35"/>
      <c r="F68" s="33"/>
      <c r="G68" s="27">
        <f>IF(F68&gt;=1,1,0)</f>
        <v>0</v>
      </c>
      <c r="H68" s="31"/>
      <c r="I68" s="31"/>
      <c r="J68" s="47"/>
      <c r="L68" s="29"/>
    </row>
    <row r="69" spans="1:12" s="20" customFormat="1" ht="22.5" customHeight="1">
      <c r="A69" s="39" t="s">
        <v>85</v>
      </c>
      <c r="B69" s="55"/>
      <c r="C69" s="34"/>
      <c r="D69" s="30"/>
      <c r="E69" s="35"/>
      <c r="F69" s="33"/>
      <c r="G69" s="27">
        <f>IF(F69&gt;=1,1,0)</f>
        <v>0</v>
      </c>
      <c r="H69" s="31"/>
      <c r="I69" s="31"/>
      <c r="J69" s="47"/>
      <c r="L69" s="29"/>
    </row>
    <row r="70" spans="1:12" s="20" customFormat="1" ht="22.5" customHeight="1">
      <c r="A70" s="32" t="s">
        <v>86</v>
      </c>
      <c r="B70" s="55"/>
      <c r="C70" s="34"/>
      <c r="D70" s="30"/>
      <c r="E70" s="35"/>
      <c r="F70" s="33"/>
      <c r="G70" s="27">
        <f t="shared" si="11"/>
        <v>0</v>
      </c>
      <c r="H70" s="31"/>
      <c r="I70" s="31"/>
      <c r="J70" s="42"/>
      <c r="L70" s="29"/>
    </row>
    <row r="71" spans="1:12" s="20" customFormat="1" ht="22.5" customHeight="1">
      <c r="A71" s="32" t="s">
        <v>87</v>
      </c>
      <c r="B71" s="55"/>
      <c r="C71" s="34"/>
      <c r="D71" s="30"/>
      <c r="E71" s="35"/>
      <c r="F71" s="33"/>
      <c r="G71" s="27">
        <f>IF(F71&gt;=1,1,0)</f>
        <v>0</v>
      </c>
      <c r="H71" s="31"/>
      <c r="I71" s="31"/>
      <c r="J71" s="46"/>
      <c r="L71" s="29"/>
    </row>
    <row r="72" spans="1:12" s="20" customFormat="1" ht="22.5" customHeight="1">
      <c r="A72" s="32" t="s">
        <v>88</v>
      </c>
      <c r="B72" s="55"/>
      <c r="C72" s="34"/>
      <c r="D72" s="30"/>
      <c r="E72" s="35"/>
      <c r="F72" s="33"/>
      <c r="G72" s="27">
        <f t="shared" si="11"/>
        <v>0</v>
      </c>
      <c r="H72" s="31"/>
      <c r="I72" s="31"/>
      <c r="J72" s="42"/>
      <c r="L72" s="29"/>
    </row>
    <row r="73" spans="1:12" s="20" customFormat="1" ht="22.5" customHeight="1">
      <c r="A73" s="32" t="s">
        <v>89</v>
      </c>
      <c r="B73" s="55"/>
      <c r="C73" s="34"/>
      <c r="D73" s="30"/>
      <c r="E73" s="35"/>
      <c r="F73" s="33"/>
      <c r="G73" s="27">
        <f t="shared" si="11"/>
        <v>0</v>
      </c>
      <c r="H73" s="31"/>
      <c r="I73" s="31"/>
      <c r="J73" s="42"/>
      <c r="L73" s="29"/>
    </row>
    <row r="74" spans="1:12" s="20" customFormat="1" ht="22.5" customHeight="1">
      <c r="A74" s="32" t="s">
        <v>90</v>
      </c>
      <c r="B74" s="55"/>
      <c r="C74" s="34"/>
      <c r="D74" s="30"/>
      <c r="E74" s="35"/>
      <c r="F74" s="33"/>
      <c r="G74" s="27">
        <f t="shared" si="11"/>
        <v>0</v>
      </c>
      <c r="H74" s="31"/>
      <c r="I74" s="31"/>
      <c r="J74" s="42"/>
      <c r="L74" s="29"/>
    </row>
    <row r="75" spans="1:12" s="20" customFormat="1" ht="22.5" customHeight="1">
      <c r="A75" s="32" t="s">
        <v>91</v>
      </c>
      <c r="B75" s="55"/>
      <c r="C75" s="34"/>
      <c r="D75" s="30"/>
      <c r="E75" s="35"/>
      <c r="F75" s="33"/>
      <c r="G75" s="27">
        <f t="shared" si="11"/>
        <v>0</v>
      </c>
      <c r="H75" s="31"/>
      <c r="I75" s="31"/>
      <c r="J75" s="42"/>
      <c r="L75" s="29"/>
    </row>
    <row r="76" spans="1:12" s="20" customFormat="1" ht="22.5" customHeight="1">
      <c r="A76" s="32" t="s">
        <v>92</v>
      </c>
      <c r="B76" s="55"/>
      <c r="C76" s="34"/>
      <c r="D76" s="30"/>
      <c r="E76" s="35"/>
      <c r="F76" s="33"/>
      <c r="G76" s="27">
        <f t="shared" si="11"/>
        <v>0</v>
      </c>
      <c r="H76" s="31"/>
      <c r="I76" s="31"/>
      <c r="J76" s="42"/>
      <c r="L76" s="29"/>
    </row>
    <row r="77" spans="1:12" s="20" customFormat="1" ht="22.5" customHeight="1">
      <c r="A77" s="32" t="s">
        <v>93</v>
      </c>
      <c r="B77" s="55"/>
      <c r="C77" s="34"/>
      <c r="D77" s="30"/>
      <c r="E77" s="35"/>
      <c r="F77" s="33"/>
      <c r="G77" s="27">
        <f t="shared" si="11"/>
        <v>0</v>
      </c>
      <c r="H77" s="31"/>
      <c r="I77" s="31"/>
      <c r="J77" s="42"/>
      <c r="L77" s="29"/>
    </row>
    <row r="78" spans="1:12" s="20" customFormat="1" ht="22.5" customHeight="1">
      <c r="A78" s="32" t="s">
        <v>94</v>
      </c>
      <c r="B78" s="55"/>
      <c r="C78" s="34"/>
      <c r="D78" s="30"/>
      <c r="E78" s="35"/>
      <c r="F78" s="33"/>
      <c r="G78" s="27">
        <f t="shared" si="11"/>
        <v>0</v>
      </c>
      <c r="H78" s="31"/>
      <c r="I78" s="31"/>
      <c r="J78" s="42"/>
      <c r="L78" s="29"/>
    </row>
    <row r="79" spans="1:12" s="20" customFormat="1" ht="22.5" customHeight="1">
      <c r="A79" s="32" t="s">
        <v>95</v>
      </c>
      <c r="B79" s="55"/>
      <c r="C79" s="34"/>
      <c r="D79" s="30"/>
      <c r="E79" s="35"/>
      <c r="F79" s="33"/>
      <c r="G79" s="27">
        <f t="shared" si="11"/>
        <v>0</v>
      </c>
      <c r="H79" s="31"/>
      <c r="I79" s="31"/>
      <c r="J79" s="49" t="s">
        <v>96</v>
      </c>
      <c r="L79" s="29"/>
    </row>
    <row r="80" spans="1:12" s="20" customFormat="1" ht="22.5" customHeight="1">
      <c r="A80" s="32"/>
      <c r="B80" s="55"/>
      <c r="C80" s="34"/>
      <c r="D80" s="30"/>
      <c r="E80" s="35"/>
      <c r="F80" s="33"/>
      <c r="G80" s="27"/>
      <c r="H80" s="31"/>
      <c r="I80" s="31"/>
      <c r="J80" s="42"/>
      <c r="L80" s="29"/>
    </row>
    <row r="81" spans="1:12" s="20" customFormat="1" ht="22.5" customHeight="1">
      <c r="A81" s="13" t="s">
        <v>97</v>
      </c>
      <c r="B81" s="54"/>
      <c r="C81" s="15"/>
      <c r="D81" s="16"/>
      <c r="E81" s="17"/>
      <c r="F81" s="18"/>
      <c r="G81" s="17">
        <f t="shared" si="10"/>
        <v>0</v>
      </c>
      <c r="H81" s="19"/>
      <c r="I81" s="19"/>
      <c r="J81" s="44"/>
      <c r="L81" s="29"/>
    </row>
    <row r="82" spans="1:12" s="20" customFormat="1" ht="22.5" customHeight="1">
      <c r="A82" s="32" t="s">
        <v>98</v>
      </c>
      <c r="B82" s="55"/>
      <c r="C82" s="34"/>
      <c r="D82" s="30"/>
      <c r="E82" s="25"/>
      <c r="F82" s="33"/>
      <c r="G82" s="36">
        <f t="shared" si="10"/>
        <v>0</v>
      </c>
      <c r="H82" s="37"/>
      <c r="I82" s="37"/>
      <c r="J82" s="42"/>
      <c r="L82" s="29"/>
    </row>
    <row r="83" spans="1:12" s="20" customFormat="1" ht="22.5" customHeight="1">
      <c r="A83" s="32" t="s">
        <v>99</v>
      </c>
      <c r="B83" s="55"/>
      <c r="C83" s="34"/>
      <c r="D83" s="30"/>
      <c r="E83" s="35"/>
      <c r="F83" s="33"/>
      <c r="G83" s="36">
        <f t="shared" ref="G83:G86" si="13">IF(F83&gt;=1,1,0)</f>
        <v>0</v>
      </c>
      <c r="H83" s="37"/>
      <c r="I83" s="37"/>
      <c r="J83" s="46"/>
      <c r="L83" s="29"/>
    </row>
    <row r="84" spans="1:12" s="20" customFormat="1" ht="22.5" customHeight="1">
      <c r="A84" s="32" t="s">
        <v>100</v>
      </c>
      <c r="B84" s="55"/>
      <c r="C84" s="34"/>
      <c r="D84" s="30"/>
      <c r="E84" s="35"/>
      <c r="F84" s="33"/>
      <c r="G84" s="36">
        <f t="shared" si="13"/>
        <v>0</v>
      </c>
      <c r="H84" s="37"/>
      <c r="I84" s="37"/>
      <c r="J84" s="46"/>
      <c r="L84" s="29"/>
    </row>
    <row r="85" spans="1:12" s="20" customFormat="1" ht="22.5" customHeight="1">
      <c r="A85" s="32" t="s">
        <v>101</v>
      </c>
      <c r="B85" s="55"/>
      <c r="C85" s="34"/>
      <c r="D85" s="30"/>
      <c r="E85" s="35"/>
      <c r="F85" s="33"/>
      <c r="G85" s="36">
        <f t="shared" si="13"/>
        <v>0</v>
      </c>
      <c r="H85" s="37"/>
      <c r="I85" s="37"/>
      <c r="J85" s="46"/>
      <c r="L85" s="29"/>
    </row>
    <row r="86" spans="1:12" s="20" customFormat="1" ht="22.5" customHeight="1">
      <c r="A86" s="48"/>
      <c r="B86" s="55"/>
      <c r="C86" s="34"/>
      <c r="D86" s="30"/>
      <c r="E86" s="35"/>
      <c r="F86" s="33"/>
      <c r="G86" s="36">
        <f t="shared" si="13"/>
        <v>0</v>
      </c>
      <c r="H86" s="37"/>
      <c r="I86" s="37"/>
      <c r="J86" s="46"/>
      <c r="L86" s="29"/>
    </row>
    <row r="87" spans="1:12" s="20" customFormat="1" ht="22.5" customHeight="1">
      <c r="A87" s="13" t="s">
        <v>102</v>
      </c>
      <c r="B87" s="54"/>
      <c r="C87" s="15"/>
      <c r="D87" s="16"/>
      <c r="E87" s="17"/>
      <c r="F87" s="18"/>
      <c r="G87" s="17">
        <f t="shared" si="10"/>
        <v>0</v>
      </c>
      <c r="H87" s="19"/>
      <c r="I87" s="19"/>
      <c r="J87" s="44"/>
      <c r="L87" s="29"/>
    </row>
    <row r="88" spans="1:12" ht="22.5" customHeight="1">
      <c r="A88" s="32" t="s">
        <v>103</v>
      </c>
      <c r="B88" s="55"/>
      <c r="C88" s="34"/>
      <c r="D88" s="30"/>
      <c r="E88" s="25"/>
      <c r="F88" s="33"/>
      <c r="G88" s="36">
        <f t="shared" si="10"/>
        <v>0</v>
      </c>
      <c r="H88" s="37"/>
      <c r="I88" s="37"/>
      <c r="J88" s="42"/>
    </row>
    <row r="89" spans="1:12" ht="22.5" customHeight="1">
      <c r="A89" s="32" t="s">
        <v>104</v>
      </c>
      <c r="B89" s="55"/>
      <c r="C89" s="34"/>
      <c r="D89" s="30"/>
      <c r="E89" s="35"/>
      <c r="F89" s="33"/>
      <c r="G89" s="36">
        <f>IF(F89&gt;=1,1,0)</f>
        <v>0</v>
      </c>
      <c r="H89" s="37"/>
      <c r="I89" s="37"/>
      <c r="J89" s="46"/>
    </row>
    <row r="90" spans="1:12" ht="22.5" customHeight="1">
      <c r="A90" s="32" t="s">
        <v>105</v>
      </c>
      <c r="B90" s="55"/>
      <c r="C90" s="34"/>
      <c r="D90" s="30"/>
      <c r="E90" s="35"/>
      <c r="F90" s="33"/>
      <c r="G90" s="36">
        <f t="shared" ref="G90:G104" si="14">IF(F90&gt;=1,1,0)</f>
        <v>0</v>
      </c>
      <c r="H90" s="37"/>
      <c r="I90" s="37"/>
      <c r="J90" s="46"/>
    </row>
    <row r="91" spans="1:12" ht="22.5" customHeight="1">
      <c r="A91" s="32" t="s">
        <v>106</v>
      </c>
      <c r="B91" s="55"/>
      <c r="C91" s="34"/>
      <c r="D91" s="30"/>
      <c r="E91" s="35"/>
      <c r="F91" s="33"/>
      <c r="G91" s="36">
        <f t="shared" ref="G91:G97" si="15">IF(F91&gt;=1,1,0)</f>
        <v>0</v>
      </c>
      <c r="H91" s="37"/>
      <c r="I91" s="37"/>
      <c r="J91" s="47"/>
    </row>
    <row r="92" spans="1:12" ht="22.5" customHeight="1">
      <c r="A92" s="32" t="s">
        <v>107</v>
      </c>
      <c r="B92" s="55"/>
      <c r="C92" s="34"/>
      <c r="D92" s="30"/>
      <c r="E92" s="35"/>
      <c r="F92" s="33"/>
      <c r="G92" s="36">
        <f t="shared" si="15"/>
        <v>0</v>
      </c>
      <c r="H92" s="37"/>
      <c r="I92" s="37"/>
      <c r="J92" s="47"/>
    </row>
    <row r="93" spans="1:12" ht="22.5" customHeight="1">
      <c r="A93" s="32" t="s">
        <v>108</v>
      </c>
      <c r="B93" s="55"/>
      <c r="C93" s="34"/>
      <c r="D93" s="30"/>
      <c r="E93" s="35"/>
      <c r="F93" s="33"/>
      <c r="G93" s="36">
        <f>IF(F93&gt;=1,1,0)</f>
        <v>0</v>
      </c>
      <c r="H93" s="37"/>
      <c r="I93" s="37"/>
      <c r="J93" s="50"/>
    </row>
    <row r="94" spans="1:12" ht="22.5" customHeight="1">
      <c r="A94" s="32" t="s">
        <v>109</v>
      </c>
      <c r="B94" s="55"/>
      <c r="C94" s="34"/>
      <c r="D94" s="30"/>
      <c r="E94" s="35"/>
      <c r="F94" s="33"/>
      <c r="G94" s="36">
        <f>IF(F94&gt;=1,1,0)</f>
        <v>0</v>
      </c>
      <c r="H94" s="37"/>
      <c r="I94" s="37"/>
      <c r="J94" s="50"/>
    </row>
    <row r="95" spans="1:12" ht="22.5" customHeight="1">
      <c r="A95" s="22"/>
      <c r="B95" s="55"/>
      <c r="C95" s="34"/>
      <c r="D95" s="30"/>
      <c r="E95" s="35"/>
      <c r="F95" s="33"/>
      <c r="G95" s="36">
        <f t="shared" si="15"/>
        <v>0</v>
      </c>
      <c r="H95" s="37"/>
      <c r="I95" s="37"/>
      <c r="J95" s="47"/>
    </row>
    <row r="96" spans="1:12" s="20" customFormat="1" ht="22.5" customHeight="1">
      <c r="A96" s="13" t="s">
        <v>110</v>
      </c>
      <c r="B96" s="54"/>
      <c r="C96" s="15"/>
      <c r="D96" s="16"/>
      <c r="E96" s="17"/>
      <c r="F96" s="18"/>
      <c r="G96" s="17">
        <f t="shared" si="15"/>
        <v>0</v>
      </c>
      <c r="H96" s="19"/>
      <c r="I96" s="19"/>
      <c r="J96" s="44"/>
      <c r="L96" s="29"/>
    </row>
    <row r="97" spans="1:12" ht="22.5" customHeight="1">
      <c r="A97" s="32" t="s">
        <v>111</v>
      </c>
      <c r="B97" s="55"/>
      <c r="C97" s="34"/>
      <c r="D97" s="30"/>
      <c r="E97" s="35"/>
      <c r="F97" s="33"/>
      <c r="G97" s="36">
        <f t="shared" si="15"/>
        <v>0</v>
      </c>
      <c r="H97" s="37"/>
      <c r="I97" s="37"/>
      <c r="J97" s="47"/>
    </row>
    <row r="98" spans="1:12" ht="22.5" customHeight="1">
      <c r="A98" s="32" t="s">
        <v>112</v>
      </c>
      <c r="B98" s="55"/>
      <c r="C98" s="34"/>
      <c r="D98" s="30"/>
      <c r="E98" s="35"/>
      <c r="F98" s="33"/>
      <c r="G98" s="36">
        <f t="shared" ref="G98:G102" si="16">IF(F98&gt;=1,1,0)</f>
        <v>0</v>
      </c>
      <c r="H98" s="37"/>
      <c r="I98" s="37"/>
      <c r="J98" s="47"/>
    </row>
    <row r="99" spans="1:12" ht="22.5" customHeight="1">
      <c r="A99" s="32" t="s">
        <v>113</v>
      </c>
      <c r="B99" s="55"/>
      <c r="C99" s="34"/>
      <c r="D99" s="30"/>
      <c r="E99" s="35"/>
      <c r="F99" s="33"/>
      <c r="G99" s="36">
        <f t="shared" si="16"/>
        <v>0</v>
      </c>
      <c r="H99" s="37"/>
      <c r="I99" s="37"/>
      <c r="J99" s="47"/>
    </row>
    <row r="100" spans="1:12" ht="22.5" customHeight="1">
      <c r="A100" s="32" t="s">
        <v>114</v>
      </c>
      <c r="B100" s="55"/>
      <c r="C100" s="34"/>
      <c r="D100" s="30"/>
      <c r="E100" s="35"/>
      <c r="F100" s="33"/>
      <c r="G100" s="36">
        <f t="shared" si="16"/>
        <v>0</v>
      </c>
      <c r="H100" s="37"/>
      <c r="I100" s="37"/>
      <c r="J100" s="47"/>
    </row>
    <row r="101" spans="1:12" ht="22.5" customHeight="1">
      <c r="A101" s="32" t="s">
        <v>115</v>
      </c>
      <c r="B101" s="55"/>
      <c r="C101" s="34"/>
      <c r="D101" s="30"/>
      <c r="E101" s="35"/>
      <c r="F101" s="33"/>
      <c r="G101" s="36">
        <f t="shared" si="16"/>
        <v>0</v>
      </c>
      <c r="H101" s="37"/>
      <c r="I101" s="37"/>
      <c r="J101" s="47"/>
    </row>
    <row r="102" spans="1:12" ht="22.5" customHeight="1">
      <c r="A102" s="32" t="s">
        <v>116</v>
      </c>
      <c r="B102" s="55"/>
      <c r="C102" s="34"/>
      <c r="D102" s="30"/>
      <c r="E102" s="35"/>
      <c r="F102" s="33"/>
      <c r="G102" s="36">
        <f t="shared" si="16"/>
        <v>0</v>
      </c>
      <c r="H102" s="37"/>
      <c r="I102" s="37"/>
      <c r="J102" s="47"/>
    </row>
    <row r="103" spans="1:12" ht="22.5" customHeight="1">
      <c r="A103" s="32" t="s">
        <v>117</v>
      </c>
      <c r="B103" s="55"/>
      <c r="C103" s="34"/>
      <c r="D103" s="30"/>
      <c r="E103" s="35"/>
      <c r="F103" s="33"/>
      <c r="G103" s="36">
        <f t="shared" si="14"/>
        <v>0</v>
      </c>
      <c r="H103" s="37"/>
      <c r="I103" s="37"/>
      <c r="J103" s="46"/>
    </row>
    <row r="104" spans="1:12" ht="22.5" customHeight="1">
      <c r="A104" s="32" t="s">
        <v>118</v>
      </c>
      <c r="B104" s="55"/>
      <c r="C104" s="34"/>
      <c r="D104" s="30"/>
      <c r="E104" s="35"/>
      <c r="F104" s="33"/>
      <c r="G104" s="36">
        <f t="shared" si="14"/>
        <v>0</v>
      </c>
      <c r="H104" s="37"/>
      <c r="I104" s="37"/>
      <c r="J104" s="46"/>
    </row>
    <row r="105" spans="1:12" ht="22.5" customHeight="1">
      <c r="A105" s="32" t="s">
        <v>119</v>
      </c>
      <c r="B105" s="55"/>
      <c r="C105" s="34"/>
      <c r="D105" s="30"/>
      <c r="E105" s="25"/>
      <c r="F105" s="33"/>
      <c r="G105" s="36">
        <f t="shared" si="10"/>
        <v>0</v>
      </c>
      <c r="H105" s="37"/>
      <c r="I105" s="37"/>
      <c r="J105" s="42"/>
    </row>
    <row r="106" spans="1:12" ht="22.5" customHeight="1">
      <c r="A106" s="32" t="s">
        <v>120</v>
      </c>
      <c r="B106" s="55"/>
      <c r="C106" s="34"/>
      <c r="D106" s="30"/>
      <c r="E106" s="25"/>
      <c r="F106" s="33"/>
      <c r="G106" s="36">
        <f t="shared" si="10"/>
        <v>0</v>
      </c>
      <c r="H106" s="37"/>
      <c r="I106" s="37"/>
      <c r="J106" s="42"/>
    </row>
    <row r="107" spans="1:12" ht="22.5" customHeight="1">
      <c r="A107" s="40"/>
      <c r="B107" s="55"/>
      <c r="C107" s="34"/>
      <c r="D107" s="30"/>
      <c r="E107" s="25"/>
      <c r="F107" s="33"/>
      <c r="G107" s="36">
        <f t="shared" si="10"/>
        <v>0</v>
      </c>
      <c r="H107" s="37"/>
      <c r="I107" s="37"/>
      <c r="J107" s="42"/>
    </row>
    <row r="108" spans="1:12" s="20" customFormat="1" ht="22.5" customHeight="1">
      <c r="A108" s="13" t="s">
        <v>121</v>
      </c>
      <c r="B108" s="54"/>
      <c r="C108" s="15"/>
      <c r="D108" s="16"/>
      <c r="E108" s="17"/>
      <c r="F108" s="18"/>
      <c r="G108" s="17">
        <f t="shared" si="10"/>
        <v>0</v>
      </c>
      <c r="H108" s="19"/>
      <c r="I108" s="19"/>
      <c r="J108" s="44"/>
      <c r="L108" s="29"/>
    </row>
    <row r="109" spans="1:12" ht="22.5" customHeight="1">
      <c r="A109" s="32" t="s">
        <v>122</v>
      </c>
      <c r="B109" s="55"/>
      <c r="C109" s="34"/>
      <c r="D109" s="30"/>
      <c r="E109" s="25"/>
      <c r="F109" s="33"/>
      <c r="G109" s="36">
        <f t="shared" si="10"/>
        <v>0</v>
      </c>
      <c r="H109" s="37"/>
      <c r="I109" s="37"/>
      <c r="J109" s="42"/>
    </row>
    <row r="110" spans="1:12" ht="22.5" customHeight="1">
      <c r="A110" s="32" t="s">
        <v>123</v>
      </c>
      <c r="B110" s="55"/>
      <c r="C110" s="34"/>
      <c r="D110" s="30"/>
      <c r="E110" s="25"/>
      <c r="F110" s="33"/>
      <c r="G110" s="36">
        <f t="shared" si="10"/>
        <v>0</v>
      </c>
      <c r="H110" s="37"/>
      <c r="I110" s="37"/>
      <c r="J110" s="42"/>
    </row>
    <row r="111" spans="1:12" ht="22.5" customHeight="1">
      <c r="A111" s="32" t="s">
        <v>124</v>
      </c>
      <c r="B111" s="55"/>
      <c r="C111" s="34"/>
      <c r="D111" s="30"/>
      <c r="E111" s="25"/>
      <c r="F111" s="33"/>
      <c r="G111" s="36">
        <f t="shared" si="10"/>
        <v>0</v>
      </c>
      <c r="H111" s="37"/>
      <c r="I111" s="37"/>
      <c r="J111" s="42"/>
    </row>
    <row r="112" spans="1:12" ht="30">
      <c r="A112" s="32" t="s">
        <v>125</v>
      </c>
      <c r="B112" s="55"/>
      <c r="C112" s="34"/>
      <c r="D112" s="30"/>
      <c r="E112" s="35"/>
      <c r="F112" s="38"/>
      <c r="G112" s="36">
        <f t="shared" si="10"/>
        <v>0</v>
      </c>
      <c r="H112" s="31"/>
      <c r="I112" s="31"/>
      <c r="J112" s="45"/>
    </row>
    <row r="113" spans="1:10" ht="22.5" customHeight="1">
      <c r="A113" s="32" t="s">
        <v>126</v>
      </c>
      <c r="B113" s="55"/>
      <c r="C113" s="34"/>
      <c r="D113" s="30"/>
      <c r="E113" s="35"/>
      <c r="F113" s="38"/>
      <c r="G113" s="36">
        <f t="shared" si="10"/>
        <v>0</v>
      </c>
      <c r="H113" s="31"/>
      <c r="I113" s="31"/>
      <c r="J113" s="45"/>
    </row>
    <row r="114" spans="1:10" ht="30">
      <c r="A114" s="32" t="s">
        <v>127</v>
      </c>
      <c r="B114" s="55"/>
      <c r="C114" s="34"/>
      <c r="D114" s="30"/>
      <c r="E114" s="35"/>
      <c r="F114" s="38"/>
      <c r="G114" s="36">
        <f t="shared" si="10"/>
        <v>0</v>
      </c>
      <c r="H114" s="31"/>
      <c r="I114" s="31"/>
      <c r="J114" s="45"/>
    </row>
    <row r="115" spans="1:10" ht="22.5" customHeight="1">
      <c r="A115" s="32" t="s">
        <v>128</v>
      </c>
      <c r="B115" s="55"/>
      <c r="C115" s="34"/>
      <c r="D115" s="30"/>
      <c r="E115" s="35"/>
      <c r="F115" s="38"/>
      <c r="G115" s="36">
        <f t="shared" si="10"/>
        <v>0</v>
      </c>
      <c r="H115" s="31"/>
      <c r="I115" s="31"/>
      <c r="J115" s="45"/>
    </row>
    <row r="116" spans="1:10" ht="22.5" customHeight="1">
      <c r="A116" s="32" t="s">
        <v>129</v>
      </c>
      <c r="B116" s="55"/>
      <c r="C116" s="34"/>
      <c r="D116" s="30"/>
      <c r="E116" s="35"/>
      <c r="F116" s="38"/>
      <c r="G116" s="36">
        <f t="shared" si="10"/>
        <v>0</v>
      </c>
      <c r="H116" s="31"/>
      <c r="I116" s="31"/>
      <c r="J116" s="45"/>
    </row>
    <row r="117" spans="1:10" ht="22.5" customHeight="1">
      <c r="A117" s="32" t="s">
        <v>130</v>
      </c>
      <c r="B117" s="55"/>
      <c r="C117" s="34"/>
      <c r="D117" s="30"/>
      <c r="E117" s="35"/>
      <c r="F117" s="38"/>
      <c r="G117" s="36">
        <f t="shared" si="10"/>
        <v>0</v>
      </c>
      <c r="H117" s="31"/>
      <c r="I117" s="31"/>
      <c r="J117" s="45"/>
    </row>
    <row r="118" spans="1:10" ht="22.5" customHeight="1">
      <c r="A118" s="40"/>
      <c r="B118" s="55"/>
      <c r="C118" s="34"/>
      <c r="D118" s="30"/>
      <c r="E118" s="35"/>
      <c r="F118" s="38"/>
      <c r="G118" s="36">
        <f t="shared" si="10"/>
        <v>0</v>
      </c>
      <c r="H118" s="31"/>
      <c r="I118" s="31"/>
      <c r="J118" s="45"/>
    </row>
  </sheetData>
  <mergeCells count="2">
    <mergeCell ref="D2:E2"/>
    <mergeCell ref="D3:E3"/>
  </mergeCells>
  <phoneticPr fontId="15" type="noConversion"/>
  <conditionalFormatting sqref="C8:C111">
    <cfRule type="containsText" dxfId="90" priority="1" operator="containsText" text="LOW">
      <formula>NOT(ISERROR(SEARCH("LOW",C8)))</formula>
    </cfRule>
    <cfRule type="containsText" dxfId="89" priority="2" operator="containsText" text="MEDIUM">
      <formula>NOT(ISERROR(SEARCH("MEDIUM",C8)))</formula>
    </cfRule>
    <cfRule type="containsText" dxfId="88" priority="3" operator="containsText" text="HIGH">
      <formula>NOT(ISERROR(SEARCH("HIGH",C8)))</formula>
    </cfRule>
  </conditionalFormatting>
  <conditionalFormatting sqref="F9:F23 F25:F49 F82:F86 F109:F111 F97:F107 F80 F51:F78">
    <cfRule type="dataBar" priority="4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{8DFE322E-F2F7-4325-9F64-75EC1AA41CD6}</x14:id>
        </ext>
      </extLst>
    </cfRule>
  </conditionalFormatting>
  <conditionalFormatting sqref="F24">
    <cfRule type="dataBar" priority="4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{501B274F-4312-4BF4-B30B-669A9C77375D}</x14:id>
        </ext>
      </extLst>
    </cfRule>
  </conditionalFormatting>
  <conditionalFormatting sqref="F50">
    <cfRule type="dataBar" priority="3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{6FF3F2B1-00A9-4CBE-A71B-A0495191D072}</x14:id>
        </ext>
      </extLst>
    </cfRule>
  </conditionalFormatting>
  <conditionalFormatting sqref="F79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{90AE94A1-2CB9-41B9-B66A-BADB2B31B77B}</x14:id>
        </ext>
      </extLst>
    </cfRule>
  </conditionalFormatting>
  <conditionalFormatting sqref="F81">
    <cfRule type="dataBar" priority="2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{2238D8BD-3232-4FEE-AA42-EC0CF546A811}</x14:id>
        </ext>
      </extLst>
    </cfRule>
  </conditionalFormatting>
  <conditionalFormatting sqref="F87">
    <cfRule type="dataBar" priority="1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{4FC9A6D4-170F-4CA7-9BCC-D00533B643C4}</x14:id>
        </ext>
      </extLst>
    </cfRule>
  </conditionalFormatting>
  <conditionalFormatting sqref="F88:F95 F8">
    <cfRule type="dataBar" priority="4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{5021622B-1D34-4E7D-B77A-08BC66CD450B}</x14:id>
        </ext>
      </extLst>
    </cfRule>
  </conditionalFormatting>
  <conditionalFormatting sqref="F96">
    <cfRule type="dataBar" priority="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{6BCA5C13-337D-417E-A9F2-B2AFA6E7FA63}</x14:id>
        </ext>
      </extLst>
    </cfRule>
  </conditionalFormatting>
  <conditionalFormatting sqref="F108">
    <cfRule type="dataBar" priority="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{A05192F4-8F4F-4840-8033-A65DE3AEE75A}</x14:id>
        </ext>
      </extLst>
    </cfRule>
  </conditionalFormatting>
  <dataValidations count="2">
    <dataValidation type="list" allowBlank="1" showInputMessage="1" showErrorMessage="1" sqref="G8:G118" xr:uid="{39015EA7-14F7-40F3-A844-D115E940CDE1}">
      <formula1>"1,0,-1"</formula1>
    </dataValidation>
    <dataValidation type="list" allowBlank="1" showInputMessage="1" showErrorMessage="1" sqref="C8:C118" xr:uid="{1D3D55C1-D79F-445E-84B1-4209F81DF70E}">
      <formula1>"HIGH,MEDIUM,LOW"</formula1>
    </dataValidation>
  </dataValidations>
  <hyperlinks>
    <hyperlink ref="A25" location="'Support voorbereiding'!A1" display="Support voorbereiding" xr:uid="{331EC3BE-9465-49AC-85F6-BCEB97EBF3DF}"/>
    <hyperlink ref="A26" location="'Uitsturen communicatie'!A1" display="Uitsturen communicatie" xr:uid="{29C4EB01-FE8E-4EDF-A7CE-B9155D51103E}"/>
  </hyperlinks>
  <pageMargins left="0.5" right="0.5" top="0.5" bottom="0.5" header="0.3" footer="0.25"/>
  <pageSetup scale="88" fitToHeight="0" orientation="landscape" r:id="rId1"/>
  <headerFooter scaleWithDoc="0">
    <oddFooter>&amp;L&amp;"Arial,Regular"&amp;9&amp;K01+044https://www.vertex42.com/ExcelTemplates/task-list-template.html&amp;R&amp;"Arial,Regular"&amp;9&amp;K01+044Project Task List Template © 2017 by Vertex42.com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FE322E-F2F7-4325-9F64-75EC1AA41CD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F9:F23 F25:F49 F82:F86 F109:F111 F97:F107 F80 F51:F78</xm:sqref>
        </x14:conditionalFormatting>
        <x14:conditionalFormatting xmlns:xm="http://schemas.microsoft.com/office/excel/2006/main">
          <x14:cfRule type="dataBar" id="{501B274F-4312-4BF4-B30B-669A9C77375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6FF3F2B1-00A9-4CBE-A71B-A0495191D0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90AE94A1-2CB9-41B9-B66A-BADB2B31B77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F79</xm:sqref>
        </x14:conditionalFormatting>
        <x14:conditionalFormatting xmlns:xm="http://schemas.microsoft.com/office/excel/2006/main">
          <x14:cfRule type="dataBar" id="{2238D8BD-3232-4FEE-AA42-EC0CF546A81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F81</xm:sqref>
        </x14:conditionalFormatting>
        <x14:conditionalFormatting xmlns:xm="http://schemas.microsoft.com/office/excel/2006/main">
          <x14:cfRule type="dataBar" id="{4FC9A6D4-170F-4CA7-9BCC-D00533B643C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F87</xm:sqref>
        </x14:conditionalFormatting>
        <x14:conditionalFormatting xmlns:xm="http://schemas.microsoft.com/office/excel/2006/main">
          <x14:cfRule type="dataBar" id="{5021622B-1D34-4E7D-B77A-08BC66CD450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F88:F95 F8</xm:sqref>
        </x14:conditionalFormatting>
        <x14:conditionalFormatting xmlns:xm="http://schemas.microsoft.com/office/excel/2006/main">
          <x14:cfRule type="dataBar" id="{6BCA5C13-337D-417E-A9F2-B2AFA6E7FA6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F96</xm:sqref>
        </x14:conditionalFormatting>
        <x14:conditionalFormatting xmlns:xm="http://schemas.microsoft.com/office/excel/2006/main">
          <x14:cfRule type="dataBar" id="{A05192F4-8F4F-4840-8033-A65DE3AEE75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F108</xm:sqref>
        </x14:conditionalFormatting>
        <x14:conditionalFormatting xmlns:xm="http://schemas.microsoft.com/office/excel/2006/main">
          <x14:cfRule type="iconSet" priority="26" id="{64722321-C0DE-4806-A192-0D7EF2A6ED0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G8</xm:sqref>
        </x14:conditionalFormatting>
        <x14:conditionalFormatting xmlns:xm="http://schemas.microsoft.com/office/excel/2006/main">
          <x14:cfRule type="iconSet" priority="41" id="{4E60DA7E-AD04-4381-BC08-198B10BA311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G24</xm:sqref>
        </x14:conditionalFormatting>
        <x14:conditionalFormatting xmlns:xm="http://schemas.microsoft.com/office/excel/2006/main">
          <x14:cfRule type="iconSet" priority="36" id="{2056C7A5-5F92-4647-B81E-5EE89ED1D8A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G50</xm:sqref>
        </x14:conditionalFormatting>
        <x14:conditionalFormatting xmlns:xm="http://schemas.microsoft.com/office/excel/2006/main">
          <x14:cfRule type="iconSet" priority="5" id="{6C6D09DE-02B6-4DD0-9D75-A34D00D6866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G79</xm:sqref>
        </x14:conditionalFormatting>
        <x14:conditionalFormatting xmlns:xm="http://schemas.microsoft.com/office/excel/2006/main">
          <x14:cfRule type="iconSet" priority="25" id="{6C687A0E-03CD-49D0-B910-FA3421C901B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G81</xm:sqref>
        </x14:conditionalFormatting>
        <x14:conditionalFormatting xmlns:xm="http://schemas.microsoft.com/office/excel/2006/main">
          <x14:cfRule type="iconSet" priority="20" id="{C04B70E8-3740-4490-A47A-58824E5B03C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G87</xm:sqref>
        </x14:conditionalFormatting>
        <x14:conditionalFormatting xmlns:xm="http://schemas.microsoft.com/office/excel/2006/main">
          <x14:cfRule type="iconSet" priority="10" id="{9BF7F78D-32D7-406A-908F-B17C102A54E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G96</xm:sqref>
        </x14:conditionalFormatting>
        <x14:conditionalFormatting xmlns:xm="http://schemas.microsoft.com/office/excel/2006/main">
          <x14:cfRule type="iconSet" priority="15" id="{BF23C4F4-2DC2-49C6-B8AE-089F8F53A0E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G108</xm:sqref>
        </x14:conditionalFormatting>
        <x14:conditionalFormatting xmlns:xm="http://schemas.microsoft.com/office/excel/2006/main">
          <x14:cfRule type="iconSet" priority="50" id="{95534579-8DBC-43C4-A45C-7A7827DE88D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G109:G118 G88:G95 G25:G49 G51:G78 G9:G23 G82:G86 G97:G107 G80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48C7-AAAC-420F-97C9-E094DCBC3782}">
  <dimension ref="A1:ABX177"/>
  <sheetViews>
    <sheetView topLeftCell="B1" workbookViewId="0">
      <selection activeCell="D10" sqref="D10"/>
    </sheetView>
  </sheetViews>
  <sheetFormatPr defaultColWidth="8.85546875" defaultRowHeight="15"/>
  <cols>
    <col min="1" max="1" width="6.85546875" style="94" customWidth="1"/>
    <col min="2" max="3" width="24.85546875" style="94" customWidth="1"/>
    <col min="4" max="4" width="30.85546875" customWidth="1"/>
    <col min="5" max="6" width="36.28515625" customWidth="1"/>
    <col min="7" max="7" width="15.28515625" bestFit="1" customWidth="1"/>
    <col min="8" max="8" width="87.7109375" bestFit="1" customWidth="1"/>
    <col min="9" max="9" width="17.85546875" bestFit="1" customWidth="1"/>
    <col min="10" max="10" width="12.7109375" bestFit="1" customWidth="1"/>
    <col min="11" max="40" width="8.85546875" style="59"/>
    <col min="41" max="752" width="8.85546875" style="95"/>
  </cols>
  <sheetData>
    <row r="1" spans="1:752" s="59" customFormat="1" ht="15.75">
      <c r="A1" s="69"/>
      <c r="B1" s="69"/>
      <c r="C1" s="69"/>
      <c r="G1" s="85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6"/>
      <c r="DQ1" s="86"/>
      <c r="DR1" s="86"/>
      <c r="DS1" s="86"/>
      <c r="DT1" s="86"/>
      <c r="DU1" s="86"/>
      <c r="DV1" s="86"/>
      <c r="DW1" s="86"/>
      <c r="DX1" s="86"/>
      <c r="DY1" s="86"/>
      <c r="DZ1" s="86"/>
      <c r="EA1" s="86"/>
      <c r="EB1" s="86"/>
      <c r="EC1" s="86"/>
      <c r="ED1" s="86"/>
      <c r="EE1" s="86"/>
      <c r="EF1" s="86"/>
      <c r="EG1" s="86"/>
      <c r="EH1" s="86"/>
      <c r="EI1" s="86"/>
      <c r="EJ1" s="86"/>
      <c r="EK1" s="86"/>
      <c r="EL1" s="86"/>
      <c r="EM1" s="86"/>
      <c r="EN1" s="86"/>
      <c r="EO1" s="86"/>
      <c r="EP1" s="86"/>
      <c r="EQ1" s="86"/>
      <c r="ER1" s="86"/>
      <c r="ES1" s="86"/>
      <c r="ET1" s="86"/>
      <c r="EU1" s="86"/>
      <c r="EV1" s="86"/>
      <c r="EW1" s="86"/>
      <c r="EX1" s="86"/>
      <c r="EY1" s="86"/>
      <c r="EZ1" s="86"/>
      <c r="FA1" s="86"/>
      <c r="FB1" s="86"/>
      <c r="FC1" s="86"/>
      <c r="FD1" s="86"/>
      <c r="FE1" s="86"/>
      <c r="FF1" s="86"/>
      <c r="FG1" s="86"/>
      <c r="FH1" s="86"/>
      <c r="FI1" s="86"/>
      <c r="FJ1" s="86"/>
      <c r="FK1" s="86"/>
      <c r="FL1" s="86"/>
      <c r="FM1" s="86"/>
      <c r="FN1" s="86"/>
      <c r="FO1" s="86"/>
      <c r="FP1" s="86"/>
      <c r="FQ1" s="86"/>
      <c r="FR1" s="86"/>
      <c r="FS1" s="86"/>
      <c r="FT1" s="86"/>
      <c r="FU1" s="86"/>
      <c r="FV1" s="86"/>
      <c r="FW1" s="86"/>
      <c r="FX1" s="86"/>
      <c r="FY1" s="86"/>
      <c r="FZ1" s="86"/>
      <c r="GA1" s="86"/>
      <c r="GB1" s="86"/>
      <c r="GC1" s="86"/>
      <c r="GD1" s="86"/>
      <c r="GE1" s="86"/>
      <c r="GF1" s="86"/>
      <c r="GG1" s="86"/>
      <c r="GH1" s="86"/>
      <c r="GI1" s="86"/>
      <c r="GJ1" s="86"/>
      <c r="GK1" s="86"/>
      <c r="GL1" s="86"/>
      <c r="GM1" s="86"/>
      <c r="GN1" s="86"/>
      <c r="GO1" s="86"/>
      <c r="GP1" s="86"/>
      <c r="GQ1" s="86"/>
      <c r="GR1" s="86"/>
      <c r="GS1" s="86"/>
      <c r="GT1" s="86"/>
      <c r="GU1" s="86"/>
      <c r="GV1" s="86"/>
      <c r="GW1" s="86"/>
      <c r="GX1" s="86"/>
      <c r="GY1" s="86"/>
      <c r="GZ1" s="86"/>
      <c r="HA1" s="86"/>
      <c r="HB1" s="86"/>
      <c r="HC1" s="86"/>
      <c r="HD1" s="86"/>
      <c r="HE1" s="86"/>
      <c r="HF1" s="86"/>
      <c r="HG1" s="86"/>
      <c r="HH1" s="86"/>
      <c r="HI1" s="86"/>
      <c r="HJ1" s="86"/>
      <c r="HK1" s="86"/>
      <c r="HL1" s="86"/>
      <c r="HM1" s="86"/>
      <c r="HN1" s="86"/>
      <c r="HO1" s="86"/>
      <c r="HP1" s="86"/>
      <c r="HQ1" s="86"/>
      <c r="HR1" s="86"/>
      <c r="HS1" s="86"/>
      <c r="HT1" s="86"/>
      <c r="HU1" s="86"/>
      <c r="HV1" s="86"/>
      <c r="HW1" s="86"/>
      <c r="HX1" s="86"/>
      <c r="HY1" s="86"/>
      <c r="HZ1" s="86"/>
      <c r="IA1" s="86"/>
      <c r="IB1" s="86"/>
      <c r="IC1" s="86"/>
      <c r="ID1" s="86"/>
      <c r="IE1" s="86"/>
      <c r="IF1" s="86"/>
      <c r="IG1" s="86"/>
      <c r="IH1" s="86"/>
      <c r="II1" s="86"/>
      <c r="IJ1" s="86"/>
      <c r="IK1" s="86"/>
      <c r="IL1" s="86"/>
      <c r="IM1" s="86"/>
      <c r="IN1" s="86"/>
      <c r="IO1" s="86"/>
      <c r="IP1" s="86"/>
      <c r="IQ1" s="86"/>
      <c r="IR1" s="86"/>
      <c r="IS1" s="86"/>
      <c r="IT1" s="86"/>
      <c r="IU1" s="86"/>
      <c r="IV1" s="86"/>
      <c r="IW1" s="86"/>
      <c r="IX1" s="86"/>
      <c r="IY1" s="86"/>
      <c r="IZ1" s="86"/>
      <c r="JA1" s="86"/>
      <c r="JB1" s="86"/>
      <c r="JC1" s="86"/>
      <c r="JD1" s="86"/>
      <c r="JE1" s="86"/>
      <c r="JF1" s="86"/>
      <c r="JG1" s="86"/>
      <c r="JH1" s="86"/>
      <c r="JI1" s="86"/>
      <c r="JJ1" s="86"/>
      <c r="JK1" s="86"/>
      <c r="JL1" s="86"/>
      <c r="JM1" s="86"/>
      <c r="JN1" s="86"/>
      <c r="JO1" s="86"/>
      <c r="JP1" s="86"/>
      <c r="JQ1" s="86"/>
      <c r="JR1" s="86"/>
      <c r="JS1" s="86"/>
      <c r="JT1" s="86"/>
      <c r="JU1" s="86"/>
      <c r="JV1" s="86"/>
      <c r="JW1" s="86"/>
      <c r="JX1" s="86"/>
      <c r="JY1" s="86"/>
      <c r="JZ1" s="86"/>
      <c r="KA1" s="86"/>
      <c r="KB1" s="86"/>
      <c r="KC1" s="86"/>
      <c r="KD1" s="86"/>
      <c r="KE1" s="86"/>
      <c r="KF1" s="86"/>
      <c r="KG1" s="86"/>
      <c r="KH1" s="86"/>
      <c r="KI1" s="86"/>
      <c r="KJ1" s="86"/>
      <c r="KK1" s="86"/>
      <c r="KL1" s="86"/>
      <c r="KM1" s="86"/>
      <c r="KN1" s="86"/>
      <c r="KO1" s="86"/>
      <c r="KP1" s="86"/>
      <c r="KQ1" s="86"/>
      <c r="KR1" s="86"/>
      <c r="KS1" s="86"/>
      <c r="KT1" s="86"/>
      <c r="KU1" s="86"/>
      <c r="KV1" s="86"/>
      <c r="KW1" s="86"/>
      <c r="KX1" s="86"/>
      <c r="KY1" s="86"/>
      <c r="KZ1" s="86"/>
      <c r="LA1" s="86"/>
      <c r="LB1" s="86"/>
      <c r="LC1" s="86"/>
      <c r="LD1" s="86"/>
      <c r="LE1" s="86"/>
      <c r="LF1" s="86"/>
      <c r="LG1" s="86"/>
      <c r="LH1" s="86"/>
      <c r="LI1" s="86"/>
      <c r="LJ1" s="86"/>
      <c r="LK1" s="86"/>
      <c r="LL1" s="86"/>
      <c r="LM1" s="86"/>
      <c r="LN1" s="86"/>
      <c r="LO1" s="86"/>
      <c r="LP1" s="86"/>
      <c r="LQ1" s="86"/>
      <c r="LR1" s="86"/>
      <c r="LS1" s="86"/>
      <c r="LT1" s="86"/>
      <c r="LU1" s="86"/>
      <c r="LV1" s="86"/>
      <c r="LW1" s="86"/>
      <c r="LX1" s="86"/>
      <c r="LY1" s="86"/>
      <c r="LZ1" s="86"/>
      <c r="MA1" s="86"/>
      <c r="MB1" s="86"/>
      <c r="MC1" s="86"/>
      <c r="MD1" s="86"/>
      <c r="ME1" s="86"/>
      <c r="MF1" s="86"/>
      <c r="MG1" s="86"/>
      <c r="MH1" s="86"/>
      <c r="MI1" s="86"/>
      <c r="MJ1" s="86"/>
      <c r="MK1" s="86"/>
      <c r="ML1" s="86"/>
      <c r="MM1" s="86"/>
      <c r="MN1" s="86"/>
      <c r="MO1" s="86"/>
      <c r="MP1" s="86"/>
      <c r="MQ1" s="86"/>
      <c r="MR1" s="86"/>
      <c r="MS1" s="86"/>
      <c r="MT1" s="86"/>
      <c r="MU1" s="86"/>
      <c r="MV1" s="86"/>
      <c r="MW1" s="86"/>
      <c r="MX1" s="86"/>
      <c r="MY1" s="86"/>
      <c r="MZ1" s="86"/>
      <c r="NA1" s="86"/>
      <c r="NB1" s="86"/>
      <c r="NC1" s="86"/>
      <c r="ND1" s="86"/>
      <c r="NE1" s="86"/>
      <c r="NF1" s="86"/>
      <c r="NG1" s="86"/>
      <c r="NH1" s="86"/>
      <c r="NI1" s="86"/>
      <c r="NJ1" s="86"/>
      <c r="NK1" s="86"/>
      <c r="NL1" s="86"/>
      <c r="NM1" s="86"/>
      <c r="NN1" s="86"/>
      <c r="NO1" s="86"/>
      <c r="NP1" s="86"/>
      <c r="NQ1" s="86"/>
      <c r="NR1" s="86"/>
      <c r="NS1" s="86"/>
      <c r="NT1" s="86"/>
      <c r="NU1" s="86"/>
      <c r="NV1" s="86"/>
      <c r="NW1" s="86"/>
      <c r="NX1" s="86"/>
      <c r="NY1" s="86"/>
      <c r="NZ1" s="86"/>
      <c r="OA1" s="86"/>
      <c r="OB1" s="86"/>
      <c r="OC1" s="86"/>
      <c r="OD1" s="86"/>
      <c r="OE1" s="86"/>
      <c r="OF1" s="86"/>
      <c r="OG1" s="86"/>
      <c r="OH1" s="86"/>
      <c r="OI1" s="86"/>
      <c r="OJ1" s="86"/>
      <c r="OK1" s="86"/>
      <c r="OL1" s="86"/>
      <c r="OM1" s="86"/>
      <c r="ON1" s="86"/>
      <c r="OO1" s="86"/>
      <c r="OP1" s="86"/>
      <c r="OQ1" s="86"/>
      <c r="OR1" s="86"/>
      <c r="OS1" s="86"/>
      <c r="OT1" s="86"/>
      <c r="OU1" s="86"/>
      <c r="OV1" s="86"/>
      <c r="OW1" s="86"/>
      <c r="OX1" s="86"/>
      <c r="OY1" s="86"/>
      <c r="OZ1" s="86"/>
      <c r="PA1" s="86"/>
      <c r="PB1" s="86"/>
      <c r="PC1" s="86"/>
      <c r="PD1" s="86"/>
      <c r="PE1" s="86"/>
      <c r="PF1" s="86"/>
      <c r="PG1" s="86"/>
      <c r="PH1" s="86"/>
      <c r="PI1" s="86"/>
      <c r="PJ1" s="86"/>
      <c r="PK1" s="86"/>
      <c r="PL1" s="86"/>
      <c r="PM1" s="86"/>
      <c r="PN1" s="86"/>
      <c r="PO1" s="86"/>
      <c r="PP1" s="86"/>
      <c r="PQ1" s="86"/>
      <c r="PR1" s="86"/>
      <c r="PS1" s="86"/>
      <c r="PT1" s="86"/>
      <c r="PU1" s="86"/>
      <c r="PV1" s="86"/>
      <c r="PW1" s="86"/>
      <c r="PX1" s="86"/>
      <c r="PY1" s="86"/>
      <c r="PZ1" s="86"/>
      <c r="QA1" s="86"/>
      <c r="QB1" s="86"/>
      <c r="QC1" s="86"/>
      <c r="QD1" s="86"/>
      <c r="QE1" s="86"/>
      <c r="QF1" s="86"/>
      <c r="QG1" s="86"/>
      <c r="QH1" s="86"/>
      <c r="QI1" s="86"/>
      <c r="QJ1" s="86"/>
      <c r="QK1" s="86"/>
      <c r="QL1" s="86"/>
      <c r="QM1" s="86"/>
      <c r="QN1" s="86"/>
      <c r="QO1" s="86"/>
      <c r="QP1" s="86"/>
      <c r="QQ1" s="86"/>
      <c r="QR1" s="86"/>
      <c r="QS1" s="86"/>
      <c r="QT1" s="86"/>
      <c r="QU1" s="86"/>
      <c r="QV1" s="86"/>
      <c r="QW1" s="86"/>
      <c r="QX1" s="86"/>
      <c r="QY1" s="86"/>
      <c r="QZ1" s="86"/>
      <c r="RA1" s="86"/>
      <c r="RB1" s="86"/>
      <c r="RC1" s="86"/>
      <c r="RD1" s="86"/>
      <c r="RE1" s="86"/>
      <c r="RF1" s="86"/>
      <c r="RG1" s="86"/>
      <c r="RH1" s="86"/>
      <c r="RI1" s="86"/>
      <c r="RJ1" s="86"/>
      <c r="RK1" s="86"/>
      <c r="RL1" s="86"/>
      <c r="RM1" s="86"/>
      <c r="RN1" s="86"/>
      <c r="RO1" s="86"/>
      <c r="RP1" s="86"/>
      <c r="RQ1" s="86"/>
      <c r="RR1" s="86"/>
      <c r="RS1" s="86"/>
      <c r="RT1" s="86"/>
      <c r="RU1" s="86"/>
      <c r="RV1" s="86"/>
      <c r="RW1" s="86"/>
      <c r="RX1" s="86"/>
      <c r="RY1" s="86"/>
      <c r="RZ1" s="86"/>
      <c r="SA1" s="86"/>
      <c r="SB1" s="86"/>
      <c r="SC1" s="86"/>
      <c r="SD1" s="86"/>
      <c r="SE1" s="86"/>
      <c r="SF1" s="86"/>
      <c r="SG1" s="86"/>
      <c r="SH1" s="86"/>
      <c r="SI1" s="86"/>
      <c r="SJ1" s="86"/>
      <c r="SK1" s="86"/>
      <c r="SL1" s="86"/>
      <c r="SM1" s="86"/>
      <c r="SN1" s="86"/>
      <c r="SO1" s="86"/>
      <c r="SP1" s="86"/>
      <c r="SQ1" s="86"/>
      <c r="SR1" s="86"/>
      <c r="SS1" s="86"/>
      <c r="ST1" s="86"/>
      <c r="SU1" s="86"/>
      <c r="SV1" s="86"/>
      <c r="SW1" s="86"/>
      <c r="SX1" s="86"/>
      <c r="SY1" s="86"/>
      <c r="SZ1" s="86"/>
      <c r="TA1" s="86"/>
      <c r="TB1" s="86"/>
      <c r="TC1" s="86"/>
      <c r="TD1" s="86"/>
      <c r="TE1" s="86"/>
      <c r="TF1" s="86"/>
      <c r="TG1" s="86"/>
      <c r="TH1" s="86"/>
      <c r="TI1" s="86"/>
      <c r="TJ1" s="86"/>
      <c r="TK1" s="86"/>
      <c r="TL1" s="86"/>
      <c r="TM1" s="86"/>
      <c r="TN1" s="86"/>
      <c r="TO1" s="86"/>
      <c r="TP1" s="86"/>
      <c r="TQ1" s="86"/>
      <c r="TR1" s="86"/>
      <c r="TS1" s="86"/>
      <c r="TT1" s="86"/>
      <c r="TU1" s="86"/>
      <c r="TV1" s="86"/>
      <c r="TW1" s="86"/>
      <c r="TX1" s="86"/>
      <c r="TY1" s="86"/>
      <c r="TZ1" s="86"/>
      <c r="UA1" s="86"/>
      <c r="UB1" s="86"/>
      <c r="UC1" s="86"/>
      <c r="UD1" s="86"/>
      <c r="UE1" s="86"/>
      <c r="UF1" s="86"/>
      <c r="UG1" s="86"/>
      <c r="UH1" s="86"/>
      <c r="UI1" s="86"/>
      <c r="UJ1" s="86"/>
      <c r="UK1" s="86"/>
      <c r="UL1" s="86"/>
      <c r="UM1" s="86"/>
      <c r="UN1" s="86"/>
      <c r="UO1" s="86"/>
      <c r="UP1" s="86"/>
      <c r="UQ1" s="86"/>
      <c r="UR1" s="86"/>
      <c r="US1" s="86"/>
      <c r="UT1" s="86"/>
      <c r="UU1" s="86"/>
      <c r="UV1" s="86"/>
      <c r="UW1" s="86"/>
      <c r="UX1" s="86"/>
      <c r="UY1" s="86"/>
      <c r="UZ1" s="86"/>
      <c r="VA1" s="86"/>
      <c r="VB1" s="86"/>
      <c r="VC1" s="86"/>
      <c r="VD1" s="86"/>
      <c r="VE1" s="86"/>
      <c r="VF1" s="86"/>
      <c r="VG1" s="86"/>
      <c r="VH1" s="86"/>
      <c r="VI1" s="86"/>
      <c r="VJ1" s="86"/>
      <c r="VK1" s="86"/>
      <c r="VL1" s="86"/>
      <c r="VM1" s="86"/>
      <c r="VN1" s="86"/>
      <c r="VO1" s="86"/>
      <c r="VP1" s="86"/>
      <c r="VQ1" s="86"/>
      <c r="VR1" s="86"/>
      <c r="VS1" s="86"/>
      <c r="VT1" s="86"/>
      <c r="VU1" s="86"/>
      <c r="VV1" s="86"/>
      <c r="VW1" s="86"/>
      <c r="VX1" s="86"/>
      <c r="VY1" s="86"/>
      <c r="VZ1" s="86"/>
      <c r="WA1" s="86"/>
      <c r="WB1" s="86"/>
      <c r="WC1" s="86"/>
      <c r="WD1" s="86"/>
      <c r="WE1" s="86"/>
      <c r="WF1" s="86"/>
      <c r="WG1" s="86"/>
      <c r="WH1" s="86"/>
      <c r="WI1" s="86"/>
      <c r="WJ1" s="86"/>
      <c r="WK1" s="86"/>
      <c r="WL1" s="86"/>
      <c r="WM1" s="86"/>
      <c r="WN1" s="86"/>
      <c r="WO1" s="86"/>
      <c r="WP1" s="86"/>
      <c r="WQ1" s="86"/>
      <c r="WR1" s="86"/>
      <c r="WS1" s="86"/>
      <c r="WT1" s="86"/>
      <c r="WU1" s="86"/>
      <c r="WV1" s="86"/>
      <c r="WW1" s="86"/>
      <c r="WX1" s="86"/>
      <c r="WY1" s="86"/>
      <c r="WZ1" s="86"/>
      <c r="XA1" s="86"/>
      <c r="XB1" s="86"/>
      <c r="XC1" s="86"/>
      <c r="XD1" s="86"/>
      <c r="XE1" s="86"/>
      <c r="XF1" s="86"/>
      <c r="XG1" s="86"/>
      <c r="XH1" s="86"/>
      <c r="XI1" s="86"/>
      <c r="XJ1" s="86"/>
      <c r="XK1" s="86"/>
      <c r="XL1" s="86"/>
      <c r="XM1" s="86"/>
      <c r="XN1" s="86"/>
      <c r="XO1" s="86"/>
      <c r="XP1" s="86"/>
      <c r="XQ1" s="86"/>
      <c r="XR1" s="86"/>
      <c r="XS1" s="86"/>
      <c r="XT1" s="86"/>
      <c r="XU1" s="86"/>
      <c r="XV1" s="86"/>
      <c r="XW1" s="86"/>
      <c r="XX1" s="86"/>
      <c r="XY1" s="86"/>
      <c r="XZ1" s="86"/>
      <c r="YA1" s="86"/>
      <c r="YB1" s="86"/>
      <c r="YC1" s="86"/>
      <c r="YD1" s="86"/>
      <c r="YE1" s="86"/>
      <c r="YF1" s="86"/>
      <c r="YG1" s="86"/>
      <c r="YH1" s="86"/>
      <c r="YI1" s="86"/>
      <c r="YJ1" s="86"/>
      <c r="YK1" s="86"/>
      <c r="YL1" s="86"/>
      <c r="YM1" s="86"/>
      <c r="YN1" s="86"/>
      <c r="YO1" s="86"/>
      <c r="YP1" s="86"/>
      <c r="YQ1" s="86"/>
      <c r="YR1" s="86"/>
      <c r="YS1" s="86"/>
      <c r="YT1" s="86"/>
      <c r="YU1" s="86"/>
      <c r="YV1" s="86"/>
      <c r="YW1" s="86"/>
      <c r="YX1" s="86"/>
      <c r="YY1" s="86"/>
      <c r="YZ1" s="86"/>
      <c r="ZA1" s="86"/>
      <c r="ZB1" s="86"/>
      <c r="ZC1" s="86"/>
      <c r="ZD1" s="86"/>
      <c r="ZE1" s="86"/>
      <c r="ZF1" s="86"/>
      <c r="ZG1" s="86"/>
      <c r="ZH1" s="86"/>
      <c r="ZI1" s="86"/>
      <c r="ZJ1" s="86"/>
      <c r="ZK1" s="86"/>
      <c r="ZL1" s="86"/>
      <c r="ZM1" s="86"/>
      <c r="ZN1" s="86"/>
      <c r="ZO1" s="86"/>
      <c r="ZP1" s="86"/>
      <c r="ZQ1" s="86"/>
      <c r="ZR1" s="86"/>
      <c r="ZS1" s="86"/>
      <c r="ZT1" s="86"/>
      <c r="ZU1" s="86"/>
      <c r="ZV1" s="86"/>
      <c r="ZW1" s="86"/>
      <c r="ZX1" s="86"/>
      <c r="ZY1" s="86"/>
      <c r="ZZ1" s="86"/>
      <c r="AAA1" s="86"/>
      <c r="AAB1" s="86"/>
      <c r="AAC1" s="86"/>
      <c r="AAD1" s="86"/>
      <c r="AAE1" s="86"/>
      <c r="AAF1" s="86"/>
      <c r="AAG1" s="86"/>
      <c r="AAH1" s="86"/>
      <c r="AAI1" s="86"/>
      <c r="AAJ1" s="86"/>
      <c r="AAK1" s="86"/>
      <c r="AAL1" s="86"/>
      <c r="AAM1" s="86"/>
      <c r="AAN1" s="86"/>
      <c r="AAO1" s="86"/>
      <c r="AAP1" s="86"/>
      <c r="AAQ1" s="86"/>
      <c r="AAR1" s="86"/>
      <c r="AAS1" s="86"/>
      <c r="AAT1" s="86"/>
      <c r="AAU1" s="86"/>
      <c r="AAV1" s="86"/>
      <c r="AAW1" s="86"/>
      <c r="AAX1" s="86"/>
      <c r="AAY1" s="86"/>
      <c r="AAZ1" s="86"/>
      <c r="ABA1" s="86"/>
      <c r="ABB1" s="86"/>
      <c r="ABC1" s="86"/>
      <c r="ABD1" s="86"/>
      <c r="ABE1" s="86"/>
      <c r="ABF1" s="86"/>
      <c r="ABG1" s="86"/>
      <c r="ABH1" s="86"/>
      <c r="ABI1" s="86"/>
      <c r="ABJ1" s="86"/>
      <c r="ABK1" s="86"/>
      <c r="ABL1" s="86"/>
      <c r="ABM1" s="86"/>
      <c r="ABN1" s="86"/>
      <c r="ABO1" s="86"/>
      <c r="ABP1" s="86"/>
      <c r="ABQ1" s="86"/>
      <c r="ABR1" s="86"/>
      <c r="ABS1" s="86"/>
      <c r="ABT1" s="86"/>
      <c r="ABU1" s="86"/>
      <c r="ABV1" s="86"/>
      <c r="ABW1" s="86"/>
      <c r="ABX1" s="86"/>
    </row>
    <row r="2" spans="1:752" s="71" customFormat="1" ht="12.75">
      <c r="A2" s="87"/>
      <c r="B2" s="87"/>
      <c r="C2" s="87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  <c r="IQ2" s="88"/>
      <c r="IR2" s="88"/>
      <c r="IS2" s="88"/>
      <c r="IT2" s="88"/>
      <c r="IU2" s="88"/>
      <c r="IV2" s="88"/>
      <c r="IW2" s="88"/>
      <c r="IX2" s="88"/>
      <c r="IY2" s="88"/>
      <c r="IZ2" s="88"/>
      <c r="JA2" s="88"/>
      <c r="JB2" s="88"/>
      <c r="JC2" s="88"/>
      <c r="JD2" s="88"/>
      <c r="JE2" s="88"/>
      <c r="JF2" s="88"/>
      <c r="JG2" s="88"/>
      <c r="JH2" s="88"/>
      <c r="JI2" s="88"/>
      <c r="JJ2" s="88"/>
      <c r="JK2" s="88"/>
      <c r="JL2" s="88"/>
      <c r="JM2" s="88"/>
      <c r="JN2" s="88"/>
      <c r="JO2" s="88"/>
      <c r="JP2" s="88"/>
      <c r="JQ2" s="88"/>
      <c r="JR2" s="88"/>
      <c r="JS2" s="88"/>
      <c r="JT2" s="88"/>
      <c r="JU2" s="88"/>
      <c r="JV2" s="88"/>
      <c r="JW2" s="88"/>
      <c r="JX2" s="88"/>
      <c r="JY2" s="88"/>
      <c r="JZ2" s="88"/>
      <c r="KA2" s="88"/>
      <c r="KB2" s="88"/>
      <c r="KC2" s="88"/>
      <c r="KD2" s="88"/>
      <c r="KE2" s="88"/>
      <c r="KF2" s="88"/>
      <c r="KG2" s="88"/>
      <c r="KH2" s="88"/>
      <c r="KI2" s="88"/>
      <c r="KJ2" s="88"/>
      <c r="KK2" s="88"/>
      <c r="KL2" s="88"/>
      <c r="KM2" s="88"/>
      <c r="KN2" s="88"/>
      <c r="KO2" s="88"/>
      <c r="KP2" s="88"/>
      <c r="KQ2" s="88"/>
      <c r="KR2" s="88"/>
      <c r="KS2" s="88"/>
      <c r="KT2" s="88"/>
      <c r="KU2" s="88"/>
      <c r="KV2" s="88"/>
      <c r="KW2" s="88"/>
      <c r="KX2" s="88"/>
      <c r="KY2" s="88"/>
      <c r="KZ2" s="88"/>
      <c r="LA2" s="88"/>
      <c r="LB2" s="88"/>
      <c r="LC2" s="88"/>
      <c r="LD2" s="88"/>
      <c r="LE2" s="88"/>
      <c r="LF2" s="88"/>
      <c r="LG2" s="88"/>
      <c r="LH2" s="88"/>
      <c r="LI2" s="88"/>
      <c r="LJ2" s="88"/>
      <c r="LK2" s="88"/>
      <c r="LL2" s="88"/>
      <c r="LM2" s="88"/>
      <c r="LN2" s="88"/>
      <c r="LO2" s="88"/>
      <c r="LP2" s="88"/>
      <c r="LQ2" s="88"/>
      <c r="LR2" s="88"/>
      <c r="LS2" s="88"/>
      <c r="LT2" s="88"/>
      <c r="LU2" s="88"/>
      <c r="LV2" s="88"/>
      <c r="LW2" s="88"/>
      <c r="LX2" s="88"/>
      <c r="LY2" s="88"/>
      <c r="LZ2" s="88"/>
      <c r="MA2" s="88"/>
      <c r="MB2" s="88"/>
      <c r="MC2" s="88"/>
      <c r="MD2" s="88"/>
      <c r="ME2" s="88"/>
      <c r="MF2" s="88"/>
      <c r="MG2" s="88"/>
      <c r="MH2" s="88"/>
      <c r="MI2" s="88"/>
      <c r="MJ2" s="88"/>
      <c r="MK2" s="88"/>
      <c r="ML2" s="88"/>
      <c r="MM2" s="88"/>
      <c r="MN2" s="88"/>
      <c r="MO2" s="88"/>
      <c r="MP2" s="88"/>
      <c r="MQ2" s="88"/>
      <c r="MR2" s="88"/>
      <c r="MS2" s="88"/>
      <c r="MT2" s="88"/>
      <c r="MU2" s="88"/>
      <c r="MV2" s="88"/>
      <c r="MW2" s="88"/>
      <c r="MX2" s="88"/>
      <c r="MY2" s="88"/>
      <c r="MZ2" s="88"/>
      <c r="NA2" s="88"/>
      <c r="NB2" s="88"/>
      <c r="NC2" s="88"/>
      <c r="ND2" s="88"/>
      <c r="NE2" s="88"/>
      <c r="NF2" s="88"/>
      <c r="NG2" s="88"/>
      <c r="NH2" s="88"/>
      <c r="NI2" s="88"/>
      <c r="NJ2" s="88"/>
      <c r="NK2" s="88"/>
      <c r="NL2" s="88"/>
      <c r="NM2" s="88"/>
      <c r="NN2" s="88"/>
      <c r="NO2" s="88"/>
      <c r="NP2" s="88"/>
      <c r="NQ2" s="88"/>
      <c r="NR2" s="88"/>
      <c r="NS2" s="88"/>
      <c r="NT2" s="88"/>
      <c r="NU2" s="88"/>
      <c r="NV2" s="88"/>
      <c r="NW2" s="88"/>
      <c r="NX2" s="88"/>
      <c r="NY2" s="88"/>
      <c r="NZ2" s="88"/>
      <c r="OA2" s="88"/>
      <c r="OB2" s="88"/>
      <c r="OC2" s="88"/>
      <c r="OD2" s="88"/>
      <c r="OE2" s="88"/>
      <c r="OF2" s="88"/>
      <c r="OG2" s="88"/>
      <c r="OH2" s="88"/>
      <c r="OI2" s="88"/>
      <c r="OJ2" s="88"/>
      <c r="OK2" s="88"/>
      <c r="OL2" s="88"/>
      <c r="OM2" s="88"/>
      <c r="ON2" s="88"/>
      <c r="OO2" s="88"/>
      <c r="OP2" s="88"/>
      <c r="OQ2" s="88"/>
      <c r="OR2" s="88"/>
      <c r="OS2" s="88"/>
      <c r="OT2" s="88"/>
      <c r="OU2" s="88"/>
      <c r="OV2" s="88"/>
      <c r="OW2" s="88"/>
      <c r="OX2" s="88"/>
      <c r="OY2" s="88"/>
      <c r="OZ2" s="88"/>
      <c r="PA2" s="88"/>
      <c r="PB2" s="88"/>
      <c r="PC2" s="88"/>
      <c r="PD2" s="88"/>
      <c r="PE2" s="88"/>
      <c r="PF2" s="88"/>
      <c r="PG2" s="88"/>
      <c r="PH2" s="88"/>
      <c r="PI2" s="88"/>
      <c r="PJ2" s="88"/>
      <c r="PK2" s="88"/>
      <c r="PL2" s="88"/>
      <c r="PM2" s="88"/>
      <c r="PN2" s="88"/>
      <c r="PO2" s="88"/>
      <c r="PP2" s="88"/>
      <c r="PQ2" s="88"/>
      <c r="PR2" s="88"/>
      <c r="PS2" s="88"/>
      <c r="PT2" s="88"/>
      <c r="PU2" s="88"/>
      <c r="PV2" s="88"/>
      <c r="PW2" s="88"/>
      <c r="PX2" s="88"/>
      <c r="PY2" s="88"/>
      <c r="PZ2" s="88"/>
      <c r="QA2" s="88"/>
      <c r="QB2" s="88"/>
      <c r="QC2" s="88"/>
      <c r="QD2" s="88"/>
      <c r="QE2" s="88"/>
      <c r="QF2" s="88"/>
      <c r="QG2" s="88"/>
      <c r="QH2" s="88"/>
      <c r="QI2" s="88"/>
      <c r="QJ2" s="88"/>
      <c r="QK2" s="88"/>
      <c r="QL2" s="88"/>
      <c r="QM2" s="88"/>
      <c r="QN2" s="88"/>
      <c r="QO2" s="88"/>
      <c r="QP2" s="88"/>
      <c r="QQ2" s="88"/>
      <c r="QR2" s="88"/>
      <c r="QS2" s="88"/>
      <c r="QT2" s="88"/>
      <c r="QU2" s="88"/>
      <c r="QV2" s="88"/>
      <c r="QW2" s="88"/>
      <c r="QX2" s="88"/>
      <c r="QY2" s="88"/>
      <c r="QZ2" s="88"/>
      <c r="RA2" s="88"/>
      <c r="RB2" s="88"/>
      <c r="RC2" s="88"/>
      <c r="RD2" s="88"/>
      <c r="RE2" s="88"/>
      <c r="RF2" s="88"/>
      <c r="RG2" s="88"/>
      <c r="RH2" s="88"/>
      <c r="RI2" s="88"/>
      <c r="RJ2" s="88"/>
      <c r="RK2" s="88"/>
      <c r="RL2" s="88"/>
      <c r="RM2" s="88"/>
      <c r="RN2" s="88"/>
      <c r="RO2" s="88"/>
      <c r="RP2" s="88"/>
      <c r="RQ2" s="88"/>
      <c r="RR2" s="88"/>
      <c r="RS2" s="88"/>
      <c r="RT2" s="88"/>
      <c r="RU2" s="88"/>
      <c r="RV2" s="88"/>
      <c r="RW2" s="88"/>
      <c r="RX2" s="88"/>
      <c r="RY2" s="88"/>
      <c r="RZ2" s="88"/>
      <c r="SA2" s="88"/>
      <c r="SB2" s="88"/>
      <c r="SC2" s="88"/>
      <c r="SD2" s="88"/>
      <c r="SE2" s="88"/>
      <c r="SF2" s="88"/>
      <c r="SG2" s="88"/>
      <c r="SH2" s="88"/>
      <c r="SI2" s="88"/>
      <c r="SJ2" s="88"/>
      <c r="SK2" s="88"/>
      <c r="SL2" s="88"/>
      <c r="SM2" s="88"/>
      <c r="SN2" s="88"/>
      <c r="SO2" s="88"/>
      <c r="SP2" s="88"/>
      <c r="SQ2" s="88"/>
      <c r="SR2" s="88"/>
      <c r="SS2" s="88"/>
      <c r="ST2" s="88"/>
      <c r="SU2" s="88"/>
      <c r="SV2" s="88"/>
      <c r="SW2" s="88"/>
      <c r="SX2" s="88"/>
      <c r="SY2" s="88"/>
      <c r="SZ2" s="88"/>
      <c r="TA2" s="88"/>
      <c r="TB2" s="88"/>
      <c r="TC2" s="88"/>
      <c r="TD2" s="88"/>
      <c r="TE2" s="88"/>
      <c r="TF2" s="88"/>
      <c r="TG2" s="88"/>
      <c r="TH2" s="88"/>
      <c r="TI2" s="88"/>
      <c r="TJ2" s="88"/>
      <c r="TK2" s="88"/>
      <c r="TL2" s="88"/>
      <c r="TM2" s="88"/>
      <c r="TN2" s="88"/>
      <c r="TO2" s="88"/>
      <c r="TP2" s="88"/>
      <c r="TQ2" s="88"/>
      <c r="TR2" s="88"/>
      <c r="TS2" s="88"/>
      <c r="TT2" s="88"/>
      <c r="TU2" s="88"/>
      <c r="TV2" s="88"/>
      <c r="TW2" s="88"/>
      <c r="TX2" s="88"/>
      <c r="TY2" s="88"/>
      <c r="TZ2" s="88"/>
      <c r="UA2" s="88"/>
      <c r="UB2" s="88"/>
      <c r="UC2" s="88"/>
      <c r="UD2" s="88"/>
      <c r="UE2" s="88"/>
      <c r="UF2" s="88"/>
      <c r="UG2" s="88"/>
      <c r="UH2" s="88"/>
      <c r="UI2" s="88"/>
      <c r="UJ2" s="88"/>
      <c r="UK2" s="88"/>
      <c r="UL2" s="88"/>
      <c r="UM2" s="88"/>
      <c r="UN2" s="88"/>
      <c r="UO2" s="88"/>
      <c r="UP2" s="88"/>
      <c r="UQ2" s="88"/>
      <c r="UR2" s="88"/>
      <c r="US2" s="88"/>
      <c r="UT2" s="88"/>
      <c r="UU2" s="88"/>
      <c r="UV2" s="88"/>
      <c r="UW2" s="88"/>
      <c r="UX2" s="88"/>
      <c r="UY2" s="88"/>
      <c r="UZ2" s="88"/>
      <c r="VA2" s="88"/>
      <c r="VB2" s="88"/>
      <c r="VC2" s="88"/>
      <c r="VD2" s="88"/>
      <c r="VE2" s="88"/>
      <c r="VF2" s="88"/>
      <c r="VG2" s="88"/>
      <c r="VH2" s="88"/>
      <c r="VI2" s="88"/>
      <c r="VJ2" s="88"/>
      <c r="VK2" s="88"/>
      <c r="VL2" s="88"/>
      <c r="VM2" s="88"/>
      <c r="VN2" s="88"/>
      <c r="VO2" s="88"/>
      <c r="VP2" s="88"/>
      <c r="VQ2" s="88"/>
      <c r="VR2" s="88"/>
      <c r="VS2" s="88"/>
      <c r="VT2" s="88"/>
      <c r="VU2" s="88"/>
      <c r="VV2" s="88"/>
      <c r="VW2" s="88"/>
      <c r="VX2" s="88"/>
      <c r="VY2" s="88"/>
      <c r="VZ2" s="88"/>
      <c r="WA2" s="88"/>
      <c r="WB2" s="88"/>
      <c r="WC2" s="88"/>
      <c r="WD2" s="88"/>
      <c r="WE2" s="88"/>
      <c r="WF2" s="88"/>
      <c r="WG2" s="88"/>
      <c r="WH2" s="88"/>
      <c r="WI2" s="88"/>
      <c r="WJ2" s="88"/>
      <c r="WK2" s="88"/>
      <c r="WL2" s="88"/>
      <c r="WM2" s="88"/>
      <c r="WN2" s="88"/>
      <c r="WO2" s="88"/>
      <c r="WP2" s="88"/>
      <c r="WQ2" s="88"/>
      <c r="WR2" s="88"/>
      <c r="WS2" s="88"/>
      <c r="WT2" s="88"/>
      <c r="WU2" s="88"/>
      <c r="WV2" s="88"/>
      <c r="WW2" s="88"/>
      <c r="WX2" s="88"/>
      <c r="WY2" s="88"/>
      <c r="WZ2" s="88"/>
      <c r="XA2" s="88"/>
      <c r="XB2" s="88"/>
      <c r="XC2" s="88"/>
      <c r="XD2" s="88"/>
      <c r="XE2" s="88"/>
      <c r="XF2" s="88"/>
      <c r="XG2" s="88"/>
      <c r="XH2" s="88"/>
      <c r="XI2" s="88"/>
      <c r="XJ2" s="88"/>
      <c r="XK2" s="88"/>
      <c r="XL2" s="88"/>
      <c r="XM2" s="88"/>
      <c r="XN2" s="88"/>
      <c r="XO2" s="88"/>
      <c r="XP2" s="88"/>
      <c r="XQ2" s="88"/>
      <c r="XR2" s="88"/>
      <c r="XS2" s="88"/>
      <c r="XT2" s="88"/>
      <c r="XU2" s="88"/>
      <c r="XV2" s="88"/>
      <c r="XW2" s="88"/>
      <c r="XX2" s="88"/>
      <c r="XY2" s="88"/>
      <c r="XZ2" s="88"/>
      <c r="YA2" s="88"/>
      <c r="YB2" s="88"/>
      <c r="YC2" s="88"/>
      <c r="YD2" s="88"/>
      <c r="YE2" s="88"/>
      <c r="YF2" s="88"/>
      <c r="YG2" s="88"/>
      <c r="YH2" s="88"/>
      <c r="YI2" s="88"/>
      <c r="YJ2" s="88"/>
      <c r="YK2" s="88"/>
      <c r="YL2" s="88"/>
      <c r="YM2" s="88"/>
      <c r="YN2" s="88"/>
      <c r="YO2" s="88"/>
      <c r="YP2" s="88"/>
      <c r="YQ2" s="88"/>
      <c r="YR2" s="88"/>
      <c r="YS2" s="88"/>
      <c r="YT2" s="88"/>
      <c r="YU2" s="88"/>
      <c r="YV2" s="88"/>
      <c r="YW2" s="88"/>
      <c r="YX2" s="88"/>
      <c r="YY2" s="88"/>
      <c r="YZ2" s="88"/>
      <c r="ZA2" s="88"/>
      <c r="ZB2" s="88"/>
      <c r="ZC2" s="88"/>
      <c r="ZD2" s="88"/>
      <c r="ZE2" s="88"/>
      <c r="ZF2" s="88"/>
      <c r="ZG2" s="88"/>
      <c r="ZH2" s="88"/>
      <c r="ZI2" s="88"/>
      <c r="ZJ2" s="88"/>
      <c r="ZK2" s="88"/>
      <c r="ZL2" s="88"/>
      <c r="ZM2" s="88"/>
      <c r="ZN2" s="88"/>
      <c r="ZO2" s="88"/>
      <c r="ZP2" s="88"/>
      <c r="ZQ2" s="88"/>
      <c r="ZR2" s="88"/>
      <c r="ZS2" s="88"/>
      <c r="ZT2" s="88"/>
      <c r="ZU2" s="88"/>
      <c r="ZV2" s="88"/>
      <c r="ZW2" s="88"/>
      <c r="ZX2" s="88"/>
      <c r="ZY2" s="88"/>
      <c r="ZZ2" s="88"/>
      <c r="AAA2" s="88"/>
      <c r="AAB2" s="88"/>
      <c r="AAC2" s="88"/>
      <c r="AAD2" s="88"/>
      <c r="AAE2" s="88"/>
      <c r="AAF2" s="88"/>
      <c r="AAG2" s="88"/>
      <c r="AAH2" s="88"/>
      <c r="AAI2" s="88"/>
      <c r="AAJ2" s="88"/>
      <c r="AAK2" s="88"/>
      <c r="AAL2" s="88"/>
      <c r="AAM2" s="88"/>
      <c r="AAN2" s="88"/>
      <c r="AAO2" s="88"/>
      <c r="AAP2" s="88"/>
      <c r="AAQ2" s="88"/>
      <c r="AAR2" s="88"/>
      <c r="AAS2" s="88"/>
      <c r="AAT2" s="88"/>
      <c r="AAU2" s="88"/>
      <c r="AAV2" s="88"/>
      <c r="AAW2" s="88"/>
      <c r="AAX2" s="88"/>
      <c r="AAY2" s="88"/>
      <c r="AAZ2" s="88"/>
      <c r="ABA2" s="88"/>
      <c r="ABB2" s="88"/>
      <c r="ABC2" s="88"/>
      <c r="ABD2" s="88"/>
      <c r="ABE2" s="88"/>
      <c r="ABF2" s="88"/>
      <c r="ABG2" s="88"/>
      <c r="ABH2" s="88"/>
      <c r="ABI2" s="88"/>
      <c r="ABJ2" s="88"/>
      <c r="ABK2" s="88"/>
      <c r="ABL2" s="88"/>
      <c r="ABM2" s="88"/>
      <c r="ABN2" s="88"/>
      <c r="ABO2" s="88"/>
      <c r="ABP2" s="88"/>
      <c r="ABQ2" s="88"/>
      <c r="ABR2" s="88"/>
      <c r="ABS2" s="88"/>
      <c r="ABT2" s="88"/>
      <c r="ABU2" s="88"/>
      <c r="ABV2" s="88"/>
      <c r="ABW2" s="88"/>
      <c r="ABX2" s="88"/>
    </row>
    <row r="3" spans="1:752" s="71" customFormat="1" ht="12.75">
      <c r="A3" s="87"/>
      <c r="B3" s="87"/>
      <c r="C3" s="87"/>
      <c r="E3" s="59"/>
      <c r="G3" s="59"/>
      <c r="H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  <c r="IL3" s="88"/>
      <c r="IM3" s="88"/>
      <c r="IN3" s="88"/>
      <c r="IO3" s="88"/>
      <c r="IP3" s="88"/>
      <c r="IQ3" s="88"/>
      <c r="IR3" s="88"/>
      <c r="IS3" s="88"/>
      <c r="IT3" s="88"/>
      <c r="IU3" s="88"/>
      <c r="IV3" s="88"/>
      <c r="IW3" s="88"/>
      <c r="IX3" s="88"/>
      <c r="IY3" s="88"/>
      <c r="IZ3" s="88"/>
      <c r="JA3" s="88"/>
      <c r="JB3" s="88"/>
      <c r="JC3" s="88"/>
      <c r="JD3" s="88"/>
      <c r="JE3" s="88"/>
      <c r="JF3" s="88"/>
      <c r="JG3" s="88"/>
      <c r="JH3" s="88"/>
      <c r="JI3" s="88"/>
      <c r="JJ3" s="88"/>
      <c r="JK3" s="88"/>
      <c r="JL3" s="88"/>
      <c r="JM3" s="88"/>
      <c r="JN3" s="88"/>
      <c r="JO3" s="88"/>
      <c r="JP3" s="88"/>
      <c r="JQ3" s="88"/>
      <c r="JR3" s="88"/>
      <c r="JS3" s="88"/>
      <c r="JT3" s="88"/>
      <c r="JU3" s="88"/>
      <c r="JV3" s="88"/>
      <c r="JW3" s="88"/>
      <c r="JX3" s="88"/>
      <c r="JY3" s="88"/>
      <c r="JZ3" s="88"/>
      <c r="KA3" s="88"/>
      <c r="KB3" s="88"/>
      <c r="KC3" s="88"/>
      <c r="KD3" s="88"/>
      <c r="KE3" s="88"/>
      <c r="KF3" s="88"/>
      <c r="KG3" s="88"/>
      <c r="KH3" s="88"/>
      <c r="KI3" s="88"/>
      <c r="KJ3" s="88"/>
      <c r="KK3" s="88"/>
      <c r="KL3" s="88"/>
      <c r="KM3" s="88"/>
      <c r="KN3" s="88"/>
      <c r="KO3" s="88"/>
      <c r="KP3" s="88"/>
      <c r="KQ3" s="88"/>
      <c r="KR3" s="88"/>
      <c r="KS3" s="88"/>
      <c r="KT3" s="88"/>
      <c r="KU3" s="88"/>
      <c r="KV3" s="88"/>
      <c r="KW3" s="88"/>
      <c r="KX3" s="88"/>
      <c r="KY3" s="88"/>
      <c r="KZ3" s="88"/>
      <c r="LA3" s="88"/>
      <c r="LB3" s="88"/>
      <c r="LC3" s="88"/>
      <c r="LD3" s="88"/>
      <c r="LE3" s="88"/>
      <c r="LF3" s="88"/>
      <c r="LG3" s="88"/>
      <c r="LH3" s="88"/>
      <c r="LI3" s="88"/>
      <c r="LJ3" s="88"/>
      <c r="LK3" s="88"/>
      <c r="LL3" s="88"/>
      <c r="LM3" s="88"/>
      <c r="LN3" s="88"/>
      <c r="LO3" s="88"/>
      <c r="LP3" s="88"/>
      <c r="LQ3" s="88"/>
      <c r="LR3" s="88"/>
      <c r="LS3" s="88"/>
      <c r="LT3" s="88"/>
      <c r="LU3" s="88"/>
      <c r="LV3" s="88"/>
      <c r="LW3" s="88"/>
      <c r="LX3" s="88"/>
      <c r="LY3" s="88"/>
      <c r="LZ3" s="88"/>
      <c r="MA3" s="88"/>
      <c r="MB3" s="88"/>
      <c r="MC3" s="88"/>
      <c r="MD3" s="88"/>
      <c r="ME3" s="88"/>
      <c r="MF3" s="88"/>
      <c r="MG3" s="88"/>
      <c r="MH3" s="88"/>
      <c r="MI3" s="88"/>
      <c r="MJ3" s="88"/>
      <c r="MK3" s="88"/>
      <c r="ML3" s="88"/>
      <c r="MM3" s="88"/>
      <c r="MN3" s="88"/>
      <c r="MO3" s="88"/>
      <c r="MP3" s="88"/>
      <c r="MQ3" s="88"/>
      <c r="MR3" s="88"/>
      <c r="MS3" s="88"/>
      <c r="MT3" s="88"/>
      <c r="MU3" s="88"/>
      <c r="MV3" s="88"/>
      <c r="MW3" s="88"/>
      <c r="MX3" s="88"/>
      <c r="MY3" s="88"/>
      <c r="MZ3" s="88"/>
      <c r="NA3" s="88"/>
      <c r="NB3" s="88"/>
      <c r="NC3" s="88"/>
      <c r="ND3" s="88"/>
      <c r="NE3" s="88"/>
      <c r="NF3" s="88"/>
      <c r="NG3" s="88"/>
      <c r="NH3" s="88"/>
      <c r="NI3" s="88"/>
      <c r="NJ3" s="88"/>
      <c r="NK3" s="88"/>
      <c r="NL3" s="88"/>
      <c r="NM3" s="88"/>
      <c r="NN3" s="88"/>
      <c r="NO3" s="88"/>
      <c r="NP3" s="88"/>
      <c r="NQ3" s="88"/>
      <c r="NR3" s="88"/>
      <c r="NS3" s="88"/>
      <c r="NT3" s="88"/>
      <c r="NU3" s="88"/>
      <c r="NV3" s="88"/>
      <c r="NW3" s="88"/>
      <c r="NX3" s="88"/>
      <c r="NY3" s="88"/>
      <c r="NZ3" s="88"/>
      <c r="OA3" s="88"/>
      <c r="OB3" s="88"/>
      <c r="OC3" s="88"/>
      <c r="OD3" s="88"/>
      <c r="OE3" s="88"/>
      <c r="OF3" s="88"/>
      <c r="OG3" s="88"/>
      <c r="OH3" s="88"/>
      <c r="OI3" s="88"/>
      <c r="OJ3" s="88"/>
      <c r="OK3" s="88"/>
      <c r="OL3" s="88"/>
      <c r="OM3" s="88"/>
      <c r="ON3" s="88"/>
      <c r="OO3" s="88"/>
      <c r="OP3" s="88"/>
      <c r="OQ3" s="88"/>
      <c r="OR3" s="88"/>
      <c r="OS3" s="88"/>
      <c r="OT3" s="88"/>
      <c r="OU3" s="88"/>
      <c r="OV3" s="88"/>
      <c r="OW3" s="88"/>
      <c r="OX3" s="88"/>
      <c r="OY3" s="88"/>
      <c r="OZ3" s="88"/>
      <c r="PA3" s="88"/>
      <c r="PB3" s="88"/>
      <c r="PC3" s="88"/>
      <c r="PD3" s="88"/>
      <c r="PE3" s="88"/>
      <c r="PF3" s="88"/>
      <c r="PG3" s="88"/>
      <c r="PH3" s="88"/>
      <c r="PI3" s="88"/>
      <c r="PJ3" s="88"/>
      <c r="PK3" s="88"/>
      <c r="PL3" s="88"/>
      <c r="PM3" s="88"/>
      <c r="PN3" s="88"/>
      <c r="PO3" s="88"/>
      <c r="PP3" s="88"/>
      <c r="PQ3" s="88"/>
      <c r="PR3" s="88"/>
      <c r="PS3" s="88"/>
      <c r="PT3" s="88"/>
      <c r="PU3" s="88"/>
      <c r="PV3" s="88"/>
      <c r="PW3" s="88"/>
      <c r="PX3" s="88"/>
      <c r="PY3" s="88"/>
      <c r="PZ3" s="88"/>
      <c r="QA3" s="88"/>
      <c r="QB3" s="88"/>
      <c r="QC3" s="88"/>
      <c r="QD3" s="88"/>
      <c r="QE3" s="88"/>
      <c r="QF3" s="88"/>
      <c r="QG3" s="88"/>
      <c r="QH3" s="88"/>
      <c r="QI3" s="88"/>
      <c r="QJ3" s="88"/>
      <c r="QK3" s="88"/>
      <c r="QL3" s="88"/>
      <c r="QM3" s="88"/>
      <c r="QN3" s="88"/>
      <c r="QO3" s="88"/>
      <c r="QP3" s="88"/>
      <c r="QQ3" s="88"/>
      <c r="QR3" s="88"/>
      <c r="QS3" s="88"/>
      <c r="QT3" s="88"/>
      <c r="QU3" s="88"/>
      <c r="QV3" s="88"/>
      <c r="QW3" s="88"/>
      <c r="QX3" s="88"/>
      <c r="QY3" s="88"/>
      <c r="QZ3" s="88"/>
      <c r="RA3" s="88"/>
      <c r="RB3" s="88"/>
      <c r="RC3" s="88"/>
      <c r="RD3" s="88"/>
      <c r="RE3" s="88"/>
      <c r="RF3" s="88"/>
      <c r="RG3" s="88"/>
      <c r="RH3" s="88"/>
      <c r="RI3" s="88"/>
      <c r="RJ3" s="88"/>
      <c r="RK3" s="88"/>
      <c r="RL3" s="88"/>
      <c r="RM3" s="88"/>
      <c r="RN3" s="88"/>
      <c r="RO3" s="88"/>
      <c r="RP3" s="88"/>
      <c r="RQ3" s="88"/>
      <c r="RR3" s="88"/>
      <c r="RS3" s="88"/>
      <c r="RT3" s="88"/>
      <c r="RU3" s="88"/>
      <c r="RV3" s="88"/>
      <c r="RW3" s="88"/>
      <c r="RX3" s="88"/>
      <c r="RY3" s="88"/>
      <c r="RZ3" s="88"/>
      <c r="SA3" s="88"/>
      <c r="SB3" s="88"/>
      <c r="SC3" s="88"/>
      <c r="SD3" s="88"/>
      <c r="SE3" s="88"/>
      <c r="SF3" s="88"/>
      <c r="SG3" s="88"/>
      <c r="SH3" s="88"/>
      <c r="SI3" s="88"/>
      <c r="SJ3" s="88"/>
      <c r="SK3" s="88"/>
      <c r="SL3" s="88"/>
      <c r="SM3" s="88"/>
      <c r="SN3" s="88"/>
      <c r="SO3" s="88"/>
      <c r="SP3" s="88"/>
      <c r="SQ3" s="88"/>
      <c r="SR3" s="88"/>
      <c r="SS3" s="88"/>
      <c r="ST3" s="88"/>
      <c r="SU3" s="88"/>
      <c r="SV3" s="88"/>
      <c r="SW3" s="88"/>
      <c r="SX3" s="88"/>
      <c r="SY3" s="88"/>
      <c r="SZ3" s="88"/>
      <c r="TA3" s="88"/>
      <c r="TB3" s="88"/>
      <c r="TC3" s="88"/>
      <c r="TD3" s="88"/>
      <c r="TE3" s="88"/>
      <c r="TF3" s="88"/>
      <c r="TG3" s="88"/>
      <c r="TH3" s="88"/>
      <c r="TI3" s="88"/>
      <c r="TJ3" s="88"/>
      <c r="TK3" s="88"/>
      <c r="TL3" s="88"/>
      <c r="TM3" s="88"/>
      <c r="TN3" s="88"/>
      <c r="TO3" s="88"/>
      <c r="TP3" s="88"/>
      <c r="TQ3" s="88"/>
      <c r="TR3" s="88"/>
      <c r="TS3" s="88"/>
      <c r="TT3" s="88"/>
      <c r="TU3" s="88"/>
      <c r="TV3" s="88"/>
      <c r="TW3" s="88"/>
      <c r="TX3" s="88"/>
      <c r="TY3" s="88"/>
      <c r="TZ3" s="88"/>
      <c r="UA3" s="88"/>
      <c r="UB3" s="88"/>
      <c r="UC3" s="88"/>
      <c r="UD3" s="88"/>
      <c r="UE3" s="88"/>
      <c r="UF3" s="88"/>
      <c r="UG3" s="88"/>
      <c r="UH3" s="88"/>
      <c r="UI3" s="88"/>
      <c r="UJ3" s="88"/>
      <c r="UK3" s="88"/>
      <c r="UL3" s="88"/>
      <c r="UM3" s="88"/>
      <c r="UN3" s="88"/>
      <c r="UO3" s="88"/>
      <c r="UP3" s="88"/>
      <c r="UQ3" s="88"/>
      <c r="UR3" s="88"/>
      <c r="US3" s="88"/>
      <c r="UT3" s="88"/>
      <c r="UU3" s="88"/>
      <c r="UV3" s="88"/>
      <c r="UW3" s="88"/>
      <c r="UX3" s="88"/>
      <c r="UY3" s="88"/>
      <c r="UZ3" s="88"/>
      <c r="VA3" s="88"/>
      <c r="VB3" s="88"/>
      <c r="VC3" s="88"/>
      <c r="VD3" s="88"/>
      <c r="VE3" s="88"/>
      <c r="VF3" s="88"/>
      <c r="VG3" s="88"/>
      <c r="VH3" s="88"/>
      <c r="VI3" s="88"/>
      <c r="VJ3" s="88"/>
      <c r="VK3" s="88"/>
      <c r="VL3" s="88"/>
      <c r="VM3" s="88"/>
      <c r="VN3" s="88"/>
      <c r="VO3" s="88"/>
      <c r="VP3" s="88"/>
      <c r="VQ3" s="88"/>
      <c r="VR3" s="88"/>
      <c r="VS3" s="88"/>
      <c r="VT3" s="88"/>
      <c r="VU3" s="88"/>
      <c r="VV3" s="88"/>
      <c r="VW3" s="88"/>
      <c r="VX3" s="88"/>
      <c r="VY3" s="88"/>
      <c r="VZ3" s="88"/>
      <c r="WA3" s="88"/>
      <c r="WB3" s="88"/>
      <c r="WC3" s="88"/>
      <c r="WD3" s="88"/>
      <c r="WE3" s="88"/>
      <c r="WF3" s="88"/>
      <c r="WG3" s="88"/>
      <c r="WH3" s="88"/>
      <c r="WI3" s="88"/>
      <c r="WJ3" s="88"/>
      <c r="WK3" s="88"/>
      <c r="WL3" s="88"/>
      <c r="WM3" s="88"/>
      <c r="WN3" s="88"/>
      <c r="WO3" s="88"/>
      <c r="WP3" s="88"/>
      <c r="WQ3" s="88"/>
      <c r="WR3" s="88"/>
      <c r="WS3" s="88"/>
      <c r="WT3" s="88"/>
      <c r="WU3" s="88"/>
      <c r="WV3" s="88"/>
      <c r="WW3" s="88"/>
      <c r="WX3" s="88"/>
      <c r="WY3" s="88"/>
      <c r="WZ3" s="88"/>
      <c r="XA3" s="88"/>
      <c r="XB3" s="88"/>
      <c r="XC3" s="88"/>
      <c r="XD3" s="88"/>
      <c r="XE3" s="88"/>
      <c r="XF3" s="88"/>
      <c r="XG3" s="88"/>
      <c r="XH3" s="88"/>
      <c r="XI3" s="88"/>
      <c r="XJ3" s="88"/>
      <c r="XK3" s="88"/>
      <c r="XL3" s="88"/>
      <c r="XM3" s="88"/>
      <c r="XN3" s="88"/>
      <c r="XO3" s="88"/>
      <c r="XP3" s="88"/>
      <c r="XQ3" s="88"/>
      <c r="XR3" s="88"/>
      <c r="XS3" s="88"/>
      <c r="XT3" s="88"/>
      <c r="XU3" s="88"/>
      <c r="XV3" s="88"/>
      <c r="XW3" s="88"/>
      <c r="XX3" s="88"/>
      <c r="XY3" s="88"/>
      <c r="XZ3" s="88"/>
      <c r="YA3" s="88"/>
      <c r="YB3" s="88"/>
      <c r="YC3" s="88"/>
      <c r="YD3" s="88"/>
      <c r="YE3" s="88"/>
      <c r="YF3" s="88"/>
      <c r="YG3" s="88"/>
      <c r="YH3" s="88"/>
      <c r="YI3" s="88"/>
      <c r="YJ3" s="88"/>
      <c r="YK3" s="88"/>
      <c r="YL3" s="88"/>
      <c r="YM3" s="88"/>
      <c r="YN3" s="88"/>
      <c r="YO3" s="88"/>
      <c r="YP3" s="88"/>
      <c r="YQ3" s="88"/>
      <c r="YR3" s="88"/>
      <c r="YS3" s="88"/>
      <c r="YT3" s="88"/>
      <c r="YU3" s="88"/>
      <c r="YV3" s="88"/>
      <c r="YW3" s="88"/>
      <c r="YX3" s="88"/>
      <c r="YY3" s="88"/>
      <c r="YZ3" s="88"/>
      <c r="ZA3" s="88"/>
      <c r="ZB3" s="88"/>
      <c r="ZC3" s="88"/>
      <c r="ZD3" s="88"/>
      <c r="ZE3" s="88"/>
      <c r="ZF3" s="88"/>
      <c r="ZG3" s="88"/>
      <c r="ZH3" s="88"/>
      <c r="ZI3" s="88"/>
      <c r="ZJ3" s="88"/>
      <c r="ZK3" s="88"/>
      <c r="ZL3" s="88"/>
      <c r="ZM3" s="88"/>
      <c r="ZN3" s="88"/>
      <c r="ZO3" s="88"/>
      <c r="ZP3" s="88"/>
      <c r="ZQ3" s="88"/>
      <c r="ZR3" s="88"/>
      <c r="ZS3" s="88"/>
      <c r="ZT3" s="88"/>
      <c r="ZU3" s="88"/>
      <c r="ZV3" s="88"/>
      <c r="ZW3" s="88"/>
      <c r="ZX3" s="88"/>
      <c r="ZY3" s="88"/>
      <c r="ZZ3" s="88"/>
      <c r="AAA3" s="88"/>
      <c r="AAB3" s="88"/>
      <c r="AAC3" s="88"/>
      <c r="AAD3" s="88"/>
      <c r="AAE3" s="88"/>
      <c r="AAF3" s="88"/>
      <c r="AAG3" s="88"/>
      <c r="AAH3" s="88"/>
      <c r="AAI3" s="88"/>
      <c r="AAJ3" s="88"/>
      <c r="AAK3" s="88"/>
      <c r="AAL3" s="88"/>
      <c r="AAM3" s="88"/>
      <c r="AAN3" s="88"/>
      <c r="AAO3" s="88"/>
      <c r="AAP3" s="88"/>
      <c r="AAQ3" s="88"/>
      <c r="AAR3" s="88"/>
      <c r="AAS3" s="88"/>
      <c r="AAT3" s="88"/>
      <c r="AAU3" s="88"/>
      <c r="AAV3" s="88"/>
      <c r="AAW3" s="88"/>
      <c r="AAX3" s="88"/>
      <c r="AAY3" s="88"/>
      <c r="AAZ3" s="88"/>
      <c r="ABA3" s="88"/>
      <c r="ABB3" s="88"/>
      <c r="ABC3" s="88"/>
      <c r="ABD3" s="88"/>
      <c r="ABE3" s="88"/>
      <c r="ABF3" s="88"/>
      <c r="ABG3" s="88"/>
      <c r="ABH3" s="88"/>
      <c r="ABI3" s="88"/>
      <c r="ABJ3" s="88"/>
      <c r="ABK3" s="88"/>
      <c r="ABL3" s="88"/>
      <c r="ABM3" s="88"/>
      <c r="ABN3" s="88"/>
      <c r="ABO3" s="88"/>
      <c r="ABP3" s="88"/>
      <c r="ABQ3" s="88"/>
      <c r="ABR3" s="88"/>
      <c r="ABS3" s="88"/>
      <c r="ABT3" s="88"/>
      <c r="ABU3" s="88"/>
      <c r="ABV3" s="88"/>
      <c r="ABW3" s="88"/>
      <c r="ABX3" s="88"/>
    </row>
    <row r="4" spans="1:752" s="71" customFormat="1" ht="12.75">
      <c r="A4" s="87"/>
      <c r="B4" s="87"/>
      <c r="C4" s="87"/>
      <c r="E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  <c r="IL4" s="88"/>
      <c r="IM4" s="88"/>
      <c r="IN4" s="88"/>
      <c r="IO4" s="88"/>
      <c r="IP4" s="88"/>
      <c r="IQ4" s="88"/>
      <c r="IR4" s="88"/>
      <c r="IS4" s="88"/>
      <c r="IT4" s="88"/>
      <c r="IU4" s="88"/>
      <c r="IV4" s="88"/>
      <c r="IW4" s="88"/>
      <c r="IX4" s="88"/>
      <c r="IY4" s="88"/>
      <c r="IZ4" s="88"/>
      <c r="JA4" s="88"/>
      <c r="JB4" s="88"/>
      <c r="JC4" s="88"/>
      <c r="JD4" s="88"/>
      <c r="JE4" s="88"/>
      <c r="JF4" s="88"/>
      <c r="JG4" s="88"/>
      <c r="JH4" s="88"/>
      <c r="JI4" s="88"/>
      <c r="JJ4" s="88"/>
      <c r="JK4" s="88"/>
      <c r="JL4" s="88"/>
      <c r="JM4" s="88"/>
      <c r="JN4" s="88"/>
      <c r="JO4" s="88"/>
      <c r="JP4" s="88"/>
      <c r="JQ4" s="88"/>
      <c r="JR4" s="88"/>
      <c r="JS4" s="88"/>
      <c r="JT4" s="88"/>
      <c r="JU4" s="88"/>
      <c r="JV4" s="88"/>
      <c r="JW4" s="88"/>
      <c r="JX4" s="88"/>
      <c r="JY4" s="88"/>
      <c r="JZ4" s="88"/>
      <c r="KA4" s="88"/>
      <c r="KB4" s="88"/>
      <c r="KC4" s="88"/>
      <c r="KD4" s="88"/>
      <c r="KE4" s="88"/>
      <c r="KF4" s="88"/>
      <c r="KG4" s="88"/>
      <c r="KH4" s="88"/>
      <c r="KI4" s="88"/>
      <c r="KJ4" s="88"/>
      <c r="KK4" s="88"/>
      <c r="KL4" s="88"/>
      <c r="KM4" s="88"/>
      <c r="KN4" s="88"/>
      <c r="KO4" s="88"/>
      <c r="KP4" s="88"/>
      <c r="KQ4" s="88"/>
      <c r="KR4" s="88"/>
      <c r="KS4" s="88"/>
      <c r="KT4" s="88"/>
      <c r="KU4" s="88"/>
      <c r="KV4" s="88"/>
      <c r="KW4" s="88"/>
      <c r="KX4" s="88"/>
      <c r="KY4" s="88"/>
      <c r="KZ4" s="88"/>
      <c r="LA4" s="88"/>
      <c r="LB4" s="88"/>
      <c r="LC4" s="88"/>
      <c r="LD4" s="88"/>
      <c r="LE4" s="88"/>
      <c r="LF4" s="88"/>
      <c r="LG4" s="88"/>
      <c r="LH4" s="88"/>
      <c r="LI4" s="88"/>
      <c r="LJ4" s="88"/>
      <c r="LK4" s="88"/>
      <c r="LL4" s="88"/>
      <c r="LM4" s="88"/>
      <c r="LN4" s="88"/>
      <c r="LO4" s="88"/>
      <c r="LP4" s="88"/>
      <c r="LQ4" s="88"/>
      <c r="LR4" s="88"/>
      <c r="LS4" s="88"/>
      <c r="LT4" s="88"/>
      <c r="LU4" s="88"/>
      <c r="LV4" s="88"/>
      <c r="LW4" s="88"/>
      <c r="LX4" s="88"/>
      <c r="LY4" s="88"/>
      <c r="LZ4" s="88"/>
      <c r="MA4" s="88"/>
      <c r="MB4" s="88"/>
      <c r="MC4" s="88"/>
      <c r="MD4" s="88"/>
      <c r="ME4" s="88"/>
      <c r="MF4" s="88"/>
      <c r="MG4" s="88"/>
      <c r="MH4" s="88"/>
      <c r="MI4" s="88"/>
      <c r="MJ4" s="88"/>
      <c r="MK4" s="88"/>
      <c r="ML4" s="88"/>
      <c r="MM4" s="88"/>
      <c r="MN4" s="88"/>
      <c r="MO4" s="88"/>
      <c r="MP4" s="88"/>
      <c r="MQ4" s="88"/>
      <c r="MR4" s="88"/>
      <c r="MS4" s="88"/>
      <c r="MT4" s="88"/>
      <c r="MU4" s="88"/>
      <c r="MV4" s="88"/>
      <c r="MW4" s="88"/>
      <c r="MX4" s="88"/>
      <c r="MY4" s="88"/>
      <c r="MZ4" s="88"/>
      <c r="NA4" s="88"/>
      <c r="NB4" s="88"/>
      <c r="NC4" s="88"/>
      <c r="ND4" s="88"/>
      <c r="NE4" s="88"/>
      <c r="NF4" s="88"/>
      <c r="NG4" s="88"/>
      <c r="NH4" s="88"/>
      <c r="NI4" s="88"/>
      <c r="NJ4" s="88"/>
      <c r="NK4" s="88"/>
      <c r="NL4" s="88"/>
      <c r="NM4" s="88"/>
      <c r="NN4" s="88"/>
      <c r="NO4" s="88"/>
      <c r="NP4" s="88"/>
      <c r="NQ4" s="88"/>
      <c r="NR4" s="88"/>
      <c r="NS4" s="88"/>
      <c r="NT4" s="88"/>
      <c r="NU4" s="88"/>
      <c r="NV4" s="88"/>
      <c r="NW4" s="88"/>
      <c r="NX4" s="88"/>
      <c r="NY4" s="88"/>
      <c r="NZ4" s="88"/>
      <c r="OA4" s="88"/>
      <c r="OB4" s="88"/>
      <c r="OC4" s="88"/>
      <c r="OD4" s="88"/>
      <c r="OE4" s="88"/>
      <c r="OF4" s="88"/>
      <c r="OG4" s="88"/>
      <c r="OH4" s="88"/>
      <c r="OI4" s="88"/>
      <c r="OJ4" s="88"/>
      <c r="OK4" s="88"/>
      <c r="OL4" s="88"/>
      <c r="OM4" s="88"/>
      <c r="ON4" s="88"/>
      <c r="OO4" s="88"/>
      <c r="OP4" s="88"/>
      <c r="OQ4" s="88"/>
      <c r="OR4" s="88"/>
      <c r="OS4" s="88"/>
      <c r="OT4" s="88"/>
      <c r="OU4" s="88"/>
      <c r="OV4" s="88"/>
      <c r="OW4" s="88"/>
      <c r="OX4" s="88"/>
      <c r="OY4" s="88"/>
      <c r="OZ4" s="88"/>
      <c r="PA4" s="88"/>
      <c r="PB4" s="88"/>
      <c r="PC4" s="88"/>
      <c r="PD4" s="88"/>
      <c r="PE4" s="88"/>
      <c r="PF4" s="88"/>
      <c r="PG4" s="88"/>
      <c r="PH4" s="88"/>
      <c r="PI4" s="88"/>
      <c r="PJ4" s="88"/>
      <c r="PK4" s="88"/>
      <c r="PL4" s="88"/>
      <c r="PM4" s="88"/>
      <c r="PN4" s="88"/>
      <c r="PO4" s="88"/>
      <c r="PP4" s="88"/>
      <c r="PQ4" s="88"/>
      <c r="PR4" s="88"/>
      <c r="PS4" s="88"/>
      <c r="PT4" s="88"/>
      <c r="PU4" s="88"/>
      <c r="PV4" s="88"/>
      <c r="PW4" s="88"/>
      <c r="PX4" s="88"/>
      <c r="PY4" s="88"/>
      <c r="PZ4" s="88"/>
      <c r="QA4" s="88"/>
      <c r="QB4" s="88"/>
      <c r="QC4" s="88"/>
      <c r="QD4" s="88"/>
      <c r="QE4" s="88"/>
      <c r="QF4" s="88"/>
      <c r="QG4" s="88"/>
      <c r="QH4" s="88"/>
      <c r="QI4" s="88"/>
      <c r="QJ4" s="88"/>
      <c r="QK4" s="88"/>
      <c r="QL4" s="88"/>
      <c r="QM4" s="88"/>
      <c r="QN4" s="88"/>
      <c r="QO4" s="88"/>
      <c r="QP4" s="88"/>
      <c r="QQ4" s="88"/>
      <c r="QR4" s="88"/>
      <c r="QS4" s="88"/>
      <c r="QT4" s="88"/>
      <c r="QU4" s="88"/>
      <c r="QV4" s="88"/>
      <c r="QW4" s="88"/>
      <c r="QX4" s="88"/>
      <c r="QY4" s="88"/>
      <c r="QZ4" s="88"/>
      <c r="RA4" s="88"/>
      <c r="RB4" s="88"/>
      <c r="RC4" s="88"/>
      <c r="RD4" s="88"/>
      <c r="RE4" s="88"/>
      <c r="RF4" s="88"/>
      <c r="RG4" s="88"/>
      <c r="RH4" s="88"/>
      <c r="RI4" s="88"/>
      <c r="RJ4" s="88"/>
      <c r="RK4" s="88"/>
      <c r="RL4" s="88"/>
      <c r="RM4" s="88"/>
      <c r="RN4" s="88"/>
      <c r="RO4" s="88"/>
      <c r="RP4" s="88"/>
      <c r="RQ4" s="88"/>
      <c r="RR4" s="88"/>
      <c r="RS4" s="88"/>
      <c r="RT4" s="88"/>
      <c r="RU4" s="88"/>
      <c r="RV4" s="88"/>
      <c r="RW4" s="88"/>
      <c r="RX4" s="88"/>
      <c r="RY4" s="88"/>
      <c r="RZ4" s="88"/>
      <c r="SA4" s="88"/>
      <c r="SB4" s="88"/>
      <c r="SC4" s="88"/>
      <c r="SD4" s="88"/>
      <c r="SE4" s="88"/>
      <c r="SF4" s="88"/>
      <c r="SG4" s="88"/>
      <c r="SH4" s="88"/>
      <c r="SI4" s="88"/>
      <c r="SJ4" s="88"/>
      <c r="SK4" s="88"/>
      <c r="SL4" s="88"/>
      <c r="SM4" s="88"/>
      <c r="SN4" s="88"/>
      <c r="SO4" s="88"/>
      <c r="SP4" s="88"/>
      <c r="SQ4" s="88"/>
      <c r="SR4" s="88"/>
      <c r="SS4" s="88"/>
      <c r="ST4" s="88"/>
      <c r="SU4" s="88"/>
      <c r="SV4" s="88"/>
      <c r="SW4" s="88"/>
      <c r="SX4" s="88"/>
      <c r="SY4" s="88"/>
      <c r="SZ4" s="88"/>
      <c r="TA4" s="88"/>
      <c r="TB4" s="88"/>
      <c r="TC4" s="88"/>
      <c r="TD4" s="88"/>
      <c r="TE4" s="88"/>
      <c r="TF4" s="88"/>
      <c r="TG4" s="88"/>
      <c r="TH4" s="88"/>
      <c r="TI4" s="88"/>
      <c r="TJ4" s="88"/>
      <c r="TK4" s="88"/>
      <c r="TL4" s="88"/>
      <c r="TM4" s="88"/>
      <c r="TN4" s="88"/>
      <c r="TO4" s="88"/>
      <c r="TP4" s="88"/>
      <c r="TQ4" s="88"/>
      <c r="TR4" s="88"/>
      <c r="TS4" s="88"/>
      <c r="TT4" s="88"/>
      <c r="TU4" s="88"/>
      <c r="TV4" s="88"/>
      <c r="TW4" s="88"/>
      <c r="TX4" s="88"/>
      <c r="TY4" s="88"/>
      <c r="TZ4" s="88"/>
      <c r="UA4" s="88"/>
      <c r="UB4" s="88"/>
      <c r="UC4" s="88"/>
      <c r="UD4" s="88"/>
      <c r="UE4" s="88"/>
      <c r="UF4" s="88"/>
      <c r="UG4" s="88"/>
      <c r="UH4" s="88"/>
      <c r="UI4" s="88"/>
      <c r="UJ4" s="88"/>
      <c r="UK4" s="88"/>
      <c r="UL4" s="88"/>
      <c r="UM4" s="88"/>
      <c r="UN4" s="88"/>
      <c r="UO4" s="88"/>
      <c r="UP4" s="88"/>
      <c r="UQ4" s="88"/>
      <c r="UR4" s="88"/>
      <c r="US4" s="88"/>
      <c r="UT4" s="88"/>
      <c r="UU4" s="88"/>
      <c r="UV4" s="88"/>
      <c r="UW4" s="88"/>
      <c r="UX4" s="88"/>
      <c r="UY4" s="88"/>
      <c r="UZ4" s="88"/>
      <c r="VA4" s="88"/>
      <c r="VB4" s="88"/>
      <c r="VC4" s="88"/>
      <c r="VD4" s="88"/>
      <c r="VE4" s="88"/>
      <c r="VF4" s="88"/>
      <c r="VG4" s="88"/>
      <c r="VH4" s="88"/>
      <c r="VI4" s="88"/>
      <c r="VJ4" s="88"/>
      <c r="VK4" s="88"/>
      <c r="VL4" s="88"/>
      <c r="VM4" s="88"/>
      <c r="VN4" s="88"/>
      <c r="VO4" s="88"/>
      <c r="VP4" s="88"/>
      <c r="VQ4" s="88"/>
      <c r="VR4" s="88"/>
      <c r="VS4" s="88"/>
      <c r="VT4" s="88"/>
      <c r="VU4" s="88"/>
      <c r="VV4" s="88"/>
      <c r="VW4" s="88"/>
      <c r="VX4" s="88"/>
      <c r="VY4" s="88"/>
      <c r="VZ4" s="88"/>
      <c r="WA4" s="88"/>
      <c r="WB4" s="88"/>
      <c r="WC4" s="88"/>
      <c r="WD4" s="88"/>
      <c r="WE4" s="88"/>
      <c r="WF4" s="88"/>
      <c r="WG4" s="88"/>
      <c r="WH4" s="88"/>
      <c r="WI4" s="88"/>
      <c r="WJ4" s="88"/>
      <c r="WK4" s="88"/>
      <c r="WL4" s="88"/>
      <c r="WM4" s="88"/>
      <c r="WN4" s="88"/>
      <c r="WO4" s="88"/>
      <c r="WP4" s="88"/>
      <c r="WQ4" s="88"/>
      <c r="WR4" s="88"/>
      <c r="WS4" s="88"/>
      <c r="WT4" s="88"/>
      <c r="WU4" s="88"/>
      <c r="WV4" s="88"/>
      <c r="WW4" s="88"/>
      <c r="WX4" s="88"/>
      <c r="WY4" s="88"/>
      <c r="WZ4" s="88"/>
      <c r="XA4" s="88"/>
      <c r="XB4" s="88"/>
      <c r="XC4" s="88"/>
      <c r="XD4" s="88"/>
      <c r="XE4" s="88"/>
      <c r="XF4" s="88"/>
      <c r="XG4" s="88"/>
      <c r="XH4" s="88"/>
      <c r="XI4" s="88"/>
      <c r="XJ4" s="88"/>
      <c r="XK4" s="88"/>
      <c r="XL4" s="88"/>
      <c r="XM4" s="88"/>
      <c r="XN4" s="88"/>
      <c r="XO4" s="88"/>
      <c r="XP4" s="88"/>
      <c r="XQ4" s="88"/>
      <c r="XR4" s="88"/>
      <c r="XS4" s="88"/>
      <c r="XT4" s="88"/>
      <c r="XU4" s="88"/>
      <c r="XV4" s="88"/>
      <c r="XW4" s="88"/>
      <c r="XX4" s="88"/>
      <c r="XY4" s="88"/>
      <c r="XZ4" s="88"/>
      <c r="YA4" s="88"/>
      <c r="YB4" s="88"/>
      <c r="YC4" s="88"/>
      <c r="YD4" s="88"/>
      <c r="YE4" s="88"/>
      <c r="YF4" s="88"/>
      <c r="YG4" s="88"/>
      <c r="YH4" s="88"/>
      <c r="YI4" s="88"/>
      <c r="YJ4" s="88"/>
      <c r="YK4" s="88"/>
      <c r="YL4" s="88"/>
      <c r="YM4" s="88"/>
      <c r="YN4" s="88"/>
      <c r="YO4" s="88"/>
      <c r="YP4" s="88"/>
      <c r="YQ4" s="88"/>
      <c r="YR4" s="88"/>
      <c r="YS4" s="88"/>
      <c r="YT4" s="88"/>
      <c r="YU4" s="88"/>
      <c r="YV4" s="88"/>
      <c r="YW4" s="88"/>
      <c r="YX4" s="88"/>
      <c r="YY4" s="88"/>
      <c r="YZ4" s="88"/>
      <c r="ZA4" s="88"/>
      <c r="ZB4" s="88"/>
      <c r="ZC4" s="88"/>
      <c r="ZD4" s="88"/>
      <c r="ZE4" s="88"/>
      <c r="ZF4" s="88"/>
      <c r="ZG4" s="88"/>
      <c r="ZH4" s="88"/>
      <c r="ZI4" s="88"/>
      <c r="ZJ4" s="88"/>
      <c r="ZK4" s="88"/>
      <c r="ZL4" s="88"/>
      <c r="ZM4" s="88"/>
      <c r="ZN4" s="88"/>
      <c r="ZO4" s="88"/>
      <c r="ZP4" s="88"/>
      <c r="ZQ4" s="88"/>
      <c r="ZR4" s="88"/>
      <c r="ZS4" s="88"/>
      <c r="ZT4" s="88"/>
      <c r="ZU4" s="88"/>
      <c r="ZV4" s="88"/>
      <c r="ZW4" s="88"/>
      <c r="ZX4" s="88"/>
      <c r="ZY4" s="88"/>
      <c r="ZZ4" s="88"/>
      <c r="AAA4" s="88"/>
      <c r="AAB4" s="88"/>
      <c r="AAC4" s="88"/>
      <c r="AAD4" s="88"/>
      <c r="AAE4" s="88"/>
      <c r="AAF4" s="88"/>
      <c r="AAG4" s="88"/>
      <c r="AAH4" s="88"/>
      <c r="AAI4" s="88"/>
      <c r="AAJ4" s="88"/>
      <c r="AAK4" s="88"/>
      <c r="AAL4" s="88"/>
      <c r="AAM4" s="88"/>
      <c r="AAN4" s="88"/>
      <c r="AAO4" s="88"/>
      <c r="AAP4" s="88"/>
      <c r="AAQ4" s="88"/>
      <c r="AAR4" s="88"/>
      <c r="AAS4" s="88"/>
      <c r="AAT4" s="88"/>
      <c r="AAU4" s="88"/>
      <c r="AAV4" s="88"/>
      <c r="AAW4" s="88"/>
      <c r="AAX4" s="88"/>
      <c r="AAY4" s="88"/>
      <c r="AAZ4" s="88"/>
      <c r="ABA4" s="88"/>
      <c r="ABB4" s="88"/>
      <c r="ABC4" s="88"/>
      <c r="ABD4" s="88"/>
      <c r="ABE4" s="88"/>
      <c r="ABF4" s="88"/>
      <c r="ABG4" s="88"/>
      <c r="ABH4" s="88"/>
      <c r="ABI4" s="88"/>
      <c r="ABJ4" s="88"/>
      <c r="ABK4" s="88"/>
      <c r="ABL4" s="88"/>
      <c r="ABM4" s="88"/>
      <c r="ABN4" s="88"/>
      <c r="ABO4" s="88"/>
      <c r="ABP4" s="88"/>
      <c r="ABQ4" s="88"/>
      <c r="ABR4" s="88"/>
      <c r="ABS4" s="88"/>
      <c r="ABT4" s="88"/>
      <c r="ABU4" s="88"/>
      <c r="ABV4" s="88"/>
      <c r="ABW4" s="88"/>
      <c r="ABX4" s="88"/>
    </row>
    <row r="5" spans="1:752" s="71" customFormat="1" ht="12.75">
      <c r="A5" s="87"/>
      <c r="B5" s="87"/>
      <c r="C5" s="87"/>
      <c r="G5" s="59"/>
      <c r="H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  <c r="IQ5" s="88"/>
      <c r="IR5" s="88"/>
      <c r="IS5" s="88"/>
      <c r="IT5" s="88"/>
      <c r="IU5" s="88"/>
      <c r="IV5" s="88"/>
      <c r="IW5" s="88"/>
      <c r="IX5" s="88"/>
      <c r="IY5" s="88"/>
      <c r="IZ5" s="88"/>
      <c r="JA5" s="88"/>
      <c r="JB5" s="88"/>
      <c r="JC5" s="88"/>
      <c r="JD5" s="88"/>
      <c r="JE5" s="88"/>
      <c r="JF5" s="88"/>
      <c r="JG5" s="88"/>
      <c r="JH5" s="88"/>
      <c r="JI5" s="88"/>
      <c r="JJ5" s="88"/>
      <c r="JK5" s="88"/>
      <c r="JL5" s="88"/>
      <c r="JM5" s="88"/>
      <c r="JN5" s="88"/>
      <c r="JO5" s="88"/>
      <c r="JP5" s="88"/>
      <c r="JQ5" s="88"/>
      <c r="JR5" s="88"/>
      <c r="JS5" s="88"/>
      <c r="JT5" s="88"/>
      <c r="JU5" s="88"/>
      <c r="JV5" s="88"/>
      <c r="JW5" s="88"/>
      <c r="JX5" s="88"/>
      <c r="JY5" s="88"/>
      <c r="JZ5" s="88"/>
      <c r="KA5" s="88"/>
      <c r="KB5" s="88"/>
      <c r="KC5" s="88"/>
      <c r="KD5" s="88"/>
      <c r="KE5" s="88"/>
      <c r="KF5" s="88"/>
      <c r="KG5" s="88"/>
      <c r="KH5" s="88"/>
      <c r="KI5" s="88"/>
      <c r="KJ5" s="88"/>
      <c r="KK5" s="88"/>
      <c r="KL5" s="88"/>
      <c r="KM5" s="88"/>
      <c r="KN5" s="88"/>
      <c r="KO5" s="88"/>
      <c r="KP5" s="88"/>
      <c r="KQ5" s="88"/>
      <c r="KR5" s="88"/>
      <c r="KS5" s="88"/>
      <c r="KT5" s="88"/>
      <c r="KU5" s="88"/>
      <c r="KV5" s="88"/>
      <c r="KW5" s="88"/>
      <c r="KX5" s="88"/>
      <c r="KY5" s="88"/>
      <c r="KZ5" s="88"/>
      <c r="LA5" s="88"/>
      <c r="LB5" s="88"/>
      <c r="LC5" s="88"/>
      <c r="LD5" s="88"/>
      <c r="LE5" s="88"/>
      <c r="LF5" s="88"/>
      <c r="LG5" s="88"/>
      <c r="LH5" s="88"/>
      <c r="LI5" s="88"/>
      <c r="LJ5" s="88"/>
      <c r="LK5" s="88"/>
      <c r="LL5" s="88"/>
      <c r="LM5" s="88"/>
      <c r="LN5" s="88"/>
      <c r="LO5" s="88"/>
      <c r="LP5" s="88"/>
      <c r="LQ5" s="88"/>
      <c r="LR5" s="88"/>
      <c r="LS5" s="88"/>
      <c r="LT5" s="88"/>
      <c r="LU5" s="88"/>
      <c r="LV5" s="88"/>
      <c r="LW5" s="88"/>
      <c r="LX5" s="88"/>
      <c r="LY5" s="88"/>
      <c r="LZ5" s="88"/>
      <c r="MA5" s="88"/>
      <c r="MB5" s="88"/>
      <c r="MC5" s="88"/>
      <c r="MD5" s="88"/>
      <c r="ME5" s="88"/>
      <c r="MF5" s="88"/>
      <c r="MG5" s="88"/>
      <c r="MH5" s="88"/>
      <c r="MI5" s="88"/>
      <c r="MJ5" s="88"/>
      <c r="MK5" s="88"/>
      <c r="ML5" s="88"/>
      <c r="MM5" s="88"/>
      <c r="MN5" s="88"/>
      <c r="MO5" s="88"/>
      <c r="MP5" s="88"/>
      <c r="MQ5" s="88"/>
      <c r="MR5" s="88"/>
      <c r="MS5" s="88"/>
      <c r="MT5" s="88"/>
      <c r="MU5" s="88"/>
      <c r="MV5" s="88"/>
      <c r="MW5" s="88"/>
      <c r="MX5" s="88"/>
      <c r="MY5" s="88"/>
      <c r="MZ5" s="88"/>
      <c r="NA5" s="88"/>
      <c r="NB5" s="88"/>
      <c r="NC5" s="88"/>
      <c r="ND5" s="88"/>
      <c r="NE5" s="88"/>
      <c r="NF5" s="88"/>
      <c r="NG5" s="88"/>
      <c r="NH5" s="88"/>
      <c r="NI5" s="88"/>
      <c r="NJ5" s="88"/>
      <c r="NK5" s="88"/>
      <c r="NL5" s="88"/>
      <c r="NM5" s="88"/>
      <c r="NN5" s="88"/>
      <c r="NO5" s="88"/>
      <c r="NP5" s="88"/>
      <c r="NQ5" s="88"/>
      <c r="NR5" s="88"/>
      <c r="NS5" s="88"/>
      <c r="NT5" s="88"/>
      <c r="NU5" s="88"/>
      <c r="NV5" s="88"/>
      <c r="NW5" s="88"/>
      <c r="NX5" s="88"/>
      <c r="NY5" s="88"/>
      <c r="NZ5" s="88"/>
      <c r="OA5" s="88"/>
      <c r="OB5" s="88"/>
      <c r="OC5" s="88"/>
      <c r="OD5" s="88"/>
      <c r="OE5" s="88"/>
      <c r="OF5" s="88"/>
      <c r="OG5" s="88"/>
      <c r="OH5" s="88"/>
      <c r="OI5" s="88"/>
      <c r="OJ5" s="88"/>
      <c r="OK5" s="88"/>
      <c r="OL5" s="88"/>
      <c r="OM5" s="88"/>
      <c r="ON5" s="88"/>
      <c r="OO5" s="88"/>
      <c r="OP5" s="88"/>
      <c r="OQ5" s="88"/>
      <c r="OR5" s="88"/>
      <c r="OS5" s="88"/>
      <c r="OT5" s="88"/>
      <c r="OU5" s="88"/>
      <c r="OV5" s="88"/>
      <c r="OW5" s="88"/>
      <c r="OX5" s="88"/>
      <c r="OY5" s="88"/>
      <c r="OZ5" s="88"/>
      <c r="PA5" s="88"/>
      <c r="PB5" s="88"/>
      <c r="PC5" s="88"/>
      <c r="PD5" s="88"/>
      <c r="PE5" s="88"/>
      <c r="PF5" s="88"/>
      <c r="PG5" s="88"/>
      <c r="PH5" s="88"/>
      <c r="PI5" s="88"/>
      <c r="PJ5" s="88"/>
      <c r="PK5" s="88"/>
      <c r="PL5" s="88"/>
      <c r="PM5" s="88"/>
      <c r="PN5" s="88"/>
      <c r="PO5" s="88"/>
      <c r="PP5" s="88"/>
      <c r="PQ5" s="88"/>
      <c r="PR5" s="88"/>
      <c r="PS5" s="88"/>
      <c r="PT5" s="88"/>
      <c r="PU5" s="88"/>
      <c r="PV5" s="88"/>
      <c r="PW5" s="88"/>
      <c r="PX5" s="88"/>
      <c r="PY5" s="88"/>
      <c r="PZ5" s="88"/>
      <c r="QA5" s="88"/>
      <c r="QB5" s="88"/>
      <c r="QC5" s="88"/>
      <c r="QD5" s="88"/>
      <c r="QE5" s="88"/>
      <c r="QF5" s="88"/>
      <c r="QG5" s="88"/>
      <c r="QH5" s="88"/>
      <c r="QI5" s="88"/>
      <c r="QJ5" s="88"/>
      <c r="QK5" s="88"/>
      <c r="QL5" s="88"/>
      <c r="QM5" s="88"/>
      <c r="QN5" s="88"/>
      <c r="QO5" s="88"/>
      <c r="QP5" s="88"/>
      <c r="QQ5" s="88"/>
      <c r="QR5" s="88"/>
      <c r="QS5" s="88"/>
      <c r="QT5" s="88"/>
      <c r="QU5" s="88"/>
      <c r="QV5" s="88"/>
      <c r="QW5" s="88"/>
      <c r="QX5" s="88"/>
      <c r="QY5" s="88"/>
      <c r="QZ5" s="88"/>
      <c r="RA5" s="88"/>
      <c r="RB5" s="88"/>
      <c r="RC5" s="88"/>
      <c r="RD5" s="88"/>
      <c r="RE5" s="88"/>
      <c r="RF5" s="88"/>
      <c r="RG5" s="88"/>
      <c r="RH5" s="88"/>
      <c r="RI5" s="88"/>
      <c r="RJ5" s="88"/>
      <c r="RK5" s="88"/>
      <c r="RL5" s="88"/>
      <c r="RM5" s="88"/>
      <c r="RN5" s="88"/>
      <c r="RO5" s="88"/>
      <c r="RP5" s="88"/>
      <c r="RQ5" s="88"/>
      <c r="RR5" s="88"/>
      <c r="RS5" s="88"/>
      <c r="RT5" s="88"/>
      <c r="RU5" s="88"/>
      <c r="RV5" s="88"/>
      <c r="RW5" s="88"/>
      <c r="RX5" s="88"/>
      <c r="RY5" s="88"/>
      <c r="RZ5" s="88"/>
      <c r="SA5" s="88"/>
      <c r="SB5" s="88"/>
      <c r="SC5" s="88"/>
      <c r="SD5" s="88"/>
      <c r="SE5" s="88"/>
      <c r="SF5" s="88"/>
      <c r="SG5" s="88"/>
      <c r="SH5" s="88"/>
      <c r="SI5" s="88"/>
      <c r="SJ5" s="88"/>
      <c r="SK5" s="88"/>
      <c r="SL5" s="88"/>
      <c r="SM5" s="88"/>
      <c r="SN5" s="88"/>
      <c r="SO5" s="88"/>
      <c r="SP5" s="88"/>
      <c r="SQ5" s="88"/>
      <c r="SR5" s="88"/>
      <c r="SS5" s="88"/>
      <c r="ST5" s="88"/>
      <c r="SU5" s="88"/>
      <c r="SV5" s="88"/>
      <c r="SW5" s="88"/>
      <c r="SX5" s="88"/>
      <c r="SY5" s="88"/>
      <c r="SZ5" s="88"/>
      <c r="TA5" s="88"/>
      <c r="TB5" s="88"/>
      <c r="TC5" s="88"/>
      <c r="TD5" s="88"/>
      <c r="TE5" s="88"/>
      <c r="TF5" s="88"/>
      <c r="TG5" s="88"/>
      <c r="TH5" s="88"/>
      <c r="TI5" s="88"/>
      <c r="TJ5" s="88"/>
      <c r="TK5" s="88"/>
      <c r="TL5" s="88"/>
      <c r="TM5" s="88"/>
      <c r="TN5" s="88"/>
      <c r="TO5" s="88"/>
      <c r="TP5" s="88"/>
      <c r="TQ5" s="88"/>
      <c r="TR5" s="88"/>
      <c r="TS5" s="88"/>
      <c r="TT5" s="88"/>
      <c r="TU5" s="88"/>
      <c r="TV5" s="88"/>
      <c r="TW5" s="88"/>
      <c r="TX5" s="88"/>
      <c r="TY5" s="88"/>
      <c r="TZ5" s="88"/>
      <c r="UA5" s="88"/>
      <c r="UB5" s="88"/>
      <c r="UC5" s="88"/>
      <c r="UD5" s="88"/>
      <c r="UE5" s="88"/>
      <c r="UF5" s="88"/>
      <c r="UG5" s="88"/>
      <c r="UH5" s="88"/>
      <c r="UI5" s="88"/>
      <c r="UJ5" s="88"/>
      <c r="UK5" s="88"/>
      <c r="UL5" s="88"/>
      <c r="UM5" s="88"/>
      <c r="UN5" s="88"/>
      <c r="UO5" s="88"/>
      <c r="UP5" s="88"/>
      <c r="UQ5" s="88"/>
      <c r="UR5" s="88"/>
      <c r="US5" s="88"/>
      <c r="UT5" s="88"/>
      <c r="UU5" s="88"/>
      <c r="UV5" s="88"/>
      <c r="UW5" s="88"/>
      <c r="UX5" s="88"/>
      <c r="UY5" s="88"/>
      <c r="UZ5" s="88"/>
      <c r="VA5" s="88"/>
      <c r="VB5" s="88"/>
      <c r="VC5" s="88"/>
      <c r="VD5" s="88"/>
      <c r="VE5" s="88"/>
      <c r="VF5" s="88"/>
      <c r="VG5" s="88"/>
      <c r="VH5" s="88"/>
      <c r="VI5" s="88"/>
      <c r="VJ5" s="88"/>
      <c r="VK5" s="88"/>
      <c r="VL5" s="88"/>
      <c r="VM5" s="88"/>
      <c r="VN5" s="88"/>
      <c r="VO5" s="88"/>
      <c r="VP5" s="88"/>
      <c r="VQ5" s="88"/>
      <c r="VR5" s="88"/>
      <c r="VS5" s="88"/>
      <c r="VT5" s="88"/>
      <c r="VU5" s="88"/>
      <c r="VV5" s="88"/>
      <c r="VW5" s="88"/>
      <c r="VX5" s="88"/>
      <c r="VY5" s="88"/>
      <c r="VZ5" s="88"/>
      <c r="WA5" s="88"/>
      <c r="WB5" s="88"/>
      <c r="WC5" s="88"/>
      <c r="WD5" s="88"/>
      <c r="WE5" s="88"/>
      <c r="WF5" s="88"/>
      <c r="WG5" s="88"/>
      <c r="WH5" s="88"/>
      <c r="WI5" s="88"/>
      <c r="WJ5" s="88"/>
      <c r="WK5" s="88"/>
      <c r="WL5" s="88"/>
      <c r="WM5" s="88"/>
      <c r="WN5" s="88"/>
      <c r="WO5" s="88"/>
      <c r="WP5" s="88"/>
      <c r="WQ5" s="88"/>
      <c r="WR5" s="88"/>
      <c r="WS5" s="88"/>
      <c r="WT5" s="88"/>
      <c r="WU5" s="88"/>
      <c r="WV5" s="88"/>
      <c r="WW5" s="88"/>
      <c r="WX5" s="88"/>
      <c r="WY5" s="88"/>
      <c r="WZ5" s="88"/>
      <c r="XA5" s="88"/>
      <c r="XB5" s="88"/>
      <c r="XC5" s="88"/>
      <c r="XD5" s="88"/>
      <c r="XE5" s="88"/>
      <c r="XF5" s="88"/>
      <c r="XG5" s="88"/>
      <c r="XH5" s="88"/>
      <c r="XI5" s="88"/>
      <c r="XJ5" s="88"/>
      <c r="XK5" s="88"/>
      <c r="XL5" s="88"/>
      <c r="XM5" s="88"/>
      <c r="XN5" s="88"/>
      <c r="XO5" s="88"/>
      <c r="XP5" s="88"/>
      <c r="XQ5" s="88"/>
      <c r="XR5" s="88"/>
      <c r="XS5" s="88"/>
      <c r="XT5" s="88"/>
      <c r="XU5" s="88"/>
      <c r="XV5" s="88"/>
      <c r="XW5" s="88"/>
      <c r="XX5" s="88"/>
      <c r="XY5" s="88"/>
      <c r="XZ5" s="88"/>
      <c r="YA5" s="88"/>
      <c r="YB5" s="88"/>
      <c r="YC5" s="88"/>
      <c r="YD5" s="88"/>
      <c r="YE5" s="88"/>
      <c r="YF5" s="88"/>
      <c r="YG5" s="88"/>
      <c r="YH5" s="88"/>
      <c r="YI5" s="88"/>
      <c r="YJ5" s="88"/>
      <c r="YK5" s="88"/>
      <c r="YL5" s="88"/>
      <c r="YM5" s="88"/>
      <c r="YN5" s="88"/>
      <c r="YO5" s="88"/>
      <c r="YP5" s="88"/>
      <c r="YQ5" s="88"/>
      <c r="YR5" s="88"/>
      <c r="YS5" s="88"/>
      <c r="YT5" s="88"/>
      <c r="YU5" s="88"/>
      <c r="YV5" s="88"/>
      <c r="YW5" s="88"/>
      <c r="YX5" s="88"/>
      <c r="YY5" s="88"/>
      <c r="YZ5" s="88"/>
      <c r="ZA5" s="88"/>
      <c r="ZB5" s="88"/>
      <c r="ZC5" s="88"/>
      <c r="ZD5" s="88"/>
      <c r="ZE5" s="88"/>
      <c r="ZF5" s="88"/>
      <c r="ZG5" s="88"/>
      <c r="ZH5" s="88"/>
      <c r="ZI5" s="88"/>
      <c r="ZJ5" s="88"/>
      <c r="ZK5" s="88"/>
      <c r="ZL5" s="88"/>
      <c r="ZM5" s="88"/>
      <c r="ZN5" s="88"/>
      <c r="ZO5" s="88"/>
      <c r="ZP5" s="88"/>
      <c r="ZQ5" s="88"/>
      <c r="ZR5" s="88"/>
      <c r="ZS5" s="88"/>
      <c r="ZT5" s="88"/>
      <c r="ZU5" s="88"/>
      <c r="ZV5" s="88"/>
      <c r="ZW5" s="88"/>
      <c r="ZX5" s="88"/>
      <c r="ZY5" s="88"/>
      <c r="ZZ5" s="88"/>
      <c r="AAA5" s="88"/>
      <c r="AAB5" s="88"/>
      <c r="AAC5" s="88"/>
      <c r="AAD5" s="88"/>
      <c r="AAE5" s="88"/>
      <c r="AAF5" s="88"/>
      <c r="AAG5" s="88"/>
      <c r="AAH5" s="88"/>
      <c r="AAI5" s="88"/>
      <c r="AAJ5" s="88"/>
      <c r="AAK5" s="88"/>
      <c r="AAL5" s="88"/>
      <c r="AAM5" s="88"/>
      <c r="AAN5" s="88"/>
      <c r="AAO5" s="88"/>
      <c r="AAP5" s="88"/>
      <c r="AAQ5" s="88"/>
      <c r="AAR5" s="88"/>
      <c r="AAS5" s="88"/>
      <c r="AAT5" s="88"/>
      <c r="AAU5" s="88"/>
      <c r="AAV5" s="88"/>
      <c r="AAW5" s="88"/>
      <c r="AAX5" s="88"/>
      <c r="AAY5" s="88"/>
      <c r="AAZ5" s="88"/>
      <c r="ABA5" s="88"/>
      <c r="ABB5" s="88"/>
      <c r="ABC5" s="88"/>
      <c r="ABD5" s="88"/>
      <c r="ABE5" s="88"/>
      <c r="ABF5" s="88"/>
      <c r="ABG5" s="88"/>
      <c r="ABH5" s="88"/>
      <c r="ABI5" s="88"/>
      <c r="ABJ5" s="88"/>
      <c r="ABK5" s="88"/>
      <c r="ABL5" s="88"/>
      <c r="ABM5" s="88"/>
      <c r="ABN5" s="88"/>
      <c r="ABO5" s="88"/>
      <c r="ABP5" s="88"/>
      <c r="ABQ5" s="88"/>
      <c r="ABR5" s="88"/>
      <c r="ABS5" s="88"/>
      <c r="ABT5" s="88"/>
      <c r="ABU5" s="88"/>
      <c r="ABV5" s="88"/>
      <c r="ABW5" s="88"/>
      <c r="ABX5" s="88"/>
    </row>
    <row r="6" spans="1:752" s="71" customFormat="1" ht="12.75">
      <c r="A6" s="87"/>
      <c r="B6" s="87"/>
      <c r="C6" s="87"/>
      <c r="G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  <c r="IL6" s="88"/>
      <c r="IM6" s="88"/>
      <c r="IN6" s="88"/>
      <c r="IO6" s="88"/>
      <c r="IP6" s="88"/>
      <c r="IQ6" s="88"/>
      <c r="IR6" s="88"/>
      <c r="IS6" s="88"/>
      <c r="IT6" s="88"/>
      <c r="IU6" s="88"/>
      <c r="IV6" s="88"/>
      <c r="IW6" s="88"/>
      <c r="IX6" s="88"/>
      <c r="IY6" s="88"/>
      <c r="IZ6" s="88"/>
      <c r="JA6" s="88"/>
      <c r="JB6" s="88"/>
      <c r="JC6" s="88"/>
      <c r="JD6" s="88"/>
      <c r="JE6" s="88"/>
      <c r="JF6" s="88"/>
      <c r="JG6" s="88"/>
      <c r="JH6" s="88"/>
      <c r="JI6" s="88"/>
      <c r="JJ6" s="88"/>
      <c r="JK6" s="88"/>
      <c r="JL6" s="88"/>
      <c r="JM6" s="88"/>
      <c r="JN6" s="88"/>
      <c r="JO6" s="88"/>
      <c r="JP6" s="88"/>
      <c r="JQ6" s="88"/>
      <c r="JR6" s="88"/>
      <c r="JS6" s="88"/>
      <c r="JT6" s="88"/>
      <c r="JU6" s="88"/>
      <c r="JV6" s="88"/>
      <c r="JW6" s="88"/>
      <c r="JX6" s="88"/>
      <c r="JY6" s="88"/>
      <c r="JZ6" s="88"/>
      <c r="KA6" s="88"/>
      <c r="KB6" s="88"/>
      <c r="KC6" s="88"/>
      <c r="KD6" s="88"/>
      <c r="KE6" s="88"/>
      <c r="KF6" s="88"/>
      <c r="KG6" s="88"/>
      <c r="KH6" s="88"/>
      <c r="KI6" s="88"/>
      <c r="KJ6" s="88"/>
      <c r="KK6" s="88"/>
      <c r="KL6" s="88"/>
      <c r="KM6" s="88"/>
      <c r="KN6" s="88"/>
      <c r="KO6" s="88"/>
      <c r="KP6" s="88"/>
      <c r="KQ6" s="88"/>
      <c r="KR6" s="88"/>
      <c r="KS6" s="88"/>
      <c r="KT6" s="88"/>
      <c r="KU6" s="88"/>
      <c r="KV6" s="88"/>
      <c r="KW6" s="88"/>
      <c r="KX6" s="88"/>
      <c r="KY6" s="88"/>
      <c r="KZ6" s="88"/>
      <c r="LA6" s="88"/>
      <c r="LB6" s="88"/>
      <c r="LC6" s="88"/>
      <c r="LD6" s="88"/>
      <c r="LE6" s="88"/>
      <c r="LF6" s="88"/>
      <c r="LG6" s="88"/>
      <c r="LH6" s="88"/>
      <c r="LI6" s="88"/>
      <c r="LJ6" s="88"/>
      <c r="LK6" s="88"/>
      <c r="LL6" s="88"/>
      <c r="LM6" s="88"/>
      <c r="LN6" s="88"/>
      <c r="LO6" s="88"/>
      <c r="LP6" s="88"/>
      <c r="LQ6" s="88"/>
      <c r="LR6" s="88"/>
      <c r="LS6" s="88"/>
      <c r="LT6" s="88"/>
      <c r="LU6" s="88"/>
      <c r="LV6" s="88"/>
      <c r="LW6" s="88"/>
      <c r="LX6" s="88"/>
      <c r="LY6" s="88"/>
      <c r="LZ6" s="88"/>
      <c r="MA6" s="88"/>
      <c r="MB6" s="88"/>
      <c r="MC6" s="88"/>
      <c r="MD6" s="88"/>
      <c r="ME6" s="88"/>
      <c r="MF6" s="88"/>
      <c r="MG6" s="88"/>
      <c r="MH6" s="88"/>
      <c r="MI6" s="88"/>
      <c r="MJ6" s="88"/>
      <c r="MK6" s="88"/>
      <c r="ML6" s="88"/>
      <c r="MM6" s="88"/>
      <c r="MN6" s="88"/>
      <c r="MO6" s="88"/>
      <c r="MP6" s="88"/>
      <c r="MQ6" s="88"/>
      <c r="MR6" s="88"/>
      <c r="MS6" s="88"/>
      <c r="MT6" s="88"/>
      <c r="MU6" s="88"/>
      <c r="MV6" s="88"/>
      <c r="MW6" s="88"/>
      <c r="MX6" s="88"/>
      <c r="MY6" s="88"/>
      <c r="MZ6" s="88"/>
      <c r="NA6" s="88"/>
      <c r="NB6" s="88"/>
      <c r="NC6" s="88"/>
      <c r="ND6" s="88"/>
      <c r="NE6" s="88"/>
      <c r="NF6" s="88"/>
      <c r="NG6" s="88"/>
      <c r="NH6" s="88"/>
      <c r="NI6" s="88"/>
      <c r="NJ6" s="88"/>
      <c r="NK6" s="88"/>
      <c r="NL6" s="88"/>
      <c r="NM6" s="88"/>
      <c r="NN6" s="88"/>
      <c r="NO6" s="88"/>
      <c r="NP6" s="88"/>
      <c r="NQ6" s="88"/>
      <c r="NR6" s="88"/>
      <c r="NS6" s="88"/>
      <c r="NT6" s="88"/>
      <c r="NU6" s="88"/>
      <c r="NV6" s="88"/>
      <c r="NW6" s="88"/>
      <c r="NX6" s="88"/>
      <c r="NY6" s="88"/>
      <c r="NZ6" s="88"/>
      <c r="OA6" s="88"/>
      <c r="OB6" s="88"/>
      <c r="OC6" s="88"/>
      <c r="OD6" s="88"/>
      <c r="OE6" s="88"/>
      <c r="OF6" s="88"/>
      <c r="OG6" s="88"/>
      <c r="OH6" s="88"/>
      <c r="OI6" s="88"/>
      <c r="OJ6" s="88"/>
      <c r="OK6" s="88"/>
      <c r="OL6" s="88"/>
      <c r="OM6" s="88"/>
      <c r="ON6" s="88"/>
      <c r="OO6" s="88"/>
      <c r="OP6" s="88"/>
      <c r="OQ6" s="88"/>
      <c r="OR6" s="88"/>
      <c r="OS6" s="88"/>
      <c r="OT6" s="88"/>
      <c r="OU6" s="88"/>
      <c r="OV6" s="88"/>
      <c r="OW6" s="88"/>
      <c r="OX6" s="88"/>
      <c r="OY6" s="88"/>
      <c r="OZ6" s="88"/>
      <c r="PA6" s="88"/>
      <c r="PB6" s="88"/>
      <c r="PC6" s="88"/>
      <c r="PD6" s="88"/>
      <c r="PE6" s="88"/>
      <c r="PF6" s="88"/>
      <c r="PG6" s="88"/>
      <c r="PH6" s="88"/>
      <c r="PI6" s="88"/>
      <c r="PJ6" s="88"/>
      <c r="PK6" s="88"/>
      <c r="PL6" s="88"/>
      <c r="PM6" s="88"/>
      <c r="PN6" s="88"/>
      <c r="PO6" s="88"/>
      <c r="PP6" s="88"/>
      <c r="PQ6" s="88"/>
      <c r="PR6" s="88"/>
      <c r="PS6" s="88"/>
      <c r="PT6" s="88"/>
      <c r="PU6" s="88"/>
      <c r="PV6" s="88"/>
      <c r="PW6" s="88"/>
      <c r="PX6" s="88"/>
      <c r="PY6" s="88"/>
      <c r="PZ6" s="88"/>
      <c r="QA6" s="88"/>
      <c r="QB6" s="88"/>
      <c r="QC6" s="88"/>
      <c r="QD6" s="88"/>
      <c r="QE6" s="88"/>
      <c r="QF6" s="88"/>
      <c r="QG6" s="88"/>
      <c r="QH6" s="88"/>
      <c r="QI6" s="88"/>
      <c r="QJ6" s="88"/>
      <c r="QK6" s="88"/>
      <c r="QL6" s="88"/>
      <c r="QM6" s="88"/>
      <c r="QN6" s="88"/>
      <c r="QO6" s="88"/>
      <c r="QP6" s="88"/>
      <c r="QQ6" s="88"/>
      <c r="QR6" s="88"/>
      <c r="QS6" s="88"/>
      <c r="QT6" s="88"/>
      <c r="QU6" s="88"/>
      <c r="QV6" s="88"/>
      <c r="QW6" s="88"/>
      <c r="QX6" s="88"/>
      <c r="QY6" s="88"/>
      <c r="QZ6" s="88"/>
      <c r="RA6" s="88"/>
      <c r="RB6" s="88"/>
      <c r="RC6" s="88"/>
      <c r="RD6" s="88"/>
      <c r="RE6" s="88"/>
      <c r="RF6" s="88"/>
      <c r="RG6" s="88"/>
      <c r="RH6" s="88"/>
      <c r="RI6" s="88"/>
      <c r="RJ6" s="88"/>
      <c r="RK6" s="88"/>
      <c r="RL6" s="88"/>
      <c r="RM6" s="88"/>
      <c r="RN6" s="88"/>
      <c r="RO6" s="88"/>
      <c r="RP6" s="88"/>
      <c r="RQ6" s="88"/>
      <c r="RR6" s="88"/>
      <c r="RS6" s="88"/>
      <c r="RT6" s="88"/>
      <c r="RU6" s="88"/>
      <c r="RV6" s="88"/>
      <c r="RW6" s="88"/>
      <c r="RX6" s="88"/>
      <c r="RY6" s="88"/>
      <c r="RZ6" s="88"/>
      <c r="SA6" s="88"/>
      <c r="SB6" s="88"/>
      <c r="SC6" s="88"/>
      <c r="SD6" s="88"/>
      <c r="SE6" s="88"/>
      <c r="SF6" s="88"/>
      <c r="SG6" s="88"/>
      <c r="SH6" s="88"/>
      <c r="SI6" s="88"/>
      <c r="SJ6" s="88"/>
      <c r="SK6" s="88"/>
      <c r="SL6" s="88"/>
      <c r="SM6" s="88"/>
      <c r="SN6" s="88"/>
      <c r="SO6" s="88"/>
      <c r="SP6" s="88"/>
      <c r="SQ6" s="88"/>
      <c r="SR6" s="88"/>
      <c r="SS6" s="88"/>
      <c r="ST6" s="88"/>
      <c r="SU6" s="88"/>
      <c r="SV6" s="88"/>
      <c r="SW6" s="88"/>
      <c r="SX6" s="88"/>
      <c r="SY6" s="88"/>
      <c r="SZ6" s="88"/>
      <c r="TA6" s="88"/>
      <c r="TB6" s="88"/>
      <c r="TC6" s="88"/>
      <c r="TD6" s="88"/>
      <c r="TE6" s="88"/>
      <c r="TF6" s="88"/>
      <c r="TG6" s="88"/>
      <c r="TH6" s="88"/>
      <c r="TI6" s="88"/>
      <c r="TJ6" s="88"/>
      <c r="TK6" s="88"/>
      <c r="TL6" s="88"/>
      <c r="TM6" s="88"/>
      <c r="TN6" s="88"/>
      <c r="TO6" s="88"/>
      <c r="TP6" s="88"/>
      <c r="TQ6" s="88"/>
      <c r="TR6" s="88"/>
      <c r="TS6" s="88"/>
      <c r="TT6" s="88"/>
      <c r="TU6" s="88"/>
      <c r="TV6" s="88"/>
      <c r="TW6" s="88"/>
      <c r="TX6" s="88"/>
      <c r="TY6" s="88"/>
      <c r="TZ6" s="88"/>
      <c r="UA6" s="88"/>
      <c r="UB6" s="88"/>
      <c r="UC6" s="88"/>
      <c r="UD6" s="88"/>
      <c r="UE6" s="88"/>
      <c r="UF6" s="88"/>
      <c r="UG6" s="88"/>
      <c r="UH6" s="88"/>
      <c r="UI6" s="88"/>
      <c r="UJ6" s="88"/>
      <c r="UK6" s="88"/>
      <c r="UL6" s="88"/>
      <c r="UM6" s="88"/>
      <c r="UN6" s="88"/>
      <c r="UO6" s="88"/>
      <c r="UP6" s="88"/>
      <c r="UQ6" s="88"/>
      <c r="UR6" s="88"/>
      <c r="US6" s="88"/>
      <c r="UT6" s="88"/>
      <c r="UU6" s="88"/>
      <c r="UV6" s="88"/>
      <c r="UW6" s="88"/>
      <c r="UX6" s="88"/>
      <c r="UY6" s="88"/>
      <c r="UZ6" s="88"/>
      <c r="VA6" s="88"/>
      <c r="VB6" s="88"/>
      <c r="VC6" s="88"/>
      <c r="VD6" s="88"/>
      <c r="VE6" s="88"/>
      <c r="VF6" s="88"/>
      <c r="VG6" s="88"/>
      <c r="VH6" s="88"/>
      <c r="VI6" s="88"/>
      <c r="VJ6" s="88"/>
      <c r="VK6" s="88"/>
      <c r="VL6" s="88"/>
      <c r="VM6" s="88"/>
      <c r="VN6" s="88"/>
      <c r="VO6" s="88"/>
      <c r="VP6" s="88"/>
      <c r="VQ6" s="88"/>
      <c r="VR6" s="88"/>
      <c r="VS6" s="88"/>
      <c r="VT6" s="88"/>
      <c r="VU6" s="88"/>
      <c r="VV6" s="88"/>
      <c r="VW6" s="88"/>
      <c r="VX6" s="88"/>
      <c r="VY6" s="88"/>
      <c r="VZ6" s="88"/>
      <c r="WA6" s="88"/>
      <c r="WB6" s="88"/>
      <c r="WC6" s="88"/>
      <c r="WD6" s="88"/>
      <c r="WE6" s="88"/>
      <c r="WF6" s="88"/>
      <c r="WG6" s="88"/>
      <c r="WH6" s="88"/>
      <c r="WI6" s="88"/>
      <c r="WJ6" s="88"/>
      <c r="WK6" s="88"/>
      <c r="WL6" s="88"/>
      <c r="WM6" s="88"/>
      <c r="WN6" s="88"/>
      <c r="WO6" s="88"/>
      <c r="WP6" s="88"/>
      <c r="WQ6" s="88"/>
      <c r="WR6" s="88"/>
      <c r="WS6" s="88"/>
      <c r="WT6" s="88"/>
      <c r="WU6" s="88"/>
      <c r="WV6" s="88"/>
      <c r="WW6" s="88"/>
      <c r="WX6" s="88"/>
      <c r="WY6" s="88"/>
      <c r="WZ6" s="88"/>
      <c r="XA6" s="88"/>
      <c r="XB6" s="88"/>
      <c r="XC6" s="88"/>
      <c r="XD6" s="88"/>
      <c r="XE6" s="88"/>
      <c r="XF6" s="88"/>
      <c r="XG6" s="88"/>
      <c r="XH6" s="88"/>
      <c r="XI6" s="88"/>
      <c r="XJ6" s="88"/>
      <c r="XK6" s="88"/>
      <c r="XL6" s="88"/>
      <c r="XM6" s="88"/>
      <c r="XN6" s="88"/>
      <c r="XO6" s="88"/>
      <c r="XP6" s="88"/>
      <c r="XQ6" s="88"/>
      <c r="XR6" s="88"/>
      <c r="XS6" s="88"/>
      <c r="XT6" s="88"/>
      <c r="XU6" s="88"/>
      <c r="XV6" s="88"/>
      <c r="XW6" s="88"/>
      <c r="XX6" s="88"/>
      <c r="XY6" s="88"/>
      <c r="XZ6" s="88"/>
      <c r="YA6" s="88"/>
      <c r="YB6" s="88"/>
      <c r="YC6" s="88"/>
      <c r="YD6" s="88"/>
      <c r="YE6" s="88"/>
      <c r="YF6" s="88"/>
      <c r="YG6" s="88"/>
      <c r="YH6" s="88"/>
      <c r="YI6" s="88"/>
      <c r="YJ6" s="88"/>
      <c r="YK6" s="88"/>
      <c r="YL6" s="88"/>
      <c r="YM6" s="88"/>
      <c r="YN6" s="88"/>
      <c r="YO6" s="88"/>
      <c r="YP6" s="88"/>
      <c r="YQ6" s="88"/>
      <c r="YR6" s="88"/>
      <c r="YS6" s="88"/>
      <c r="YT6" s="88"/>
      <c r="YU6" s="88"/>
      <c r="YV6" s="88"/>
      <c r="YW6" s="88"/>
      <c r="YX6" s="88"/>
      <c r="YY6" s="88"/>
      <c r="YZ6" s="88"/>
      <c r="ZA6" s="88"/>
      <c r="ZB6" s="88"/>
      <c r="ZC6" s="88"/>
      <c r="ZD6" s="88"/>
      <c r="ZE6" s="88"/>
      <c r="ZF6" s="88"/>
      <c r="ZG6" s="88"/>
      <c r="ZH6" s="88"/>
      <c r="ZI6" s="88"/>
      <c r="ZJ6" s="88"/>
      <c r="ZK6" s="88"/>
      <c r="ZL6" s="88"/>
      <c r="ZM6" s="88"/>
      <c r="ZN6" s="88"/>
      <c r="ZO6" s="88"/>
      <c r="ZP6" s="88"/>
      <c r="ZQ6" s="88"/>
      <c r="ZR6" s="88"/>
      <c r="ZS6" s="88"/>
      <c r="ZT6" s="88"/>
      <c r="ZU6" s="88"/>
      <c r="ZV6" s="88"/>
      <c r="ZW6" s="88"/>
      <c r="ZX6" s="88"/>
      <c r="ZY6" s="88"/>
      <c r="ZZ6" s="88"/>
      <c r="AAA6" s="88"/>
      <c r="AAB6" s="88"/>
      <c r="AAC6" s="88"/>
      <c r="AAD6" s="88"/>
      <c r="AAE6" s="88"/>
      <c r="AAF6" s="88"/>
      <c r="AAG6" s="88"/>
      <c r="AAH6" s="88"/>
      <c r="AAI6" s="88"/>
      <c r="AAJ6" s="88"/>
      <c r="AAK6" s="88"/>
      <c r="AAL6" s="88"/>
      <c r="AAM6" s="88"/>
      <c r="AAN6" s="88"/>
      <c r="AAO6" s="88"/>
      <c r="AAP6" s="88"/>
      <c r="AAQ6" s="88"/>
      <c r="AAR6" s="88"/>
      <c r="AAS6" s="88"/>
      <c r="AAT6" s="88"/>
      <c r="AAU6" s="88"/>
      <c r="AAV6" s="88"/>
      <c r="AAW6" s="88"/>
      <c r="AAX6" s="88"/>
      <c r="AAY6" s="88"/>
      <c r="AAZ6" s="88"/>
      <c r="ABA6" s="88"/>
      <c r="ABB6" s="88"/>
      <c r="ABC6" s="88"/>
      <c r="ABD6" s="88"/>
      <c r="ABE6" s="88"/>
      <c r="ABF6" s="88"/>
      <c r="ABG6" s="88"/>
      <c r="ABH6" s="88"/>
      <c r="ABI6" s="88"/>
      <c r="ABJ6" s="88"/>
      <c r="ABK6" s="88"/>
      <c r="ABL6" s="88"/>
      <c r="ABM6" s="88"/>
      <c r="ABN6" s="88"/>
      <c r="ABO6" s="88"/>
      <c r="ABP6" s="88"/>
      <c r="ABQ6" s="88"/>
      <c r="ABR6" s="88"/>
      <c r="ABS6" s="88"/>
      <c r="ABT6" s="88"/>
      <c r="ABU6" s="88"/>
      <c r="ABV6" s="88"/>
      <c r="ABW6" s="88"/>
      <c r="ABX6" s="88"/>
    </row>
    <row r="7" spans="1:752" s="71" customFormat="1" ht="20.25">
      <c r="A7" s="72" t="s">
        <v>146</v>
      </c>
      <c r="B7" s="72"/>
      <c r="C7" s="72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  <c r="FX7" s="88"/>
      <c r="FY7" s="88"/>
      <c r="FZ7" s="88"/>
      <c r="GA7" s="88"/>
      <c r="GB7" s="88"/>
      <c r="GC7" s="88"/>
      <c r="GD7" s="88"/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  <c r="IL7" s="88"/>
      <c r="IM7" s="88"/>
      <c r="IN7" s="88"/>
      <c r="IO7" s="88"/>
      <c r="IP7" s="88"/>
      <c r="IQ7" s="88"/>
      <c r="IR7" s="88"/>
      <c r="IS7" s="88"/>
      <c r="IT7" s="88"/>
      <c r="IU7" s="88"/>
      <c r="IV7" s="88"/>
      <c r="IW7" s="88"/>
      <c r="IX7" s="88"/>
      <c r="IY7" s="88"/>
      <c r="IZ7" s="88"/>
      <c r="JA7" s="88"/>
      <c r="JB7" s="88"/>
      <c r="JC7" s="88"/>
      <c r="JD7" s="88"/>
      <c r="JE7" s="88"/>
      <c r="JF7" s="88"/>
      <c r="JG7" s="88"/>
      <c r="JH7" s="88"/>
      <c r="JI7" s="88"/>
      <c r="JJ7" s="88"/>
      <c r="JK7" s="88"/>
      <c r="JL7" s="88"/>
      <c r="JM7" s="88"/>
      <c r="JN7" s="88"/>
      <c r="JO7" s="88"/>
      <c r="JP7" s="88"/>
      <c r="JQ7" s="88"/>
      <c r="JR7" s="88"/>
      <c r="JS7" s="88"/>
      <c r="JT7" s="88"/>
      <c r="JU7" s="88"/>
      <c r="JV7" s="88"/>
      <c r="JW7" s="88"/>
      <c r="JX7" s="88"/>
      <c r="JY7" s="88"/>
      <c r="JZ7" s="88"/>
      <c r="KA7" s="88"/>
      <c r="KB7" s="88"/>
      <c r="KC7" s="88"/>
      <c r="KD7" s="88"/>
      <c r="KE7" s="88"/>
      <c r="KF7" s="88"/>
      <c r="KG7" s="88"/>
      <c r="KH7" s="88"/>
      <c r="KI7" s="88"/>
      <c r="KJ7" s="88"/>
      <c r="KK7" s="88"/>
      <c r="KL7" s="88"/>
      <c r="KM7" s="88"/>
      <c r="KN7" s="88"/>
      <c r="KO7" s="88"/>
      <c r="KP7" s="88"/>
      <c r="KQ7" s="88"/>
      <c r="KR7" s="88"/>
      <c r="KS7" s="88"/>
      <c r="KT7" s="88"/>
      <c r="KU7" s="88"/>
      <c r="KV7" s="88"/>
      <c r="KW7" s="88"/>
      <c r="KX7" s="88"/>
      <c r="KY7" s="88"/>
      <c r="KZ7" s="88"/>
      <c r="LA7" s="88"/>
      <c r="LB7" s="88"/>
      <c r="LC7" s="88"/>
      <c r="LD7" s="88"/>
      <c r="LE7" s="88"/>
      <c r="LF7" s="88"/>
      <c r="LG7" s="88"/>
      <c r="LH7" s="88"/>
      <c r="LI7" s="88"/>
      <c r="LJ7" s="88"/>
      <c r="LK7" s="88"/>
      <c r="LL7" s="88"/>
      <c r="LM7" s="88"/>
      <c r="LN7" s="88"/>
      <c r="LO7" s="88"/>
      <c r="LP7" s="88"/>
      <c r="LQ7" s="88"/>
      <c r="LR7" s="88"/>
      <c r="LS7" s="88"/>
      <c r="LT7" s="88"/>
      <c r="LU7" s="88"/>
      <c r="LV7" s="88"/>
      <c r="LW7" s="88"/>
      <c r="LX7" s="88"/>
      <c r="LY7" s="88"/>
      <c r="LZ7" s="88"/>
      <c r="MA7" s="88"/>
      <c r="MB7" s="88"/>
      <c r="MC7" s="88"/>
      <c r="MD7" s="88"/>
      <c r="ME7" s="88"/>
      <c r="MF7" s="88"/>
      <c r="MG7" s="88"/>
      <c r="MH7" s="88"/>
      <c r="MI7" s="88"/>
      <c r="MJ7" s="88"/>
      <c r="MK7" s="88"/>
      <c r="ML7" s="88"/>
      <c r="MM7" s="88"/>
      <c r="MN7" s="88"/>
      <c r="MO7" s="88"/>
      <c r="MP7" s="88"/>
      <c r="MQ7" s="88"/>
      <c r="MR7" s="88"/>
      <c r="MS7" s="88"/>
      <c r="MT7" s="88"/>
      <c r="MU7" s="88"/>
      <c r="MV7" s="88"/>
      <c r="MW7" s="88"/>
      <c r="MX7" s="88"/>
      <c r="MY7" s="88"/>
      <c r="MZ7" s="88"/>
      <c r="NA7" s="88"/>
      <c r="NB7" s="88"/>
      <c r="NC7" s="88"/>
      <c r="ND7" s="88"/>
      <c r="NE7" s="88"/>
      <c r="NF7" s="88"/>
      <c r="NG7" s="88"/>
      <c r="NH7" s="88"/>
      <c r="NI7" s="88"/>
      <c r="NJ7" s="88"/>
      <c r="NK7" s="88"/>
      <c r="NL7" s="88"/>
      <c r="NM7" s="88"/>
      <c r="NN7" s="88"/>
      <c r="NO7" s="88"/>
      <c r="NP7" s="88"/>
      <c r="NQ7" s="88"/>
      <c r="NR7" s="88"/>
      <c r="NS7" s="88"/>
      <c r="NT7" s="88"/>
      <c r="NU7" s="88"/>
      <c r="NV7" s="88"/>
      <c r="NW7" s="88"/>
      <c r="NX7" s="88"/>
      <c r="NY7" s="88"/>
      <c r="NZ7" s="88"/>
      <c r="OA7" s="88"/>
      <c r="OB7" s="88"/>
      <c r="OC7" s="88"/>
      <c r="OD7" s="88"/>
      <c r="OE7" s="88"/>
      <c r="OF7" s="88"/>
      <c r="OG7" s="88"/>
      <c r="OH7" s="88"/>
      <c r="OI7" s="88"/>
      <c r="OJ7" s="88"/>
      <c r="OK7" s="88"/>
      <c r="OL7" s="88"/>
      <c r="OM7" s="88"/>
      <c r="ON7" s="88"/>
      <c r="OO7" s="88"/>
      <c r="OP7" s="88"/>
      <c r="OQ7" s="88"/>
      <c r="OR7" s="88"/>
      <c r="OS7" s="88"/>
      <c r="OT7" s="88"/>
      <c r="OU7" s="88"/>
      <c r="OV7" s="88"/>
      <c r="OW7" s="88"/>
      <c r="OX7" s="88"/>
      <c r="OY7" s="88"/>
      <c r="OZ7" s="88"/>
      <c r="PA7" s="88"/>
      <c r="PB7" s="88"/>
      <c r="PC7" s="88"/>
      <c r="PD7" s="88"/>
      <c r="PE7" s="88"/>
      <c r="PF7" s="88"/>
      <c r="PG7" s="88"/>
      <c r="PH7" s="88"/>
      <c r="PI7" s="88"/>
      <c r="PJ7" s="88"/>
      <c r="PK7" s="88"/>
      <c r="PL7" s="88"/>
      <c r="PM7" s="88"/>
      <c r="PN7" s="88"/>
      <c r="PO7" s="88"/>
      <c r="PP7" s="88"/>
      <c r="PQ7" s="88"/>
      <c r="PR7" s="88"/>
      <c r="PS7" s="88"/>
      <c r="PT7" s="88"/>
      <c r="PU7" s="88"/>
      <c r="PV7" s="88"/>
      <c r="PW7" s="88"/>
      <c r="PX7" s="88"/>
      <c r="PY7" s="88"/>
      <c r="PZ7" s="88"/>
      <c r="QA7" s="88"/>
      <c r="QB7" s="88"/>
      <c r="QC7" s="88"/>
      <c r="QD7" s="88"/>
      <c r="QE7" s="88"/>
      <c r="QF7" s="88"/>
      <c r="QG7" s="88"/>
      <c r="QH7" s="88"/>
      <c r="QI7" s="88"/>
      <c r="QJ7" s="88"/>
      <c r="QK7" s="88"/>
      <c r="QL7" s="88"/>
      <c r="QM7" s="88"/>
      <c r="QN7" s="88"/>
      <c r="QO7" s="88"/>
      <c r="QP7" s="88"/>
      <c r="QQ7" s="88"/>
      <c r="QR7" s="88"/>
      <c r="QS7" s="88"/>
      <c r="QT7" s="88"/>
      <c r="QU7" s="88"/>
      <c r="QV7" s="88"/>
      <c r="QW7" s="88"/>
      <c r="QX7" s="88"/>
      <c r="QY7" s="88"/>
      <c r="QZ7" s="88"/>
      <c r="RA7" s="88"/>
      <c r="RB7" s="88"/>
      <c r="RC7" s="88"/>
      <c r="RD7" s="88"/>
      <c r="RE7" s="88"/>
      <c r="RF7" s="88"/>
      <c r="RG7" s="88"/>
      <c r="RH7" s="88"/>
      <c r="RI7" s="88"/>
      <c r="RJ7" s="88"/>
      <c r="RK7" s="88"/>
      <c r="RL7" s="88"/>
      <c r="RM7" s="88"/>
      <c r="RN7" s="88"/>
      <c r="RO7" s="88"/>
      <c r="RP7" s="88"/>
      <c r="RQ7" s="88"/>
      <c r="RR7" s="88"/>
      <c r="RS7" s="88"/>
      <c r="RT7" s="88"/>
      <c r="RU7" s="88"/>
      <c r="RV7" s="88"/>
      <c r="RW7" s="88"/>
      <c r="RX7" s="88"/>
      <c r="RY7" s="88"/>
      <c r="RZ7" s="88"/>
      <c r="SA7" s="88"/>
      <c r="SB7" s="88"/>
      <c r="SC7" s="88"/>
      <c r="SD7" s="88"/>
      <c r="SE7" s="88"/>
      <c r="SF7" s="88"/>
      <c r="SG7" s="88"/>
      <c r="SH7" s="88"/>
      <c r="SI7" s="88"/>
      <c r="SJ7" s="88"/>
      <c r="SK7" s="88"/>
      <c r="SL7" s="88"/>
      <c r="SM7" s="88"/>
      <c r="SN7" s="88"/>
      <c r="SO7" s="88"/>
      <c r="SP7" s="88"/>
      <c r="SQ7" s="88"/>
      <c r="SR7" s="88"/>
      <c r="SS7" s="88"/>
      <c r="ST7" s="88"/>
      <c r="SU7" s="88"/>
      <c r="SV7" s="88"/>
      <c r="SW7" s="88"/>
      <c r="SX7" s="88"/>
      <c r="SY7" s="88"/>
      <c r="SZ7" s="88"/>
      <c r="TA7" s="88"/>
      <c r="TB7" s="88"/>
      <c r="TC7" s="88"/>
      <c r="TD7" s="88"/>
      <c r="TE7" s="88"/>
      <c r="TF7" s="88"/>
      <c r="TG7" s="88"/>
      <c r="TH7" s="88"/>
      <c r="TI7" s="88"/>
      <c r="TJ7" s="88"/>
      <c r="TK7" s="88"/>
      <c r="TL7" s="88"/>
      <c r="TM7" s="88"/>
      <c r="TN7" s="88"/>
      <c r="TO7" s="88"/>
      <c r="TP7" s="88"/>
      <c r="TQ7" s="88"/>
      <c r="TR7" s="88"/>
      <c r="TS7" s="88"/>
      <c r="TT7" s="88"/>
      <c r="TU7" s="88"/>
      <c r="TV7" s="88"/>
      <c r="TW7" s="88"/>
      <c r="TX7" s="88"/>
      <c r="TY7" s="88"/>
      <c r="TZ7" s="88"/>
      <c r="UA7" s="88"/>
      <c r="UB7" s="88"/>
      <c r="UC7" s="88"/>
      <c r="UD7" s="88"/>
      <c r="UE7" s="88"/>
      <c r="UF7" s="88"/>
      <c r="UG7" s="88"/>
      <c r="UH7" s="88"/>
      <c r="UI7" s="88"/>
      <c r="UJ7" s="88"/>
      <c r="UK7" s="88"/>
      <c r="UL7" s="88"/>
      <c r="UM7" s="88"/>
      <c r="UN7" s="88"/>
      <c r="UO7" s="88"/>
      <c r="UP7" s="88"/>
      <c r="UQ7" s="88"/>
      <c r="UR7" s="88"/>
      <c r="US7" s="88"/>
      <c r="UT7" s="88"/>
      <c r="UU7" s="88"/>
      <c r="UV7" s="88"/>
      <c r="UW7" s="88"/>
      <c r="UX7" s="88"/>
      <c r="UY7" s="88"/>
      <c r="UZ7" s="88"/>
      <c r="VA7" s="88"/>
      <c r="VB7" s="88"/>
      <c r="VC7" s="88"/>
      <c r="VD7" s="88"/>
      <c r="VE7" s="88"/>
      <c r="VF7" s="88"/>
      <c r="VG7" s="88"/>
      <c r="VH7" s="88"/>
      <c r="VI7" s="88"/>
      <c r="VJ7" s="88"/>
      <c r="VK7" s="88"/>
      <c r="VL7" s="88"/>
      <c r="VM7" s="88"/>
      <c r="VN7" s="88"/>
      <c r="VO7" s="88"/>
      <c r="VP7" s="88"/>
      <c r="VQ7" s="88"/>
      <c r="VR7" s="88"/>
      <c r="VS7" s="88"/>
      <c r="VT7" s="88"/>
      <c r="VU7" s="88"/>
      <c r="VV7" s="88"/>
      <c r="VW7" s="88"/>
      <c r="VX7" s="88"/>
      <c r="VY7" s="88"/>
      <c r="VZ7" s="88"/>
      <c r="WA7" s="88"/>
      <c r="WB7" s="88"/>
      <c r="WC7" s="88"/>
      <c r="WD7" s="88"/>
      <c r="WE7" s="88"/>
      <c r="WF7" s="88"/>
      <c r="WG7" s="88"/>
      <c r="WH7" s="88"/>
      <c r="WI7" s="88"/>
      <c r="WJ7" s="88"/>
      <c r="WK7" s="88"/>
      <c r="WL7" s="88"/>
      <c r="WM7" s="88"/>
      <c r="WN7" s="88"/>
      <c r="WO7" s="88"/>
      <c r="WP7" s="88"/>
      <c r="WQ7" s="88"/>
      <c r="WR7" s="88"/>
      <c r="WS7" s="88"/>
      <c r="WT7" s="88"/>
      <c r="WU7" s="88"/>
      <c r="WV7" s="88"/>
      <c r="WW7" s="88"/>
      <c r="WX7" s="88"/>
      <c r="WY7" s="88"/>
      <c r="WZ7" s="88"/>
      <c r="XA7" s="88"/>
      <c r="XB7" s="88"/>
      <c r="XC7" s="88"/>
      <c r="XD7" s="88"/>
      <c r="XE7" s="88"/>
      <c r="XF7" s="88"/>
      <c r="XG7" s="88"/>
      <c r="XH7" s="88"/>
      <c r="XI7" s="88"/>
      <c r="XJ7" s="88"/>
      <c r="XK7" s="88"/>
      <c r="XL7" s="88"/>
      <c r="XM7" s="88"/>
      <c r="XN7" s="88"/>
      <c r="XO7" s="88"/>
      <c r="XP7" s="88"/>
      <c r="XQ7" s="88"/>
      <c r="XR7" s="88"/>
      <c r="XS7" s="88"/>
      <c r="XT7" s="88"/>
      <c r="XU7" s="88"/>
      <c r="XV7" s="88"/>
      <c r="XW7" s="88"/>
      <c r="XX7" s="88"/>
      <c r="XY7" s="88"/>
      <c r="XZ7" s="88"/>
      <c r="YA7" s="88"/>
      <c r="YB7" s="88"/>
      <c r="YC7" s="88"/>
      <c r="YD7" s="88"/>
      <c r="YE7" s="88"/>
      <c r="YF7" s="88"/>
      <c r="YG7" s="88"/>
      <c r="YH7" s="88"/>
      <c r="YI7" s="88"/>
      <c r="YJ7" s="88"/>
      <c r="YK7" s="88"/>
      <c r="YL7" s="88"/>
      <c r="YM7" s="88"/>
      <c r="YN7" s="88"/>
      <c r="YO7" s="88"/>
      <c r="YP7" s="88"/>
      <c r="YQ7" s="88"/>
      <c r="YR7" s="88"/>
      <c r="YS7" s="88"/>
      <c r="YT7" s="88"/>
      <c r="YU7" s="88"/>
      <c r="YV7" s="88"/>
      <c r="YW7" s="88"/>
      <c r="YX7" s="88"/>
      <c r="YY7" s="88"/>
      <c r="YZ7" s="88"/>
      <c r="ZA7" s="88"/>
      <c r="ZB7" s="88"/>
      <c r="ZC7" s="88"/>
      <c r="ZD7" s="88"/>
      <c r="ZE7" s="88"/>
      <c r="ZF7" s="88"/>
      <c r="ZG7" s="88"/>
      <c r="ZH7" s="88"/>
      <c r="ZI7" s="88"/>
      <c r="ZJ7" s="88"/>
      <c r="ZK7" s="88"/>
      <c r="ZL7" s="88"/>
      <c r="ZM7" s="88"/>
      <c r="ZN7" s="88"/>
      <c r="ZO7" s="88"/>
      <c r="ZP7" s="88"/>
      <c r="ZQ7" s="88"/>
      <c r="ZR7" s="88"/>
      <c r="ZS7" s="88"/>
      <c r="ZT7" s="88"/>
      <c r="ZU7" s="88"/>
      <c r="ZV7" s="88"/>
      <c r="ZW7" s="88"/>
      <c r="ZX7" s="88"/>
      <c r="ZY7" s="88"/>
      <c r="ZZ7" s="88"/>
      <c r="AAA7" s="88"/>
      <c r="AAB7" s="88"/>
      <c r="AAC7" s="88"/>
      <c r="AAD7" s="88"/>
      <c r="AAE7" s="88"/>
      <c r="AAF7" s="88"/>
      <c r="AAG7" s="88"/>
      <c r="AAH7" s="88"/>
      <c r="AAI7" s="88"/>
      <c r="AAJ7" s="88"/>
      <c r="AAK7" s="88"/>
      <c r="AAL7" s="88"/>
      <c r="AAM7" s="88"/>
      <c r="AAN7" s="88"/>
      <c r="AAO7" s="88"/>
      <c r="AAP7" s="88"/>
      <c r="AAQ7" s="88"/>
      <c r="AAR7" s="88"/>
      <c r="AAS7" s="88"/>
      <c r="AAT7" s="88"/>
      <c r="AAU7" s="88"/>
      <c r="AAV7" s="88"/>
      <c r="AAW7" s="88"/>
      <c r="AAX7" s="88"/>
      <c r="AAY7" s="88"/>
      <c r="AAZ7" s="88"/>
      <c r="ABA7" s="88"/>
      <c r="ABB7" s="88"/>
      <c r="ABC7" s="88"/>
      <c r="ABD7" s="88"/>
      <c r="ABE7" s="88"/>
      <c r="ABF7" s="88"/>
      <c r="ABG7" s="88"/>
      <c r="ABH7" s="88"/>
      <c r="ABI7" s="88"/>
      <c r="ABJ7" s="88"/>
      <c r="ABK7" s="88"/>
      <c r="ABL7" s="88"/>
      <c r="ABM7" s="88"/>
      <c r="ABN7" s="88"/>
      <c r="ABO7" s="88"/>
      <c r="ABP7" s="88"/>
      <c r="ABQ7" s="88"/>
      <c r="ABR7" s="88"/>
      <c r="ABS7" s="88"/>
      <c r="ABT7" s="88"/>
      <c r="ABU7" s="88"/>
      <c r="ABV7" s="88"/>
      <c r="ABW7" s="88"/>
      <c r="ABX7" s="88"/>
    </row>
    <row r="8" spans="1:752" s="71" customFormat="1" ht="12.75">
      <c r="A8" s="87"/>
      <c r="B8" s="87"/>
      <c r="C8" s="87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  <c r="GD8" s="88"/>
      <c r="GE8" s="88"/>
      <c r="GF8" s="88"/>
      <c r="GG8" s="88"/>
      <c r="GH8" s="88"/>
      <c r="GI8" s="88"/>
      <c r="GJ8" s="88"/>
      <c r="GK8" s="88"/>
      <c r="GL8" s="88"/>
      <c r="GM8" s="88"/>
      <c r="GN8" s="88"/>
      <c r="GO8" s="88"/>
      <c r="GP8" s="88"/>
      <c r="GQ8" s="88"/>
      <c r="GR8" s="88"/>
      <c r="GS8" s="88"/>
      <c r="GT8" s="88"/>
      <c r="GU8" s="88"/>
      <c r="GV8" s="88"/>
      <c r="GW8" s="88"/>
      <c r="GX8" s="88"/>
      <c r="GY8" s="88"/>
      <c r="GZ8" s="88"/>
      <c r="HA8" s="88"/>
      <c r="HB8" s="88"/>
      <c r="HC8" s="88"/>
      <c r="HD8" s="88"/>
      <c r="HE8" s="88"/>
      <c r="HF8" s="88"/>
      <c r="HG8" s="88"/>
      <c r="HH8" s="88"/>
      <c r="HI8" s="88"/>
      <c r="HJ8" s="88"/>
      <c r="HK8" s="88"/>
      <c r="HL8" s="88"/>
      <c r="HM8" s="88"/>
      <c r="HN8" s="88"/>
      <c r="HO8" s="88"/>
      <c r="HP8" s="88"/>
      <c r="HQ8" s="88"/>
      <c r="HR8" s="88"/>
      <c r="HS8" s="88"/>
      <c r="HT8" s="88"/>
      <c r="HU8" s="88"/>
      <c r="HV8" s="88"/>
      <c r="HW8" s="88"/>
      <c r="HX8" s="88"/>
      <c r="HY8" s="88"/>
      <c r="HZ8" s="88"/>
      <c r="IA8" s="88"/>
      <c r="IB8" s="88"/>
      <c r="IC8" s="88"/>
      <c r="ID8" s="88"/>
      <c r="IE8" s="88"/>
      <c r="IF8" s="88"/>
      <c r="IG8" s="88"/>
      <c r="IH8" s="88"/>
      <c r="II8" s="88"/>
      <c r="IJ8" s="88"/>
      <c r="IK8" s="88"/>
      <c r="IL8" s="88"/>
      <c r="IM8" s="88"/>
      <c r="IN8" s="88"/>
      <c r="IO8" s="88"/>
      <c r="IP8" s="88"/>
      <c r="IQ8" s="88"/>
      <c r="IR8" s="88"/>
      <c r="IS8" s="88"/>
      <c r="IT8" s="88"/>
      <c r="IU8" s="88"/>
      <c r="IV8" s="88"/>
      <c r="IW8" s="88"/>
      <c r="IX8" s="88"/>
      <c r="IY8" s="88"/>
      <c r="IZ8" s="88"/>
      <c r="JA8" s="88"/>
      <c r="JB8" s="88"/>
      <c r="JC8" s="88"/>
      <c r="JD8" s="88"/>
      <c r="JE8" s="88"/>
      <c r="JF8" s="88"/>
      <c r="JG8" s="88"/>
      <c r="JH8" s="88"/>
      <c r="JI8" s="88"/>
      <c r="JJ8" s="88"/>
      <c r="JK8" s="88"/>
      <c r="JL8" s="88"/>
      <c r="JM8" s="88"/>
      <c r="JN8" s="88"/>
      <c r="JO8" s="88"/>
      <c r="JP8" s="88"/>
      <c r="JQ8" s="88"/>
      <c r="JR8" s="88"/>
      <c r="JS8" s="88"/>
      <c r="JT8" s="88"/>
      <c r="JU8" s="88"/>
      <c r="JV8" s="88"/>
      <c r="JW8" s="88"/>
      <c r="JX8" s="88"/>
      <c r="JY8" s="88"/>
      <c r="JZ8" s="88"/>
      <c r="KA8" s="88"/>
      <c r="KB8" s="88"/>
      <c r="KC8" s="88"/>
      <c r="KD8" s="88"/>
      <c r="KE8" s="88"/>
      <c r="KF8" s="88"/>
      <c r="KG8" s="88"/>
      <c r="KH8" s="88"/>
      <c r="KI8" s="88"/>
      <c r="KJ8" s="88"/>
      <c r="KK8" s="88"/>
      <c r="KL8" s="88"/>
      <c r="KM8" s="88"/>
      <c r="KN8" s="88"/>
      <c r="KO8" s="88"/>
      <c r="KP8" s="88"/>
      <c r="KQ8" s="88"/>
      <c r="KR8" s="88"/>
      <c r="KS8" s="88"/>
      <c r="KT8" s="88"/>
      <c r="KU8" s="88"/>
      <c r="KV8" s="88"/>
      <c r="KW8" s="88"/>
      <c r="KX8" s="88"/>
      <c r="KY8" s="88"/>
      <c r="KZ8" s="88"/>
      <c r="LA8" s="88"/>
      <c r="LB8" s="88"/>
      <c r="LC8" s="88"/>
      <c r="LD8" s="88"/>
      <c r="LE8" s="88"/>
      <c r="LF8" s="88"/>
      <c r="LG8" s="88"/>
      <c r="LH8" s="88"/>
      <c r="LI8" s="88"/>
      <c r="LJ8" s="88"/>
      <c r="LK8" s="88"/>
      <c r="LL8" s="88"/>
      <c r="LM8" s="88"/>
      <c r="LN8" s="88"/>
      <c r="LO8" s="88"/>
      <c r="LP8" s="88"/>
      <c r="LQ8" s="88"/>
      <c r="LR8" s="88"/>
      <c r="LS8" s="88"/>
      <c r="LT8" s="88"/>
      <c r="LU8" s="88"/>
      <c r="LV8" s="88"/>
      <c r="LW8" s="88"/>
      <c r="LX8" s="88"/>
      <c r="LY8" s="88"/>
      <c r="LZ8" s="88"/>
      <c r="MA8" s="88"/>
      <c r="MB8" s="88"/>
      <c r="MC8" s="88"/>
      <c r="MD8" s="88"/>
      <c r="ME8" s="88"/>
      <c r="MF8" s="88"/>
      <c r="MG8" s="88"/>
      <c r="MH8" s="88"/>
      <c r="MI8" s="88"/>
      <c r="MJ8" s="88"/>
      <c r="MK8" s="88"/>
      <c r="ML8" s="88"/>
      <c r="MM8" s="88"/>
      <c r="MN8" s="88"/>
      <c r="MO8" s="88"/>
      <c r="MP8" s="88"/>
      <c r="MQ8" s="88"/>
      <c r="MR8" s="88"/>
      <c r="MS8" s="88"/>
      <c r="MT8" s="88"/>
      <c r="MU8" s="88"/>
      <c r="MV8" s="88"/>
      <c r="MW8" s="88"/>
      <c r="MX8" s="88"/>
      <c r="MY8" s="88"/>
      <c r="MZ8" s="88"/>
      <c r="NA8" s="88"/>
      <c r="NB8" s="88"/>
      <c r="NC8" s="88"/>
      <c r="ND8" s="88"/>
      <c r="NE8" s="88"/>
      <c r="NF8" s="88"/>
      <c r="NG8" s="88"/>
      <c r="NH8" s="88"/>
      <c r="NI8" s="88"/>
      <c r="NJ8" s="88"/>
      <c r="NK8" s="88"/>
      <c r="NL8" s="88"/>
      <c r="NM8" s="88"/>
      <c r="NN8" s="88"/>
      <c r="NO8" s="88"/>
      <c r="NP8" s="88"/>
      <c r="NQ8" s="88"/>
      <c r="NR8" s="88"/>
      <c r="NS8" s="88"/>
      <c r="NT8" s="88"/>
      <c r="NU8" s="88"/>
      <c r="NV8" s="88"/>
      <c r="NW8" s="88"/>
      <c r="NX8" s="88"/>
      <c r="NY8" s="88"/>
      <c r="NZ8" s="88"/>
      <c r="OA8" s="88"/>
      <c r="OB8" s="88"/>
      <c r="OC8" s="88"/>
      <c r="OD8" s="88"/>
      <c r="OE8" s="88"/>
      <c r="OF8" s="88"/>
      <c r="OG8" s="88"/>
      <c r="OH8" s="88"/>
      <c r="OI8" s="88"/>
      <c r="OJ8" s="88"/>
      <c r="OK8" s="88"/>
      <c r="OL8" s="88"/>
      <c r="OM8" s="88"/>
      <c r="ON8" s="88"/>
      <c r="OO8" s="88"/>
      <c r="OP8" s="88"/>
      <c r="OQ8" s="88"/>
      <c r="OR8" s="88"/>
      <c r="OS8" s="88"/>
      <c r="OT8" s="88"/>
      <c r="OU8" s="88"/>
      <c r="OV8" s="88"/>
      <c r="OW8" s="88"/>
      <c r="OX8" s="88"/>
      <c r="OY8" s="88"/>
      <c r="OZ8" s="88"/>
      <c r="PA8" s="88"/>
      <c r="PB8" s="88"/>
      <c r="PC8" s="88"/>
      <c r="PD8" s="88"/>
      <c r="PE8" s="88"/>
      <c r="PF8" s="88"/>
      <c r="PG8" s="88"/>
      <c r="PH8" s="88"/>
      <c r="PI8" s="88"/>
      <c r="PJ8" s="88"/>
      <c r="PK8" s="88"/>
      <c r="PL8" s="88"/>
      <c r="PM8" s="88"/>
      <c r="PN8" s="88"/>
      <c r="PO8" s="88"/>
      <c r="PP8" s="88"/>
      <c r="PQ8" s="88"/>
      <c r="PR8" s="88"/>
      <c r="PS8" s="88"/>
      <c r="PT8" s="88"/>
      <c r="PU8" s="88"/>
      <c r="PV8" s="88"/>
      <c r="PW8" s="88"/>
      <c r="PX8" s="88"/>
      <c r="PY8" s="88"/>
      <c r="PZ8" s="88"/>
      <c r="QA8" s="88"/>
      <c r="QB8" s="88"/>
      <c r="QC8" s="88"/>
      <c r="QD8" s="88"/>
      <c r="QE8" s="88"/>
      <c r="QF8" s="88"/>
      <c r="QG8" s="88"/>
      <c r="QH8" s="88"/>
      <c r="QI8" s="88"/>
      <c r="QJ8" s="88"/>
      <c r="QK8" s="88"/>
      <c r="QL8" s="88"/>
      <c r="QM8" s="88"/>
      <c r="QN8" s="88"/>
      <c r="QO8" s="88"/>
      <c r="QP8" s="88"/>
      <c r="QQ8" s="88"/>
      <c r="QR8" s="88"/>
      <c r="QS8" s="88"/>
      <c r="QT8" s="88"/>
      <c r="QU8" s="88"/>
      <c r="QV8" s="88"/>
      <c r="QW8" s="88"/>
      <c r="QX8" s="88"/>
      <c r="QY8" s="88"/>
      <c r="QZ8" s="88"/>
      <c r="RA8" s="88"/>
      <c r="RB8" s="88"/>
      <c r="RC8" s="88"/>
      <c r="RD8" s="88"/>
      <c r="RE8" s="88"/>
      <c r="RF8" s="88"/>
      <c r="RG8" s="88"/>
      <c r="RH8" s="88"/>
      <c r="RI8" s="88"/>
      <c r="RJ8" s="88"/>
      <c r="RK8" s="88"/>
      <c r="RL8" s="88"/>
      <c r="RM8" s="88"/>
      <c r="RN8" s="88"/>
      <c r="RO8" s="88"/>
      <c r="RP8" s="88"/>
      <c r="RQ8" s="88"/>
      <c r="RR8" s="88"/>
      <c r="RS8" s="88"/>
      <c r="RT8" s="88"/>
      <c r="RU8" s="88"/>
      <c r="RV8" s="88"/>
      <c r="RW8" s="88"/>
      <c r="RX8" s="88"/>
      <c r="RY8" s="88"/>
      <c r="RZ8" s="88"/>
      <c r="SA8" s="88"/>
      <c r="SB8" s="88"/>
      <c r="SC8" s="88"/>
      <c r="SD8" s="88"/>
      <c r="SE8" s="88"/>
      <c r="SF8" s="88"/>
      <c r="SG8" s="88"/>
      <c r="SH8" s="88"/>
      <c r="SI8" s="88"/>
      <c r="SJ8" s="88"/>
      <c r="SK8" s="88"/>
      <c r="SL8" s="88"/>
      <c r="SM8" s="88"/>
      <c r="SN8" s="88"/>
      <c r="SO8" s="88"/>
      <c r="SP8" s="88"/>
      <c r="SQ8" s="88"/>
      <c r="SR8" s="88"/>
      <c r="SS8" s="88"/>
      <c r="ST8" s="88"/>
      <c r="SU8" s="88"/>
      <c r="SV8" s="88"/>
      <c r="SW8" s="88"/>
      <c r="SX8" s="88"/>
      <c r="SY8" s="88"/>
      <c r="SZ8" s="88"/>
      <c r="TA8" s="88"/>
      <c r="TB8" s="88"/>
      <c r="TC8" s="88"/>
      <c r="TD8" s="88"/>
      <c r="TE8" s="88"/>
      <c r="TF8" s="88"/>
      <c r="TG8" s="88"/>
      <c r="TH8" s="88"/>
      <c r="TI8" s="88"/>
      <c r="TJ8" s="88"/>
      <c r="TK8" s="88"/>
      <c r="TL8" s="88"/>
      <c r="TM8" s="88"/>
      <c r="TN8" s="88"/>
      <c r="TO8" s="88"/>
      <c r="TP8" s="88"/>
      <c r="TQ8" s="88"/>
      <c r="TR8" s="88"/>
      <c r="TS8" s="88"/>
      <c r="TT8" s="88"/>
      <c r="TU8" s="88"/>
      <c r="TV8" s="88"/>
      <c r="TW8" s="88"/>
      <c r="TX8" s="88"/>
      <c r="TY8" s="88"/>
      <c r="TZ8" s="88"/>
      <c r="UA8" s="88"/>
      <c r="UB8" s="88"/>
      <c r="UC8" s="88"/>
      <c r="UD8" s="88"/>
      <c r="UE8" s="88"/>
      <c r="UF8" s="88"/>
      <c r="UG8" s="88"/>
      <c r="UH8" s="88"/>
      <c r="UI8" s="88"/>
      <c r="UJ8" s="88"/>
      <c r="UK8" s="88"/>
      <c r="UL8" s="88"/>
      <c r="UM8" s="88"/>
      <c r="UN8" s="88"/>
      <c r="UO8" s="88"/>
      <c r="UP8" s="88"/>
      <c r="UQ8" s="88"/>
      <c r="UR8" s="88"/>
      <c r="US8" s="88"/>
      <c r="UT8" s="88"/>
      <c r="UU8" s="88"/>
      <c r="UV8" s="88"/>
      <c r="UW8" s="88"/>
      <c r="UX8" s="88"/>
      <c r="UY8" s="88"/>
      <c r="UZ8" s="88"/>
      <c r="VA8" s="88"/>
      <c r="VB8" s="88"/>
      <c r="VC8" s="88"/>
      <c r="VD8" s="88"/>
      <c r="VE8" s="88"/>
      <c r="VF8" s="88"/>
      <c r="VG8" s="88"/>
      <c r="VH8" s="88"/>
      <c r="VI8" s="88"/>
      <c r="VJ8" s="88"/>
      <c r="VK8" s="88"/>
      <c r="VL8" s="88"/>
      <c r="VM8" s="88"/>
      <c r="VN8" s="88"/>
      <c r="VO8" s="88"/>
      <c r="VP8" s="88"/>
      <c r="VQ8" s="88"/>
      <c r="VR8" s="88"/>
      <c r="VS8" s="88"/>
      <c r="VT8" s="88"/>
      <c r="VU8" s="88"/>
      <c r="VV8" s="88"/>
      <c r="VW8" s="88"/>
      <c r="VX8" s="88"/>
      <c r="VY8" s="88"/>
      <c r="VZ8" s="88"/>
      <c r="WA8" s="88"/>
      <c r="WB8" s="88"/>
      <c r="WC8" s="88"/>
      <c r="WD8" s="88"/>
      <c r="WE8" s="88"/>
      <c r="WF8" s="88"/>
      <c r="WG8" s="88"/>
      <c r="WH8" s="88"/>
      <c r="WI8" s="88"/>
      <c r="WJ8" s="88"/>
      <c r="WK8" s="88"/>
      <c r="WL8" s="88"/>
      <c r="WM8" s="88"/>
      <c r="WN8" s="88"/>
      <c r="WO8" s="88"/>
      <c r="WP8" s="88"/>
      <c r="WQ8" s="88"/>
      <c r="WR8" s="88"/>
      <c r="WS8" s="88"/>
      <c r="WT8" s="88"/>
      <c r="WU8" s="88"/>
      <c r="WV8" s="88"/>
      <c r="WW8" s="88"/>
      <c r="WX8" s="88"/>
      <c r="WY8" s="88"/>
      <c r="WZ8" s="88"/>
      <c r="XA8" s="88"/>
      <c r="XB8" s="88"/>
      <c r="XC8" s="88"/>
      <c r="XD8" s="88"/>
      <c r="XE8" s="88"/>
      <c r="XF8" s="88"/>
      <c r="XG8" s="88"/>
      <c r="XH8" s="88"/>
      <c r="XI8" s="88"/>
      <c r="XJ8" s="88"/>
      <c r="XK8" s="88"/>
      <c r="XL8" s="88"/>
      <c r="XM8" s="88"/>
      <c r="XN8" s="88"/>
      <c r="XO8" s="88"/>
      <c r="XP8" s="88"/>
      <c r="XQ8" s="88"/>
      <c r="XR8" s="88"/>
      <c r="XS8" s="88"/>
      <c r="XT8" s="88"/>
      <c r="XU8" s="88"/>
      <c r="XV8" s="88"/>
      <c r="XW8" s="88"/>
      <c r="XX8" s="88"/>
      <c r="XY8" s="88"/>
      <c r="XZ8" s="88"/>
      <c r="YA8" s="88"/>
      <c r="YB8" s="88"/>
      <c r="YC8" s="88"/>
      <c r="YD8" s="88"/>
      <c r="YE8" s="88"/>
      <c r="YF8" s="88"/>
      <c r="YG8" s="88"/>
      <c r="YH8" s="88"/>
      <c r="YI8" s="88"/>
      <c r="YJ8" s="88"/>
      <c r="YK8" s="88"/>
      <c r="YL8" s="88"/>
      <c r="YM8" s="88"/>
      <c r="YN8" s="88"/>
      <c r="YO8" s="88"/>
      <c r="YP8" s="88"/>
      <c r="YQ8" s="88"/>
      <c r="YR8" s="88"/>
      <c r="YS8" s="88"/>
      <c r="YT8" s="88"/>
      <c r="YU8" s="88"/>
      <c r="YV8" s="88"/>
      <c r="YW8" s="88"/>
      <c r="YX8" s="88"/>
      <c r="YY8" s="88"/>
      <c r="YZ8" s="88"/>
      <c r="ZA8" s="88"/>
      <c r="ZB8" s="88"/>
      <c r="ZC8" s="88"/>
      <c r="ZD8" s="88"/>
      <c r="ZE8" s="88"/>
      <c r="ZF8" s="88"/>
      <c r="ZG8" s="88"/>
      <c r="ZH8" s="88"/>
      <c r="ZI8" s="88"/>
      <c r="ZJ8" s="88"/>
      <c r="ZK8" s="88"/>
      <c r="ZL8" s="88"/>
      <c r="ZM8" s="88"/>
      <c r="ZN8" s="88"/>
      <c r="ZO8" s="88"/>
      <c r="ZP8" s="88"/>
      <c r="ZQ8" s="88"/>
      <c r="ZR8" s="88"/>
      <c r="ZS8" s="88"/>
      <c r="ZT8" s="88"/>
      <c r="ZU8" s="88"/>
      <c r="ZV8" s="88"/>
      <c r="ZW8" s="88"/>
      <c r="ZX8" s="88"/>
      <c r="ZY8" s="88"/>
      <c r="ZZ8" s="88"/>
      <c r="AAA8" s="88"/>
      <c r="AAB8" s="88"/>
      <c r="AAC8" s="88"/>
      <c r="AAD8" s="88"/>
      <c r="AAE8" s="88"/>
      <c r="AAF8" s="88"/>
      <c r="AAG8" s="88"/>
      <c r="AAH8" s="88"/>
      <c r="AAI8" s="88"/>
      <c r="AAJ8" s="88"/>
      <c r="AAK8" s="88"/>
      <c r="AAL8" s="88"/>
      <c r="AAM8" s="88"/>
      <c r="AAN8" s="88"/>
      <c r="AAO8" s="88"/>
      <c r="AAP8" s="88"/>
      <c r="AAQ8" s="88"/>
      <c r="AAR8" s="88"/>
      <c r="AAS8" s="88"/>
      <c r="AAT8" s="88"/>
      <c r="AAU8" s="88"/>
      <c r="AAV8" s="88"/>
      <c r="AAW8" s="88"/>
      <c r="AAX8" s="88"/>
      <c r="AAY8" s="88"/>
      <c r="AAZ8" s="88"/>
      <c r="ABA8" s="88"/>
      <c r="ABB8" s="88"/>
      <c r="ABC8" s="88"/>
      <c r="ABD8" s="88"/>
      <c r="ABE8" s="88"/>
      <c r="ABF8" s="88"/>
      <c r="ABG8" s="88"/>
      <c r="ABH8" s="88"/>
      <c r="ABI8" s="88"/>
      <c r="ABJ8" s="88"/>
      <c r="ABK8" s="88"/>
      <c r="ABL8" s="88"/>
      <c r="ABM8" s="88"/>
      <c r="ABN8" s="88"/>
      <c r="ABO8" s="88"/>
      <c r="ABP8" s="88"/>
      <c r="ABQ8" s="88"/>
      <c r="ABR8" s="88"/>
      <c r="ABS8" s="88"/>
      <c r="ABT8" s="88"/>
      <c r="ABU8" s="88"/>
      <c r="ABV8" s="88"/>
      <c r="ABW8" s="88"/>
      <c r="ABX8" s="88"/>
    </row>
    <row r="9" spans="1:752" s="91" customFormat="1" ht="13.5" thickBot="1">
      <c r="A9" s="89" t="s">
        <v>227</v>
      </c>
      <c r="B9" s="90" t="s">
        <v>150</v>
      </c>
      <c r="C9" s="90" t="s">
        <v>237</v>
      </c>
      <c r="D9" s="90" t="s">
        <v>148</v>
      </c>
      <c r="E9" s="90" t="s">
        <v>145</v>
      </c>
      <c r="F9" s="90" t="s">
        <v>238</v>
      </c>
      <c r="G9" s="90" t="s">
        <v>239</v>
      </c>
      <c r="H9" s="90" t="s">
        <v>216</v>
      </c>
      <c r="I9" s="90" t="s">
        <v>240</v>
      </c>
      <c r="J9" s="91" t="s">
        <v>220</v>
      </c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/>
      <c r="CI9" s="92"/>
      <c r="CJ9" s="92"/>
      <c r="CK9" s="92"/>
      <c r="CL9" s="92"/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92"/>
      <c r="CY9" s="92"/>
      <c r="CZ9" s="92"/>
      <c r="DA9" s="92"/>
      <c r="DB9" s="92"/>
      <c r="DC9" s="92"/>
      <c r="DD9" s="92"/>
      <c r="DE9" s="92"/>
      <c r="DF9" s="92"/>
      <c r="DG9" s="92"/>
      <c r="DH9" s="92"/>
      <c r="DI9" s="92"/>
      <c r="DJ9" s="92"/>
      <c r="DK9" s="92"/>
      <c r="DL9" s="92"/>
      <c r="DM9" s="92"/>
      <c r="DN9" s="92"/>
      <c r="DO9" s="92"/>
      <c r="DP9" s="92"/>
      <c r="DQ9" s="92"/>
      <c r="DR9" s="92"/>
      <c r="DS9" s="92"/>
      <c r="DT9" s="92"/>
      <c r="DU9" s="92"/>
      <c r="DV9" s="92"/>
      <c r="DW9" s="92"/>
      <c r="DX9" s="92"/>
      <c r="DY9" s="92"/>
      <c r="DZ9" s="92"/>
      <c r="EA9" s="92"/>
      <c r="EB9" s="92"/>
      <c r="EC9" s="92"/>
      <c r="ED9" s="92"/>
      <c r="EE9" s="92"/>
      <c r="EF9" s="92"/>
      <c r="EG9" s="92"/>
      <c r="EH9" s="92"/>
      <c r="EI9" s="92"/>
      <c r="EJ9" s="92"/>
      <c r="EK9" s="92"/>
      <c r="EL9" s="92"/>
      <c r="EM9" s="92"/>
      <c r="EN9" s="92"/>
      <c r="EO9" s="92"/>
      <c r="EP9" s="92"/>
      <c r="EQ9" s="92"/>
      <c r="ER9" s="92"/>
      <c r="ES9" s="92"/>
      <c r="ET9" s="92"/>
      <c r="EU9" s="92"/>
      <c r="EV9" s="92"/>
      <c r="EW9" s="92"/>
      <c r="EX9" s="92"/>
      <c r="EY9" s="92"/>
      <c r="EZ9" s="92"/>
      <c r="FA9" s="92"/>
      <c r="FB9" s="92"/>
      <c r="FC9" s="92"/>
      <c r="FD9" s="92"/>
      <c r="FE9" s="92"/>
      <c r="FF9" s="92"/>
      <c r="FG9" s="92"/>
      <c r="FH9" s="92"/>
      <c r="FI9" s="92"/>
      <c r="FJ9" s="92"/>
      <c r="FK9" s="92"/>
      <c r="FL9" s="92"/>
      <c r="FM9" s="92"/>
      <c r="FN9" s="92"/>
      <c r="FO9" s="92"/>
      <c r="FP9" s="92"/>
      <c r="FQ9" s="92"/>
      <c r="FR9" s="92"/>
      <c r="FS9" s="92"/>
      <c r="FT9" s="92"/>
      <c r="FU9" s="92"/>
      <c r="FV9" s="92"/>
      <c r="FW9" s="92"/>
      <c r="FX9" s="92"/>
      <c r="FY9" s="92"/>
      <c r="FZ9" s="92"/>
      <c r="GA9" s="92"/>
      <c r="GB9" s="92"/>
      <c r="GC9" s="92"/>
      <c r="GD9" s="92"/>
      <c r="GE9" s="92"/>
      <c r="GF9" s="92"/>
      <c r="GG9" s="92"/>
      <c r="GH9" s="92"/>
      <c r="GI9" s="92"/>
      <c r="GJ9" s="92"/>
      <c r="GK9" s="92"/>
      <c r="GL9" s="92"/>
      <c r="GM9" s="92"/>
      <c r="GN9" s="92"/>
      <c r="GO9" s="92"/>
      <c r="GP9" s="92"/>
      <c r="GQ9" s="92"/>
      <c r="GR9" s="92"/>
      <c r="GS9" s="92"/>
      <c r="GT9" s="92"/>
      <c r="GU9" s="92"/>
      <c r="GV9" s="92"/>
      <c r="GW9" s="92"/>
      <c r="GX9" s="92"/>
      <c r="GY9" s="92"/>
      <c r="GZ9" s="92"/>
      <c r="HA9" s="92"/>
      <c r="HB9" s="92"/>
      <c r="HC9" s="92"/>
      <c r="HD9" s="92"/>
      <c r="HE9" s="92"/>
      <c r="HF9" s="92"/>
      <c r="HG9" s="92"/>
      <c r="HH9" s="92"/>
      <c r="HI9" s="92"/>
      <c r="HJ9" s="92"/>
      <c r="HK9" s="92"/>
      <c r="HL9" s="92"/>
      <c r="HM9" s="92"/>
      <c r="HN9" s="92"/>
      <c r="HO9" s="92"/>
      <c r="HP9" s="92"/>
      <c r="HQ9" s="92"/>
      <c r="HR9" s="92"/>
      <c r="HS9" s="92"/>
      <c r="HT9" s="92"/>
      <c r="HU9" s="92"/>
      <c r="HV9" s="92"/>
      <c r="HW9" s="92"/>
      <c r="HX9" s="92"/>
      <c r="HY9" s="92"/>
      <c r="HZ9" s="92"/>
      <c r="IA9" s="92"/>
      <c r="IB9" s="92"/>
      <c r="IC9" s="92"/>
      <c r="ID9" s="92"/>
      <c r="IE9" s="92"/>
      <c r="IF9" s="92"/>
      <c r="IG9" s="92"/>
      <c r="IH9" s="92"/>
      <c r="II9" s="92"/>
      <c r="IJ9" s="92"/>
      <c r="IK9" s="92"/>
      <c r="IL9" s="92"/>
      <c r="IM9" s="92"/>
      <c r="IN9" s="92"/>
      <c r="IO9" s="92"/>
      <c r="IP9" s="92"/>
      <c r="IQ9" s="92"/>
      <c r="IR9" s="92"/>
      <c r="IS9" s="92"/>
      <c r="IT9" s="92"/>
      <c r="IU9" s="92"/>
      <c r="IV9" s="92"/>
      <c r="IW9" s="92"/>
      <c r="IX9" s="92"/>
      <c r="IY9" s="92"/>
      <c r="IZ9" s="92"/>
      <c r="JA9" s="92"/>
      <c r="JB9" s="92"/>
      <c r="JC9" s="92"/>
      <c r="JD9" s="92"/>
      <c r="JE9" s="92"/>
      <c r="JF9" s="92"/>
      <c r="JG9" s="92"/>
      <c r="JH9" s="92"/>
      <c r="JI9" s="92"/>
      <c r="JJ9" s="92"/>
      <c r="JK9" s="92"/>
      <c r="JL9" s="92"/>
      <c r="JM9" s="92"/>
      <c r="JN9" s="92"/>
      <c r="JO9" s="92"/>
      <c r="JP9" s="92"/>
      <c r="JQ9" s="92"/>
      <c r="JR9" s="92"/>
      <c r="JS9" s="92"/>
      <c r="JT9" s="92"/>
      <c r="JU9" s="92"/>
      <c r="JV9" s="92"/>
      <c r="JW9" s="92"/>
      <c r="JX9" s="92"/>
      <c r="JY9" s="92"/>
      <c r="JZ9" s="92"/>
      <c r="KA9" s="92"/>
      <c r="KB9" s="92"/>
      <c r="KC9" s="92"/>
      <c r="KD9" s="92"/>
      <c r="KE9" s="92"/>
      <c r="KF9" s="92"/>
      <c r="KG9" s="92"/>
      <c r="KH9" s="92"/>
      <c r="KI9" s="92"/>
      <c r="KJ9" s="92"/>
      <c r="KK9" s="92"/>
      <c r="KL9" s="92"/>
      <c r="KM9" s="92"/>
      <c r="KN9" s="92"/>
      <c r="KO9" s="92"/>
      <c r="KP9" s="92"/>
      <c r="KQ9" s="92"/>
      <c r="KR9" s="92"/>
      <c r="KS9" s="92"/>
      <c r="KT9" s="92"/>
      <c r="KU9" s="92"/>
      <c r="KV9" s="92"/>
      <c r="KW9" s="92"/>
      <c r="KX9" s="92"/>
      <c r="KY9" s="92"/>
      <c r="KZ9" s="92"/>
      <c r="LA9" s="92"/>
      <c r="LB9" s="92"/>
      <c r="LC9" s="92"/>
      <c r="LD9" s="92"/>
      <c r="LE9" s="92"/>
      <c r="LF9" s="92"/>
      <c r="LG9" s="92"/>
      <c r="LH9" s="92"/>
      <c r="LI9" s="92"/>
      <c r="LJ9" s="92"/>
      <c r="LK9" s="92"/>
      <c r="LL9" s="92"/>
      <c r="LM9" s="92"/>
      <c r="LN9" s="92"/>
      <c r="LO9" s="92"/>
      <c r="LP9" s="92"/>
      <c r="LQ9" s="92"/>
      <c r="LR9" s="92"/>
      <c r="LS9" s="92"/>
      <c r="LT9" s="92"/>
      <c r="LU9" s="92"/>
      <c r="LV9" s="92"/>
      <c r="LW9" s="92"/>
      <c r="LX9" s="92"/>
      <c r="LY9" s="92"/>
      <c r="LZ9" s="92"/>
      <c r="MA9" s="92"/>
      <c r="MB9" s="92"/>
      <c r="MC9" s="92"/>
      <c r="MD9" s="92"/>
      <c r="ME9" s="92"/>
      <c r="MF9" s="92"/>
      <c r="MG9" s="92"/>
      <c r="MH9" s="92"/>
      <c r="MI9" s="92"/>
      <c r="MJ9" s="92"/>
      <c r="MK9" s="92"/>
      <c r="ML9" s="92"/>
      <c r="MM9" s="92"/>
      <c r="MN9" s="92"/>
      <c r="MO9" s="92"/>
      <c r="MP9" s="92"/>
      <c r="MQ9" s="92"/>
      <c r="MR9" s="92"/>
      <c r="MS9" s="92"/>
      <c r="MT9" s="92"/>
      <c r="MU9" s="92"/>
      <c r="MV9" s="92"/>
      <c r="MW9" s="92"/>
      <c r="MX9" s="92"/>
      <c r="MY9" s="92"/>
      <c r="MZ9" s="92"/>
      <c r="NA9" s="92"/>
      <c r="NB9" s="92"/>
      <c r="NC9" s="92"/>
      <c r="ND9" s="92"/>
      <c r="NE9" s="92"/>
      <c r="NF9" s="92"/>
      <c r="NG9" s="92"/>
      <c r="NH9" s="92"/>
      <c r="NI9" s="92"/>
      <c r="NJ9" s="92"/>
      <c r="NK9" s="92"/>
      <c r="NL9" s="92"/>
      <c r="NM9" s="92"/>
      <c r="NN9" s="92"/>
      <c r="NO9" s="92"/>
      <c r="NP9" s="92"/>
      <c r="NQ9" s="92"/>
      <c r="NR9" s="92"/>
      <c r="NS9" s="92"/>
      <c r="NT9" s="92"/>
      <c r="NU9" s="92"/>
      <c r="NV9" s="92"/>
      <c r="NW9" s="92"/>
      <c r="NX9" s="92"/>
      <c r="NY9" s="92"/>
      <c r="NZ9" s="92"/>
      <c r="OA9" s="92"/>
      <c r="OB9" s="92"/>
      <c r="OC9" s="92"/>
      <c r="OD9" s="92"/>
      <c r="OE9" s="92"/>
      <c r="OF9" s="92"/>
      <c r="OG9" s="92"/>
      <c r="OH9" s="92"/>
      <c r="OI9" s="92"/>
      <c r="OJ9" s="92"/>
      <c r="OK9" s="92"/>
      <c r="OL9" s="92"/>
      <c r="OM9" s="92"/>
      <c r="ON9" s="92"/>
      <c r="OO9" s="92"/>
      <c r="OP9" s="92"/>
      <c r="OQ9" s="92"/>
      <c r="OR9" s="92"/>
      <c r="OS9" s="92"/>
      <c r="OT9" s="92"/>
      <c r="OU9" s="92"/>
      <c r="OV9" s="92"/>
      <c r="OW9" s="92"/>
      <c r="OX9" s="92"/>
      <c r="OY9" s="92"/>
      <c r="OZ9" s="92"/>
      <c r="PA9" s="92"/>
      <c r="PB9" s="92"/>
      <c r="PC9" s="92"/>
      <c r="PD9" s="92"/>
      <c r="PE9" s="92"/>
      <c r="PF9" s="92"/>
      <c r="PG9" s="92"/>
      <c r="PH9" s="92"/>
      <c r="PI9" s="92"/>
      <c r="PJ9" s="92"/>
      <c r="PK9" s="92"/>
      <c r="PL9" s="92"/>
      <c r="PM9" s="92"/>
      <c r="PN9" s="92"/>
      <c r="PO9" s="92"/>
      <c r="PP9" s="92"/>
      <c r="PQ9" s="92"/>
      <c r="PR9" s="92"/>
      <c r="PS9" s="92"/>
      <c r="PT9" s="92"/>
      <c r="PU9" s="92"/>
      <c r="PV9" s="92"/>
      <c r="PW9" s="92"/>
      <c r="PX9" s="92"/>
      <c r="PY9" s="92"/>
      <c r="PZ9" s="92"/>
      <c r="QA9" s="92"/>
      <c r="QB9" s="92"/>
      <c r="QC9" s="92"/>
      <c r="QD9" s="92"/>
      <c r="QE9" s="92"/>
      <c r="QF9" s="92"/>
      <c r="QG9" s="92"/>
      <c r="QH9" s="92"/>
      <c r="QI9" s="92"/>
      <c r="QJ9" s="92"/>
      <c r="QK9" s="92"/>
      <c r="QL9" s="92"/>
      <c r="QM9" s="92"/>
      <c r="QN9" s="92"/>
      <c r="QO9" s="92"/>
      <c r="QP9" s="92"/>
      <c r="QQ9" s="92"/>
      <c r="QR9" s="92"/>
      <c r="QS9" s="92"/>
      <c r="QT9" s="92"/>
      <c r="QU9" s="92"/>
      <c r="QV9" s="92"/>
      <c r="QW9" s="92"/>
      <c r="QX9" s="92"/>
      <c r="QY9" s="92"/>
      <c r="QZ9" s="92"/>
      <c r="RA9" s="92"/>
      <c r="RB9" s="92"/>
      <c r="RC9" s="92"/>
      <c r="RD9" s="92"/>
      <c r="RE9" s="92"/>
      <c r="RF9" s="92"/>
      <c r="RG9" s="92"/>
      <c r="RH9" s="92"/>
      <c r="RI9" s="92"/>
      <c r="RJ9" s="92"/>
      <c r="RK9" s="92"/>
      <c r="RL9" s="92"/>
      <c r="RM9" s="92"/>
      <c r="RN9" s="92"/>
      <c r="RO9" s="92"/>
      <c r="RP9" s="92"/>
      <c r="RQ9" s="92"/>
      <c r="RR9" s="92"/>
      <c r="RS9" s="92"/>
      <c r="RT9" s="92"/>
      <c r="RU9" s="92"/>
      <c r="RV9" s="92"/>
      <c r="RW9" s="92"/>
      <c r="RX9" s="92"/>
      <c r="RY9" s="92"/>
      <c r="RZ9" s="92"/>
      <c r="SA9" s="92"/>
      <c r="SB9" s="92"/>
      <c r="SC9" s="92"/>
      <c r="SD9" s="92"/>
      <c r="SE9" s="92"/>
      <c r="SF9" s="92"/>
      <c r="SG9" s="92"/>
      <c r="SH9" s="92"/>
      <c r="SI9" s="92"/>
      <c r="SJ9" s="92"/>
      <c r="SK9" s="92"/>
      <c r="SL9" s="92"/>
      <c r="SM9" s="92"/>
      <c r="SN9" s="92"/>
      <c r="SO9" s="92"/>
      <c r="SP9" s="92"/>
      <c r="SQ9" s="92"/>
      <c r="SR9" s="92"/>
      <c r="SS9" s="92"/>
      <c r="ST9" s="92"/>
      <c r="SU9" s="92"/>
      <c r="SV9" s="92"/>
      <c r="SW9" s="92"/>
      <c r="SX9" s="92"/>
      <c r="SY9" s="92"/>
      <c r="SZ9" s="92"/>
      <c r="TA9" s="92"/>
      <c r="TB9" s="92"/>
      <c r="TC9" s="92"/>
      <c r="TD9" s="92"/>
      <c r="TE9" s="92"/>
      <c r="TF9" s="92"/>
      <c r="TG9" s="92"/>
      <c r="TH9" s="92"/>
      <c r="TI9" s="92"/>
      <c r="TJ9" s="92"/>
      <c r="TK9" s="92"/>
      <c r="TL9" s="92"/>
      <c r="TM9" s="92"/>
      <c r="TN9" s="92"/>
      <c r="TO9" s="92"/>
      <c r="TP9" s="92"/>
      <c r="TQ9" s="92"/>
      <c r="TR9" s="92"/>
      <c r="TS9" s="92"/>
      <c r="TT9" s="92"/>
      <c r="TU9" s="92"/>
      <c r="TV9" s="92"/>
      <c r="TW9" s="92"/>
      <c r="TX9" s="92"/>
      <c r="TY9" s="92"/>
      <c r="TZ9" s="92"/>
      <c r="UA9" s="92"/>
      <c r="UB9" s="92"/>
      <c r="UC9" s="92"/>
      <c r="UD9" s="92"/>
      <c r="UE9" s="92"/>
      <c r="UF9" s="92"/>
      <c r="UG9" s="92"/>
      <c r="UH9" s="92"/>
      <c r="UI9" s="92"/>
      <c r="UJ9" s="92"/>
      <c r="UK9" s="92"/>
      <c r="UL9" s="92"/>
      <c r="UM9" s="92"/>
      <c r="UN9" s="92"/>
      <c r="UO9" s="92"/>
      <c r="UP9" s="92"/>
      <c r="UQ9" s="92"/>
      <c r="UR9" s="92"/>
      <c r="US9" s="92"/>
      <c r="UT9" s="92"/>
      <c r="UU9" s="92"/>
      <c r="UV9" s="92"/>
      <c r="UW9" s="92"/>
      <c r="UX9" s="92"/>
      <c r="UY9" s="92"/>
      <c r="UZ9" s="92"/>
      <c r="VA9" s="92"/>
      <c r="VB9" s="92"/>
      <c r="VC9" s="92"/>
      <c r="VD9" s="92"/>
      <c r="VE9" s="92"/>
      <c r="VF9" s="92"/>
      <c r="VG9" s="92"/>
      <c r="VH9" s="92"/>
      <c r="VI9" s="92"/>
      <c r="VJ9" s="92"/>
      <c r="VK9" s="92"/>
      <c r="VL9" s="92"/>
      <c r="VM9" s="92"/>
      <c r="VN9" s="92"/>
      <c r="VO9" s="92"/>
      <c r="VP9" s="92"/>
      <c r="VQ9" s="92"/>
      <c r="VR9" s="92"/>
      <c r="VS9" s="92"/>
      <c r="VT9" s="92"/>
      <c r="VU9" s="92"/>
      <c r="VV9" s="92"/>
      <c r="VW9" s="92"/>
      <c r="VX9" s="92"/>
      <c r="VY9" s="92"/>
      <c r="VZ9" s="92"/>
      <c r="WA9" s="92"/>
      <c r="WB9" s="92"/>
      <c r="WC9" s="92"/>
      <c r="WD9" s="92"/>
      <c r="WE9" s="92"/>
      <c r="WF9" s="92"/>
      <c r="WG9" s="92"/>
      <c r="WH9" s="92"/>
      <c r="WI9" s="92"/>
      <c r="WJ9" s="92"/>
      <c r="WK9" s="92"/>
      <c r="WL9" s="92"/>
      <c r="WM9" s="92"/>
      <c r="WN9" s="92"/>
      <c r="WO9" s="92"/>
      <c r="WP9" s="92"/>
      <c r="WQ9" s="92"/>
      <c r="WR9" s="92"/>
      <c r="WS9" s="92"/>
      <c r="WT9" s="92"/>
      <c r="WU9" s="92"/>
      <c r="WV9" s="92"/>
      <c r="WW9" s="92"/>
      <c r="WX9" s="92"/>
      <c r="WY9" s="92"/>
      <c r="WZ9" s="92"/>
      <c r="XA9" s="92"/>
      <c r="XB9" s="92"/>
      <c r="XC9" s="92"/>
      <c r="XD9" s="92"/>
      <c r="XE9" s="92"/>
      <c r="XF9" s="92"/>
      <c r="XG9" s="92"/>
      <c r="XH9" s="92"/>
      <c r="XI9" s="92"/>
      <c r="XJ9" s="92"/>
      <c r="XK9" s="92"/>
      <c r="XL9" s="92"/>
      <c r="XM9" s="92"/>
      <c r="XN9" s="92"/>
      <c r="XO9" s="92"/>
      <c r="XP9" s="92"/>
      <c r="XQ9" s="92"/>
      <c r="XR9" s="92"/>
      <c r="XS9" s="92"/>
      <c r="XT9" s="92"/>
      <c r="XU9" s="92"/>
      <c r="XV9" s="92"/>
      <c r="XW9" s="92"/>
      <c r="XX9" s="92"/>
      <c r="XY9" s="92"/>
      <c r="XZ9" s="92"/>
      <c r="YA9" s="92"/>
      <c r="YB9" s="92"/>
      <c r="YC9" s="92"/>
      <c r="YD9" s="92"/>
      <c r="YE9" s="92"/>
      <c r="YF9" s="92"/>
      <c r="YG9" s="92"/>
      <c r="YH9" s="92"/>
      <c r="YI9" s="92"/>
      <c r="YJ9" s="92"/>
      <c r="YK9" s="92"/>
      <c r="YL9" s="92"/>
      <c r="YM9" s="92"/>
      <c r="YN9" s="92"/>
      <c r="YO9" s="92"/>
      <c r="YP9" s="92"/>
      <c r="YQ9" s="92"/>
      <c r="YR9" s="92"/>
      <c r="YS9" s="92"/>
      <c r="YT9" s="92"/>
      <c r="YU9" s="92"/>
      <c r="YV9" s="92"/>
      <c r="YW9" s="92"/>
      <c r="YX9" s="92"/>
      <c r="YY9" s="92"/>
      <c r="YZ9" s="92"/>
      <c r="ZA9" s="92"/>
      <c r="ZB9" s="92"/>
      <c r="ZC9" s="92"/>
      <c r="ZD9" s="92"/>
      <c r="ZE9" s="92"/>
      <c r="ZF9" s="92"/>
      <c r="ZG9" s="92"/>
      <c r="ZH9" s="92"/>
      <c r="ZI9" s="92"/>
      <c r="ZJ9" s="92"/>
      <c r="ZK9" s="92"/>
      <c r="ZL9" s="92"/>
      <c r="ZM9" s="92"/>
      <c r="ZN9" s="92"/>
      <c r="ZO9" s="92"/>
      <c r="ZP9" s="92"/>
      <c r="ZQ9" s="92"/>
      <c r="ZR9" s="92"/>
      <c r="ZS9" s="92"/>
      <c r="ZT9" s="92"/>
      <c r="ZU9" s="92"/>
      <c r="ZV9" s="92"/>
      <c r="ZW9" s="92"/>
      <c r="ZX9" s="92"/>
      <c r="ZY9" s="92"/>
      <c r="ZZ9" s="92"/>
      <c r="AAA9" s="92"/>
      <c r="AAB9" s="92"/>
      <c r="AAC9" s="92"/>
      <c r="AAD9" s="92"/>
      <c r="AAE9" s="92"/>
      <c r="AAF9" s="92"/>
      <c r="AAG9" s="92"/>
      <c r="AAH9" s="92"/>
      <c r="AAI9" s="92"/>
      <c r="AAJ9" s="92"/>
      <c r="AAK9" s="92"/>
      <c r="AAL9" s="92"/>
      <c r="AAM9" s="92"/>
      <c r="AAN9" s="92"/>
      <c r="AAO9" s="92"/>
      <c r="AAP9" s="92"/>
      <c r="AAQ9" s="92"/>
      <c r="AAR9" s="92"/>
      <c r="AAS9" s="92"/>
      <c r="AAT9" s="92"/>
      <c r="AAU9" s="92"/>
      <c r="AAV9" s="92"/>
      <c r="AAW9" s="92"/>
      <c r="AAX9" s="92"/>
      <c r="AAY9" s="92"/>
      <c r="AAZ9" s="92"/>
      <c r="ABA9" s="92"/>
      <c r="ABB9" s="92"/>
      <c r="ABC9" s="92"/>
      <c r="ABD9" s="92"/>
      <c r="ABE9" s="92"/>
      <c r="ABF9" s="92"/>
      <c r="ABG9" s="92"/>
      <c r="ABH9" s="92"/>
      <c r="ABI9" s="92"/>
      <c r="ABJ9" s="92"/>
      <c r="ABK9" s="92"/>
      <c r="ABL9" s="92"/>
      <c r="ABM9" s="92"/>
      <c r="ABN9" s="92"/>
      <c r="ABO9" s="92"/>
      <c r="ABP9" s="92"/>
      <c r="ABQ9" s="92"/>
      <c r="ABR9" s="92"/>
      <c r="ABS9" s="92"/>
      <c r="ABT9" s="92"/>
      <c r="ABU9" s="92"/>
      <c r="ABV9" s="92"/>
      <c r="ABW9" s="92"/>
      <c r="ABX9" s="92"/>
    </row>
    <row r="10" spans="1:752" s="93" customFormat="1" ht="15.75" thickTop="1">
      <c r="A10" s="93">
        <v>1</v>
      </c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</row>
    <row r="11" spans="1:752" s="93" customFormat="1">
      <c r="A11" s="93">
        <v>2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</row>
    <row r="12" spans="1:752" s="93" customFormat="1">
      <c r="A12" s="93">
        <v>3</v>
      </c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</row>
    <row r="13" spans="1:752" s="93" customFormat="1">
      <c r="A13" s="93">
        <v>4</v>
      </c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</row>
    <row r="14" spans="1:752" s="93" customFormat="1">
      <c r="A14" s="93">
        <v>5</v>
      </c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</row>
    <row r="15" spans="1:752" s="93" customFormat="1">
      <c r="A15" s="93">
        <v>6</v>
      </c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</row>
    <row r="16" spans="1:752" s="93" customFormat="1">
      <c r="A16" s="93">
        <v>7</v>
      </c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</row>
    <row r="17" spans="1:40" s="93" customFormat="1">
      <c r="A17" s="93">
        <v>8</v>
      </c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</row>
    <row r="18" spans="1:40" s="93" customFormat="1">
      <c r="A18" s="93">
        <v>9</v>
      </c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</row>
    <row r="19" spans="1:40" s="93" customFormat="1">
      <c r="A19" s="93">
        <v>10</v>
      </c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</row>
    <row r="20" spans="1:40" s="93" customFormat="1">
      <c r="A20" s="93">
        <v>11</v>
      </c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</row>
    <row r="21" spans="1:40" s="93" customFormat="1">
      <c r="A21" s="93">
        <v>12</v>
      </c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</row>
    <row r="22" spans="1:40" s="93" customFormat="1">
      <c r="A22" s="93">
        <v>13</v>
      </c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</row>
    <row r="23" spans="1:40" s="93" customFormat="1">
      <c r="A23" s="93">
        <v>14</v>
      </c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</row>
    <row r="24" spans="1:40" s="93" customFormat="1">
      <c r="A24" s="93">
        <v>15</v>
      </c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</row>
    <row r="25" spans="1:40" s="93" customFormat="1">
      <c r="A25" s="93">
        <v>16</v>
      </c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</row>
    <row r="26" spans="1:40" s="93" customFormat="1">
      <c r="A26" s="93">
        <v>17</v>
      </c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</row>
    <row r="27" spans="1:40" s="93" customFormat="1">
      <c r="A27" s="93">
        <v>18</v>
      </c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</row>
    <row r="28" spans="1:40" s="93" customFormat="1">
      <c r="A28" s="93">
        <v>19</v>
      </c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</row>
    <row r="29" spans="1:40" s="93" customFormat="1">
      <c r="A29" s="93">
        <v>20</v>
      </c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</row>
    <row r="30" spans="1:40" s="93" customFormat="1">
      <c r="A30" s="93">
        <v>21</v>
      </c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</row>
    <row r="31" spans="1:40" s="93" customFormat="1">
      <c r="A31" s="93">
        <v>22</v>
      </c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</row>
    <row r="32" spans="1:40" s="93" customFormat="1">
      <c r="A32" s="93">
        <v>23</v>
      </c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</row>
    <row r="33" spans="1:40" s="93" customFormat="1">
      <c r="A33" s="93">
        <v>24</v>
      </c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</row>
    <row r="34" spans="1:40" s="93" customFormat="1">
      <c r="A34" s="93">
        <v>25</v>
      </c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</row>
    <row r="35" spans="1:40" s="93" customFormat="1">
      <c r="A35" s="93">
        <v>26</v>
      </c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</row>
    <row r="36" spans="1:40" s="93" customFormat="1">
      <c r="A36" s="93">
        <v>27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</row>
    <row r="37" spans="1:40" s="93" customFormat="1">
      <c r="A37" s="93">
        <v>28</v>
      </c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</row>
    <row r="38" spans="1:40" s="93" customFormat="1">
      <c r="A38" s="93">
        <v>29</v>
      </c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</row>
    <row r="39" spans="1:40" s="93" customFormat="1">
      <c r="A39" s="93">
        <v>30</v>
      </c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</row>
    <row r="40" spans="1:40" s="93" customFormat="1">
      <c r="A40" s="93">
        <v>31</v>
      </c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</row>
    <row r="41" spans="1:40" s="93" customFormat="1">
      <c r="A41" s="93">
        <v>32</v>
      </c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</row>
    <row r="42" spans="1:40" s="93" customFormat="1">
      <c r="A42" s="93">
        <v>33</v>
      </c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</row>
    <row r="43" spans="1:40" s="93" customFormat="1">
      <c r="A43" s="93">
        <v>34</v>
      </c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</row>
    <row r="44" spans="1:40" s="93" customFormat="1">
      <c r="A44" s="93">
        <v>35</v>
      </c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</row>
    <row r="45" spans="1:40" s="93" customFormat="1">
      <c r="A45" s="93">
        <v>36</v>
      </c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</row>
    <row r="46" spans="1:40" s="93" customFormat="1">
      <c r="A46" s="93">
        <v>37</v>
      </c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</row>
    <row r="47" spans="1:40" s="93" customFormat="1">
      <c r="A47" s="93">
        <v>38</v>
      </c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</row>
    <row r="48" spans="1:40" s="93" customFormat="1">
      <c r="A48" s="93">
        <v>39</v>
      </c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</row>
    <row r="49" spans="1:40" s="93" customFormat="1">
      <c r="A49" s="93">
        <v>40</v>
      </c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</row>
    <row r="50" spans="1:40" s="93" customFormat="1">
      <c r="A50" s="93">
        <v>41</v>
      </c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</row>
    <row r="51" spans="1:40" s="93" customFormat="1">
      <c r="A51" s="93">
        <v>42</v>
      </c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</row>
    <row r="52" spans="1:40" s="93" customFormat="1">
      <c r="A52" s="93">
        <v>43</v>
      </c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</row>
    <row r="53" spans="1:40" s="93" customFormat="1">
      <c r="A53" s="93">
        <v>44</v>
      </c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</row>
    <row r="54" spans="1:40" s="93" customFormat="1">
      <c r="A54" s="93">
        <v>45</v>
      </c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</row>
    <row r="55" spans="1:40" s="93" customFormat="1">
      <c r="A55" s="93">
        <v>46</v>
      </c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</row>
    <row r="56" spans="1:40" s="93" customFormat="1">
      <c r="A56" s="93">
        <v>47</v>
      </c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</row>
    <row r="57" spans="1:40" s="93" customFormat="1">
      <c r="A57" s="93">
        <v>48</v>
      </c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</row>
    <row r="58" spans="1:40" s="93" customFormat="1">
      <c r="A58" s="93">
        <v>49</v>
      </c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</row>
    <row r="59" spans="1:40" s="93" customFormat="1">
      <c r="A59" s="93">
        <v>50</v>
      </c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</row>
    <row r="60" spans="1:40" s="93" customFormat="1">
      <c r="A60" s="93">
        <v>51</v>
      </c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</row>
    <row r="61" spans="1:40" s="93" customFormat="1">
      <c r="A61" s="93">
        <v>52</v>
      </c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</row>
    <row r="62" spans="1:40" s="93" customFormat="1">
      <c r="A62" s="93">
        <v>53</v>
      </c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</row>
    <row r="63" spans="1:40" s="93" customFormat="1">
      <c r="A63" s="93">
        <v>54</v>
      </c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</row>
    <row r="64" spans="1:40" s="93" customFormat="1">
      <c r="A64" s="93">
        <v>55</v>
      </c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</row>
    <row r="65" spans="1:40" s="93" customFormat="1">
      <c r="A65" s="93">
        <v>56</v>
      </c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</row>
    <row r="66" spans="1:40" s="93" customFormat="1">
      <c r="A66" s="93">
        <v>57</v>
      </c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</row>
    <row r="67" spans="1:40" s="93" customFormat="1">
      <c r="A67" s="93">
        <v>58</v>
      </c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</row>
    <row r="68" spans="1:40" s="93" customFormat="1">
      <c r="A68" s="93">
        <v>59</v>
      </c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</row>
    <row r="69" spans="1:40" s="93" customFormat="1">
      <c r="A69" s="93">
        <v>60</v>
      </c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</row>
    <row r="70" spans="1:40" s="93" customFormat="1">
      <c r="A70" s="93">
        <v>61</v>
      </c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</row>
    <row r="71" spans="1:40" s="93" customFormat="1">
      <c r="A71" s="93">
        <v>62</v>
      </c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</row>
    <row r="72" spans="1:40" s="93" customFormat="1">
      <c r="A72" s="93">
        <v>63</v>
      </c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</row>
    <row r="73" spans="1:40" s="93" customFormat="1">
      <c r="A73" s="93">
        <v>64</v>
      </c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</row>
    <row r="74" spans="1:40" s="93" customFormat="1">
      <c r="A74" s="93">
        <v>65</v>
      </c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</row>
    <row r="75" spans="1:40" s="93" customFormat="1">
      <c r="A75" s="93">
        <v>66</v>
      </c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</row>
    <row r="76" spans="1:40" s="93" customFormat="1">
      <c r="A76" s="93">
        <v>67</v>
      </c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</row>
    <row r="77" spans="1:40" s="93" customFormat="1">
      <c r="A77" s="93">
        <v>68</v>
      </c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</row>
    <row r="78" spans="1:40" s="93" customFormat="1">
      <c r="A78" s="93">
        <v>69</v>
      </c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</row>
    <row r="79" spans="1:40" s="93" customFormat="1">
      <c r="A79" s="93">
        <v>70</v>
      </c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</row>
    <row r="80" spans="1:40" s="93" customFormat="1">
      <c r="A80" s="93">
        <v>71</v>
      </c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</row>
    <row r="81" spans="1:40" s="93" customFormat="1">
      <c r="A81" s="93">
        <v>72</v>
      </c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</row>
    <row r="82" spans="1:40" s="93" customFormat="1">
      <c r="A82" s="93">
        <v>73</v>
      </c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</row>
    <row r="83" spans="1:40" s="93" customFormat="1">
      <c r="A83" s="93">
        <v>74</v>
      </c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</row>
    <row r="84" spans="1:40" s="93" customFormat="1">
      <c r="A84" s="93">
        <v>75</v>
      </c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</row>
    <row r="85" spans="1:40" s="93" customFormat="1">
      <c r="A85" s="93">
        <v>76</v>
      </c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</row>
    <row r="86" spans="1:40" s="93" customFormat="1">
      <c r="A86" s="93">
        <v>77</v>
      </c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</row>
    <row r="87" spans="1:40" s="93" customFormat="1">
      <c r="A87" s="93">
        <v>78</v>
      </c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</row>
    <row r="88" spans="1:40" s="93" customFormat="1">
      <c r="A88" s="93">
        <v>79</v>
      </c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</row>
    <row r="89" spans="1:40" s="93" customFormat="1">
      <c r="A89" s="93">
        <v>80</v>
      </c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</row>
    <row r="90" spans="1:40" s="93" customFormat="1">
      <c r="A90" s="93">
        <v>81</v>
      </c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</row>
    <row r="91" spans="1:40" s="93" customFormat="1">
      <c r="A91" s="93">
        <v>82</v>
      </c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</row>
    <row r="92" spans="1:40" s="93" customFormat="1">
      <c r="A92" s="93">
        <v>83</v>
      </c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</row>
    <row r="93" spans="1:40" s="93" customFormat="1">
      <c r="A93" s="93">
        <v>84</v>
      </c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</row>
    <row r="94" spans="1:40" s="93" customFormat="1">
      <c r="A94" s="93">
        <v>85</v>
      </c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</row>
    <row r="95" spans="1:40" s="93" customFormat="1">
      <c r="A95" s="93">
        <v>86</v>
      </c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</row>
    <row r="96" spans="1:40" s="93" customFormat="1">
      <c r="A96" s="93">
        <v>87</v>
      </c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</row>
    <row r="97" spans="1:40" s="93" customFormat="1">
      <c r="A97" s="93">
        <v>88</v>
      </c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</row>
    <row r="98" spans="1:40" s="93" customFormat="1">
      <c r="A98" s="93">
        <v>89</v>
      </c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</row>
    <row r="99" spans="1:40" s="93" customFormat="1">
      <c r="A99" s="93">
        <v>90</v>
      </c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</row>
    <row r="100" spans="1:40" s="93" customFormat="1">
      <c r="A100" s="93">
        <v>91</v>
      </c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</row>
    <row r="101" spans="1:40" s="93" customFormat="1">
      <c r="A101" s="93">
        <v>92</v>
      </c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</row>
    <row r="102" spans="1:40" s="93" customFormat="1">
      <c r="A102" s="93">
        <v>93</v>
      </c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</row>
    <row r="103" spans="1:40" s="93" customFormat="1">
      <c r="A103" s="93">
        <v>94</v>
      </c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</row>
    <row r="104" spans="1:40" s="93" customFormat="1">
      <c r="A104" s="93">
        <v>95</v>
      </c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</row>
    <row r="105" spans="1:40" s="93" customFormat="1">
      <c r="A105" s="93">
        <v>96</v>
      </c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</row>
    <row r="106" spans="1:40" s="93" customFormat="1">
      <c r="A106" s="93">
        <v>97</v>
      </c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</row>
    <row r="107" spans="1:40" s="93" customFormat="1">
      <c r="A107" s="93">
        <v>98</v>
      </c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</row>
    <row r="108" spans="1:40" s="93" customFormat="1">
      <c r="A108" s="93">
        <v>99</v>
      </c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</row>
    <row r="109" spans="1:40" s="93" customFormat="1">
      <c r="A109" s="93">
        <v>100</v>
      </c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</row>
    <row r="110" spans="1:40" s="93" customFormat="1">
      <c r="A110" s="93">
        <v>101</v>
      </c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</row>
    <row r="111" spans="1:40" s="93" customFormat="1">
      <c r="A111" s="93">
        <v>102</v>
      </c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</row>
    <row r="112" spans="1:40" s="93" customFormat="1">
      <c r="A112" s="93">
        <v>103</v>
      </c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</row>
    <row r="113" spans="1:40" s="93" customFormat="1">
      <c r="A113" s="93">
        <v>104</v>
      </c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</row>
    <row r="114" spans="1:40" s="93" customFormat="1">
      <c r="A114" s="93">
        <v>105</v>
      </c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</row>
    <row r="115" spans="1:40" s="93" customFormat="1">
      <c r="A115" s="93">
        <v>106</v>
      </c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</row>
    <row r="116" spans="1:40" s="93" customFormat="1">
      <c r="A116" s="93">
        <v>107</v>
      </c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</row>
    <row r="117" spans="1:40" s="93" customFormat="1">
      <c r="A117" s="93">
        <v>108</v>
      </c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</row>
    <row r="118" spans="1:40" s="93" customFormat="1">
      <c r="A118" s="93">
        <v>109</v>
      </c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</row>
    <row r="119" spans="1:40" s="93" customFormat="1">
      <c r="A119" s="93">
        <v>110</v>
      </c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</row>
    <row r="120" spans="1:40" s="93" customFormat="1">
      <c r="A120" s="93">
        <v>111</v>
      </c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</row>
    <row r="121" spans="1:40" s="93" customFormat="1">
      <c r="A121" s="93">
        <v>112</v>
      </c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</row>
    <row r="122" spans="1:40" s="93" customFormat="1">
      <c r="A122" s="93">
        <v>113</v>
      </c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</row>
    <row r="123" spans="1:40" s="93" customFormat="1">
      <c r="A123" s="93">
        <v>114</v>
      </c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</row>
    <row r="124" spans="1:40" s="93" customFormat="1">
      <c r="A124" s="93">
        <v>115</v>
      </c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</row>
    <row r="125" spans="1:40" s="93" customFormat="1">
      <c r="A125" s="93">
        <v>116</v>
      </c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</row>
    <row r="126" spans="1:40" s="93" customFormat="1">
      <c r="A126" s="93">
        <v>117</v>
      </c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</row>
    <row r="127" spans="1:40" s="93" customFormat="1">
      <c r="A127" s="93">
        <v>118</v>
      </c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</row>
    <row r="128" spans="1:40" s="93" customFormat="1">
      <c r="A128" s="93">
        <v>119</v>
      </c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</row>
    <row r="129" spans="1:40" s="93" customFormat="1">
      <c r="A129" s="93">
        <v>120</v>
      </c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</row>
    <row r="130" spans="1:40" s="93" customFormat="1">
      <c r="A130" s="93">
        <v>121</v>
      </c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</row>
    <row r="131" spans="1:40" s="93" customFormat="1">
      <c r="A131" s="93">
        <v>122</v>
      </c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</row>
    <row r="132" spans="1:40" s="93" customFormat="1">
      <c r="A132" s="93">
        <v>123</v>
      </c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</row>
    <row r="133" spans="1:40" s="93" customFormat="1">
      <c r="A133" s="93">
        <v>124</v>
      </c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</row>
    <row r="134" spans="1:40" s="93" customFormat="1">
      <c r="A134" s="93">
        <v>126</v>
      </c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</row>
    <row r="135" spans="1:40" s="93" customFormat="1">
      <c r="A135" s="93">
        <v>127</v>
      </c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</row>
    <row r="136" spans="1:40" s="93" customFormat="1">
      <c r="A136" s="93">
        <v>128</v>
      </c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</row>
    <row r="137" spans="1:40" s="93" customFormat="1">
      <c r="A137" s="93">
        <v>129</v>
      </c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</row>
    <row r="138" spans="1:40" s="93" customFormat="1">
      <c r="A138" s="93">
        <v>130</v>
      </c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</row>
    <row r="139" spans="1:40" s="93" customFormat="1">
      <c r="A139" s="93">
        <v>131</v>
      </c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</row>
    <row r="140" spans="1:40" s="93" customFormat="1">
      <c r="A140" s="93">
        <v>132</v>
      </c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</row>
    <row r="141" spans="1:40" s="93" customFormat="1">
      <c r="A141" s="93">
        <v>133</v>
      </c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</row>
    <row r="142" spans="1:40" s="93" customFormat="1">
      <c r="A142" s="93">
        <v>134</v>
      </c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</row>
    <row r="143" spans="1:40" s="93" customFormat="1">
      <c r="A143" s="93">
        <v>135</v>
      </c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</row>
    <row r="144" spans="1:40" s="93" customFormat="1">
      <c r="A144" s="93">
        <v>136</v>
      </c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</row>
    <row r="145" spans="1:40" s="93" customFormat="1">
      <c r="A145" s="93">
        <v>137</v>
      </c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</row>
    <row r="146" spans="1:40" s="93" customFormat="1">
      <c r="A146" s="93">
        <v>138</v>
      </c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</row>
    <row r="147" spans="1:40" s="93" customFormat="1">
      <c r="A147" s="93">
        <v>139</v>
      </c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</row>
    <row r="148" spans="1:40" s="93" customFormat="1">
      <c r="A148" s="93">
        <v>140</v>
      </c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</row>
    <row r="149" spans="1:40" s="93" customFormat="1">
      <c r="A149" s="93">
        <v>141</v>
      </c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</row>
    <row r="150" spans="1:40" s="93" customFormat="1">
      <c r="A150" s="93">
        <v>142</v>
      </c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</row>
    <row r="151" spans="1:40" s="93" customFormat="1">
      <c r="A151" s="93">
        <v>143</v>
      </c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</row>
    <row r="152" spans="1:40" s="93" customFormat="1">
      <c r="A152" s="93">
        <v>144</v>
      </c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</row>
    <row r="153" spans="1:40" s="93" customFormat="1">
      <c r="A153" s="93">
        <v>145</v>
      </c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</row>
    <row r="154" spans="1:40" s="93" customFormat="1">
      <c r="A154" s="93">
        <v>146</v>
      </c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</row>
    <row r="155" spans="1:40" s="93" customFormat="1">
      <c r="A155" s="93">
        <v>147</v>
      </c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</row>
    <row r="156" spans="1:40" s="93" customFormat="1">
      <c r="A156" s="93">
        <v>148</v>
      </c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</row>
    <row r="157" spans="1:40" s="93" customFormat="1">
      <c r="A157" s="93">
        <v>149</v>
      </c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</row>
    <row r="158" spans="1:40" s="93" customFormat="1">
      <c r="A158" s="93">
        <v>150</v>
      </c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</row>
    <row r="159" spans="1:40" s="93" customFormat="1">
      <c r="A159" s="93">
        <v>151</v>
      </c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</row>
    <row r="160" spans="1:40" s="93" customFormat="1">
      <c r="A160" s="93">
        <v>152</v>
      </c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</row>
    <row r="161" spans="1:40" s="93" customFormat="1">
      <c r="A161" s="93">
        <v>153</v>
      </c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</row>
    <row r="162" spans="1:40" s="93" customFormat="1">
      <c r="A162" s="93">
        <v>154</v>
      </c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</row>
    <row r="163" spans="1:40" s="93" customFormat="1">
      <c r="A163" s="93">
        <v>155</v>
      </c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</row>
    <row r="164" spans="1:40" s="93" customFormat="1">
      <c r="A164" s="93">
        <v>156</v>
      </c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</row>
    <row r="165" spans="1:40" s="93" customFormat="1">
      <c r="A165" s="93">
        <v>157</v>
      </c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</row>
    <row r="166" spans="1:40" s="93" customFormat="1">
      <c r="A166" s="93">
        <v>158</v>
      </c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</row>
    <row r="167" spans="1:40" s="93" customFormat="1">
      <c r="A167" s="93">
        <v>159</v>
      </c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</row>
    <row r="168" spans="1:40" s="93" customFormat="1">
      <c r="A168" s="93">
        <v>160</v>
      </c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</row>
    <row r="169" spans="1:40" s="93" customFormat="1">
      <c r="A169" s="93">
        <v>161</v>
      </c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</row>
    <row r="170" spans="1:40" s="93" customFormat="1">
      <c r="A170" s="93">
        <v>162</v>
      </c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</row>
    <row r="171" spans="1:40" s="93" customFormat="1">
      <c r="A171" s="93">
        <v>163</v>
      </c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</row>
    <row r="172" spans="1:40" s="93" customFormat="1">
      <c r="A172" s="93">
        <v>164</v>
      </c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</row>
    <row r="173" spans="1:40" s="93" customFormat="1">
      <c r="A173" s="93">
        <v>165</v>
      </c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</row>
    <row r="174" spans="1:40" s="93" customFormat="1">
      <c r="A174" s="93">
        <v>166</v>
      </c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</row>
    <row r="175" spans="1:40" s="93" customFormat="1">
      <c r="A175" s="93">
        <v>167</v>
      </c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</row>
    <row r="176" spans="1:40" s="93" customFormat="1">
      <c r="A176" s="93">
        <v>168</v>
      </c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</row>
    <row r="177" spans="1:40" s="93" customFormat="1">
      <c r="A177" s="93">
        <v>169</v>
      </c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</row>
  </sheetData>
  <conditionalFormatting sqref="J1:J9 J178:J1048576">
    <cfRule type="containsText" dxfId="41" priority="2" operator="containsText" text="Nacontroleren">
      <formula>NOT(ISERROR(SEARCH("Nacontroleren",J1)))</formula>
    </cfRule>
  </conditionalFormatting>
  <conditionalFormatting sqref="J10:J177">
    <cfRule type="containsText" dxfId="40" priority="1" operator="containsText" text="Nacontroleren">
      <formula>NOT(ISERROR(SEARCH("Nacontroleren",J10)))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E242-D27A-41AF-B325-FC37D9C57E5E}">
  <dimension ref="A7:G53"/>
  <sheetViews>
    <sheetView workbookViewId="0">
      <selection activeCell="A14" sqref="A14"/>
    </sheetView>
  </sheetViews>
  <sheetFormatPr defaultRowHeight="15"/>
  <cols>
    <col min="1" max="1" width="41.85546875" bestFit="1" customWidth="1"/>
    <col min="2" max="2" width="34.28515625" bestFit="1" customWidth="1"/>
    <col min="3" max="3" width="23.5703125" bestFit="1" customWidth="1"/>
    <col min="4" max="4" width="18.7109375" bestFit="1" customWidth="1"/>
    <col min="5" max="5" width="13.28515625" bestFit="1" customWidth="1"/>
    <col min="6" max="6" width="25.28515625" bestFit="1" customWidth="1"/>
    <col min="7" max="7" width="45.140625" bestFit="1" customWidth="1"/>
  </cols>
  <sheetData>
    <row r="7" spans="1:7" ht="20.25">
      <c r="A7" s="57" t="s">
        <v>241</v>
      </c>
    </row>
    <row r="9" spans="1:7" ht="15.75" thickBot="1">
      <c r="A9" s="106" t="s">
        <v>242</v>
      </c>
      <c r="B9" s="58" t="s">
        <v>243</v>
      </c>
      <c r="C9" s="106"/>
      <c r="D9" s="58" t="s">
        <v>244</v>
      </c>
      <c r="E9" s="106"/>
      <c r="F9" s="58" t="s">
        <v>147</v>
      </c>
      <c r="G9" s="58"/>
    </row>
    <row r="10" spans="1:7" s="62" customFormat="1" ht="15.75" thickTop="1">
      <c r="A10" s="107" t="s">
        <v>202</v>
      </c>
      <c r="B10" s="60" t="s">
        <v>245</v>
      </c>
      <c r="C10" s="107" t="s">
        <v>246</v>
      </c>
      <c r="D10" s="60" t="s">
        <v>247</v>
      </c>
      <c r="E10" s="107" t="s">
        <v>146</v>
      </c>
      <c r="F10" s="60" t="s">
        <v>150</v>
      </c>
      <c r="G10" s="60" t="s">
        <v>248</v>
      </c>
    </row>
    <row r="11" spans="1:7" s="103" customFormat="1" ht="12.75">
      <c r="A11" s="108"/>
      <c r="B11" s="59"/>
      <c r="C11" s="109"/>
      <c r="D11" s="59"/>
      <c r="E11" s="109"/>
      <c r="F11" s="59"/>
      <c r="G11" s="59"/>
    </row>
    <row r="12" spans="1:7" s="103" customFormat="1" ht="12.75">
      <c r="A12" s="108"/>
      <c r="B12" s="59"/>
      <c r="C12" s="109"/>
      <c r="D12" s="59"/>
      <c r="E12" s="109"/>
      <c r="F12" s="59"/>
      <c r="G12" s="59"/>
    </row>
    <row r="13" spans="1:7" s="62" customFormat="1">
      <c r="A13" s="107" t="s">
        <v>249</v>
      </c>
      <c r="B13" s="60" t="s">
        <v>245</v>
      </c>
      <c r="C13" s="107" t="s">
        <v>246</v>
      </c>
      <c r="D13" s="60" t="s">
        <v>247</v>
      </c>
      <c r="E13" s="107" t="s">
        <v>146</v>
      </c>
      <c r="F13" s="60" t="s">
        <v>150</v>
      </c>
      <c r="G13" s="60" t="s">
        <v>248</v>
      </c>
    </row>
    <row r="14" spans="1:7" s="103" customFormat="1" ht="12.75">
      <c r="A14" s="108"/>
      <c r="B14" s="59"/>
      <c r="C14" s="109"/>
      <c r="D14" s="59"/>
      <c r="E14" s="109"/>
      <c r="F14" s="59"/>
      <c r="G14" s="59"/>
    </row>
    <row r="15" spans="1:7" s="103" customFormat="1" ht="12.75">
      <c r="A15" s="108"/>
      <c r="B15" s="59"/>
      <c r="C15" s="109"/>
      <c r="D15" s="59"/>
      <c r="E15" s="109"/>
      <c r="F15" s="59"/>
      <c r="G15" s="59"/>
    </row>
    <row r="16" spans="1:7" s="103" customFormat="1" ht="12.75">
      <c r="A16" s="108"/>
      <c r="B16" s="59"/>
      <c r="C16" s="109"/>
      <c r="D16" s="59"/>
      <c r="E16" s="109"/>
      <c r="F16" s="59"/>
      <c r="G16" s="59"/>
    </row>
    <row r="17" spans="1:7" s="62" customFormat="1">
      <c r="A17" s="107" t="s">
        <v>250</v>
      </c>
      <c r="B17" s="60" t="s">
        <v>245</v>
      </c>
      <c r="C17" s="107" t="s">
        <v>246</v>
      </c>
      <c r="D17" s="60" t="s">
        <v>247</v>
      </c>
      <c r="E17" s="107" t="s">
        <v>146</v>
      </c>
      <c r="F17" s="60" t="s">
        <v>150</v>
      </c>
      <c r="G17" s="60" t="s">
        <v>248</v>
      </c>
    </row>
    <row r="18" spans="1:7" s="103" customFormat="1" ht="12.75">
      <c r="A18" s="109"/>
      <c r="B18" s="59"/>
      <c r="C18" s="110"/>
      <c r="D18" s="59"/>
      <c r="E18" s="109"/>
      <c r="F18" s="59"/>
      <c r="G18" s="59"/>
    </row>
    <row r="19" spans="1:7" s="103" customFormat="1" ht="12.75">
      <c r="A19" s="109"/>
      <c r="B19" s="59"/>
      <c r="C19" s="110"/>
      <c r="D19" s="59"/>
      <c r="E19" s="109"/>
      <c r="F19" s="59"/>
      <c r="G19" s="59"/>
    </row>
    <row r="20" spans="1:7" s="103" customFormat="1" ht="12.75">
      <c r="A20" s="109"/>
      <c r="B20" s="59"/>
      <c r="C20" s="110"/>
      <c r="D20" s="59"/>
      <c r="E20" s="109"/>
      <c r="F20" s="59"/>
      <c r="G20" s="59"/>
    </row>
    <row r="21" spans="1:7" s="103" customFormat="1" ht="12.75">
      <c r="A21" s="109"/>
      <c r="B21" s="59"/>
      <c r="C21" s="110"/>
      <c r="D21" s="59"/>
      <c r="E21" s="109"/>
      <c r="F21" s="59"/>
      <c r="G21" s="59"/>
    </row>
    <row r="22" spans="1:7" s="103" customFormat="1" ht="12.75">
      <c r="A22" s="109"/>
      <c r="B22" s="59"/>
      <c r="C22" s="110"/>
      <c r="D22" s="59"/>
      <c r="E22" s="109"/>
      <c r="F22" s="59"/>
      <c r="G22" s="59"/>
    </row>
    <row r="23" spans="1:7" s="103" customFormat="1" ht="12.75">
      <c r="A23" s="109"/>
      <c r="B23" s="59"/>
      <c r="C23" s="110"/>
      <c r="D23" s="59"/>
      <c r="E23" s="109"/>
      <c r="F23" s="59"/>
      <c r="G23" s="59"/>
    </row>
    <row r="24" spans="1:7" s="103" customFormat="1" ht="12.75">
      <c r="A24" s="109"/>
      <c r="B24" s="59"/>
      <c r="C24" s="110"/>
      <c r="D24" s="59"/>
      <c r="E24" s="109"/>
      <c r="F24" s="59"/>
      <c r="G24" s="59"/>
    </row>
    <row r="25" spans="1:7" s="103" customFormat="1" ht="12.75">
      <c r="A25" s="109"/>
      <c r="B25" s="59"/>
      <c r="C25" s="110"/>
      <c r="D25" s="59"/>
      <c r="E25" s="109"/>
      <c r="F25" s="59"/>
      <c r="G25" s="59"/>
    </row>
    <row r="26" spans="1:7" s="103" customFormat="1" ht="12.75">
      <c r="A26" s="109"/>
      <c r="B26" s="59"/>
      <c r="C26" s="110"/>
      <c r="D26" s="59"/>
      <c r="E26" s="109"/>
      <c r="F26" s="59"/>
      <c r="G26" s="59"/>
    </row>
    <row r="27" spans="1:7" s="103" customFormat="1" ht="12.75">
      <c r="A27" s="109"/>
      <c r="B27" s="59"/>
      <c r="C27" s="110"/>
      <c r="D27" s="59"/>
      <c r="E27" s="109"/>
      <c r="F27" s="59"/>
      <c r="G27" s="59"/>
    </row>
    <row r="28" spans="1:7" s="103" customFormat="1" ht="12.75">
      <c r="A28" s="109"/>
      <c r="B28" s="59"/>
      <c r="C28" s="110"/>
      <c r="D28" s="59"/>
      <c r="E28" s="109"/>
      <c r="F28" s="59"/>
      <c r="G28" s="59"/>
    </row>
    <row r="29" spans="1:7" s="103" customFormat="1" ht="12.75">
      <c r="A29" s="109"/>
      <c r="B29" s="59"/>
      <c r="C29" s="110"/>
      <c r="D29" s="59"/>
      <c r="E29" s="109"/>
      <c r="F29" s="59"/>
      <c r="G29" s="59"/>
    </row>
    <row r="30" spans="1:7" s="103" customFormat="1" ht="12.75">
      <c r="A30" s="109"/>
      <c r="B30" s="59"/>
      <c r="C30" s="110"/>
      <c r="D30" s="59"/>
      <c r="E30" s="109"/>
      <c r="F30" s="59"/>
      <c r="G30" s="59"/>
    </row>
    <row r="31" spans="1:7" s="103" customFormat="1" ht="12.75">
      <c r="A31" s="109"/>
      <c r="B31" s="59"/>
      <c r="C31" s="110"/>
      <c r="D31" s="59"/>
      <c r="E31" s="109"/>
      <c r="F31" s="59"/>
      <c r="G31" s="59"/>
    </row>
    <row r="32" spans="1:7" s="103" customFormat="1" ht="12.75">
      <c r="A32" s="109"/>
      <c r="B32" s="59"/>
      <c r="C32" s="110"/>
      <c r="D32" s="59"/>
      <c r="E32" s="109"/>
      <c r="F32" s="59"/>
      <c r="G32" s="59"/>
    </row>
    <row r="33" spans="1:7" s="103" customFormat="1" ht="12.75">
      <c r="A33" s="109"/>
      <c r="B33" s="59"/>
      <c r="C33" s="110"/>
      <c r="D33" s="59"/>
      <c r="E33" s="109"/>
      <c r="F33" s="59"/>
      <c r="G33" s="59"/>
    </row>
    <row r="34" spans="1:7" s="103" customFormat="1" ht="12.75">
      <c r="A34" s="108"/>
      <c r="B34" s="59"/>
      <c r="C34" s="109"/>
      <c r="D34" s="59"/>
      <c r="E34" s="109"/>
      <c r="F34" s="59"/>
      <c r="G34" s="59"/>
    </row>
    <row r="35" spans="1:7" s="62" customFormat="1">
      <c r="A35" s="107" t="s">
        <v>251</v>
      </c>
      <c r="B35" s="60" t="s">
        <v>245</v>
      </c>
      <c r="C35" s="107" t="s">
        <v>246</v>
      </c>
      <c r="D35" s="60" t="s">
        <v>247</v>
      </c>
      <c r="E35" s="107" t="s">
        <v>146</v>
      </c>
      <c r="F35" s="60" t="s">
        <v>150</v>
      </c>
      <c r="G35" s="60" t="s">
        <v>248</v>
      </c>
    </row>
    <row r="36" spans="1:7" s="103" customFormat="1" ht="12.75">
      <c r="B36" s="59"/>
      <c r="C36" s="109"/>
      <c r="D36" s="59"/>
      <c r="E36" s="109"/>
      <c r="F36" s="59"/>
      <c r="G36" s="59"/>
    </row>
    <row r="37" spans="1:7" s="103" customFormat="1" ht="12.75">
      <c r="A37" s="108"/>
      <c r="B37" s="59"/>
      <c r="C37" s="109"/>
      <c r="D37" s="59"/>
      <c r="E37" s="109"/>
      <c r="F37" s="59"/>
      <c r="G37" s="59"/>
    </row>
    <row r="38" spans="1:7" s="103" customFormat="1" ht="12.75">
      <c r="A38" s="108"/>
      <c r="B38" s="59"/>
      <c r="C38" s="109"/>
      <c r="D38" s="59"/>
      <c r="E38" s="109"/>
      <c r="F38" s="59"/>
      <c r="G38" s="59"/>
    </row>
    <row r="39" spans="1:7">
      <c r="A39" s="108"/>
      <c r="B39" s="59"/>
      <c r="C39" s="109"/>
      <c r="D39" s="59"/>
      <c r="E39" s="109"/>
      <c r="F39" s="59"/>
      <c r="G39" s="59"/>
    </row>
    <row r="40" spans="1:7">
      <c r="A40" s="108"/>
      <c r="B40" s="59"/>
      <c r="C40" s="109"/>
      <c r="D40" s="59"/>
      <c r="E40" s="109"/>
      <c r="F40" s="59"/>
      <c r="G40" s="59"/>
    </row>
    <row r="41" spans="1:7">
      <c r="A41" s="108"/>
      <c r="B41" s="59"/>
      <c r="C41" s="109"/>
      <c r="D41" s="59"/>
      <c r="E41" s="109"/>
      <c r="F41" s="59"/>
      <c r="G41" s="59"/>
    </row>
    <row r="42" spans="1:7">
      <c r="A42" s="109"/>
      <c r="B42" s="59"/>
      <c r="C42" s="109"/>
      <c r="D42" s="59"/>
      <c r="E42" s="109"/>
      <c r="F42" s="59"/>
      <c r="G42" s="59"/>
    </row>
    <row r="43" spans="1:7">
      <c r="A43" s="108"/>
      <c r="B43" s="59"/>
      <c r="C43" s="109"/>
      <c r="D43" s="59"/>
      <c r="E43" s="109"/>
      <c r="F43" s="59"/>
      <c r="G43" s="59"/>
    </row>
    <row r="44" spans="1:7">
      <c r="A44" s="109"/>
      <c r="B44" s="59"/>
      <c r="C44" s="109"/>
      <c r="D44" s="59"/>
      <c r="E44" s="109"/>
      <c r="F44" s="59"/>
      <c r="G44" s="59"/>
    </row>
    <row r="45" spans="1:7">
      <c r="A45" s="108"/>
      <c r="B45" s="59"/>
      <c r="C45" s="109"/>
      <c r="D45" s="59"/>
      <c r="E45" s="109"/>
      <c r="F45" s="59"/>
      <c r="G45" s="59"/>
    </row>
    <row r="46" spans="1:7">
      <c r="A46" s="59"/>
      <c r="B46" s="59"/>
      <c r="C46" s="59"/>
      <c r="D46" s="59"/>
      <c r="E46" s="59"/>
      <c r="F46" s="59"/>
      <c r="G46" s="59"/>
    </row>
    <row r="47" spans="1:7">
      <c r="A47" s="59"/>
      <c r="B47" s="59"/>
      <c r="C47" s="59"/>
      <c r="D47" s="59"/>
      <c r="E47" s="59"/>
      <c r="F47" s="59"/>
      <c r="G47" s="59"/>
    </row>
    <row r="48" spans="1:7">
      <c r="A48" s="59"/>
      <c r="B48" s="59"/>
      <c r="C48" s="59"/>
      <c r="D48" s="59"/>
      <c r="E48" s="59"/>
      <c r="F48" s="59"/>
      <c r="G48" s="59"/>
    </row>
    <row r="49" spans="1:7">
      <c r="A49" s="59"/>
      <c r="B49" s="59"/>
      <c r="C49" s="59"/>
      <c r="D49" s="59"/>
      <c r="E49" s="59"/>
      <c r="F49" s="59"/>
      <c r="G49" s="59"/>
    </row>
    <row r="50" spans="1:7">
      <c r="A50" s="103"/>
      <c r="B50" s="103"/>
      <c r="C50" s="103"/>
      <c r="D50" s="103"/>
      <c r="E50" s="103"/>
      <c r="F50" s="103"/>
      <c r="G50" s="103"/>
    </row>
    <row r="51" spans="1:7">
      <c r="A51" s="103"/>
      <c r="B51" s="103"/>
      <c r="C51" s="103"/>
      <c r="D51" s="103"/>
      <c r="E51" s="103"/>
      <c r="F51" s="103"/>
      <c r="G51" s="103"/>
    </row>
    <row r="52" spans="1:7">
      <c r="A52" s="103"/>
      <c r="B52" s="103"/>
      <c r="C52" s="103"/>
      <c r="D52" s="103"/>
      <c r="E52" s="103"/>
      <c r="F52" s="103"/>
      <c r="G52" s="103"/>
    </row>
    <row r="53" spans="1:7">
      <c r="A53" s="103"/>
      <c r="B53" s="103"/>
      <c r="C53" s="103"/>
      <c r="D53" s="103"/>
      <c r="E53" s="103"/>
      <c r="F53" s="103"/>
      <c r="G53" s="10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0975-835E-46F8-86CD-EB1AE6FFAFF7}">
  <dimension ref="A1:G133"/>
  <sheetViews>
    <sheetView topLeftCell="A8" workbookViewId="0">
      <selection activeCell="D23" sqref="D23"/>
    </sheetView>
  </sheetViews>
  <sheetFormatPr defaultColWidth="8.85546875" defaultRowHeight="15"/>
  <cols>
    <col min="1" max="1" width="28.85546875" bestFit="1" customWidth="1"/>
    <col min="2" max="2" width="22.42578125" customWidth="1"/>
    <col min="3" max="3" width="11.140625" bestFit="1" customWidth="1"/>
    <col min="4" max="4" width="34.42578125" customWidth="1"/>
  </cols>
  <sheetData>
    <row r="1" spans="1:7">
      <c r="A1" s="77"/>
      <c r="B1" s="77"/>
      <c r="C1" s="77"/>
      <c r="D1" s="77"/>
    </row>
    <row r="2" spans="1:7">
      <c r="A2" s="78"/>
      <c r="B2" s="77"/>
      <c r="C2" s="77"/>
      <c r="D2" s="77"/>
    </row>
    <row r="3" spans="1:7">
      <c r="A3" s="78"/>
      <c r="B3" s="77"/>
      <c r="C3" s="77"/>
      <c r="D3" s="77"/>
    </row>
    <row r="4" spans="1:7">
      <c r="A4" s="78"/>
      <c r="B4" s="77"/>
      <c r="C4" s="77"/>
      <c r="D4" s="77"/>
    </row>
    <row r="5" spans="1:7">
      <c r="A5" s="78"/>
      <c r="B5" s="77"/>
      <c r="C5" s="77"/>
      <c r="D5" s="77"/>
    </row>
    <row r="6" spans="1:7">
      <c r="A6" s="78"/>
      <c r="B6" s="78"/>
      <c r="C6" s="78"/>
      <c r="D6" s="78"/>
    </row>
    <row r="7" spans="1:7" ht="20.25">
      <c r="A7" s="79" t="s">
        <v>252</v>
      </c>
      <c r="B7" s="104"/>
      <c r="C7" s="104"/>
      <c r="D7" s="104"/>
    </row>
    <row r="8" spans="1:7">
      <c r="A8" s="77"/>
      <c r="B8" s="77"/>
      <c r="C8" s="77"/>
      <c r="D8" s="77"/>
    </row>
    <row r="9" spans="1:7" ht="15.75" thickBot="1">
      <c r="A9" s="80"/>
      <c r="B9" s="81"/>
      <c r="C9" s="81"/>
      <c r="D9" s="81"/>
      <c r="E9" s="81"/>
      <c r="F9" s="81"/>
      <c r="G9" s="81"/>
    </row>
    <row r="10" spans="1:7" ht="15.75" thickTop="1">
      <c r="A10" s="82" t="s">
        <v>253</v>
      </c>
      <c r="B10" s="84"/>
      <c r="C10" s="84"/>
      <c r="D10" s="84"/>
      <c r="E10" s="84"/>
      <c r="F10" s="84"/>
      <c r="G10" s="84"/>
    </row>
    <row r="11" spans="1:7">
      <c r="A11" s="105"/>
      <c r="B11" s="105"/>
      <c r="C11" s="105"/>
      <c r="D11" s="105"/>
    </row>
    <row r="12" spans="1:7">
      <c r="A12" s="105"/>
      <c r="B12" s="105"/>
      <c r="C12" s="105"/>
      <c r="D12" s="105"/>
    </row>
    <row r="13" spans="1:7">
      <c r="A13" s="105"/>
      <c r="B13" s="105"/>
      <c r="C13" s="105"/>
      <c r="D13" s="105"/>
    </row>
    <row r="14" spans="1:7">
      <c r="A14" s="105"/>
      <c r="B14" s="105"/>
      <c r="C14" s="105"/>
      <c r="D14" s="105"/>
    </row>
    <row r="15" spans="1:7">
      <c r="A15" s="105"/>
      <c r="B15" s="105"/>
      <c r="C15" s="105"/>
      <c r="D15" s="105"/>
    </row>
    <row r="16" spans="1:7">
      <c r="A16" s="105"/>
      <c r="B16" s="105"/>
      <c r="C16" s="105"/>
      <c r="D16" s="105"/>
    </row>
    <row r="17" spans="1:7">
      <c r="A17" s="105"/>
      <c r="B17" s="105"/>
      <c r="C17" s="105"/>
      <c r="D17" s="105"/>
    </row>
    <row r="18" spans="1:7">
      <c r="A18" s="105"/>
      <c r="B18" s="105"/>
      <c r="C18" s="105"/>
      <c r="D18" s="105"/>
    </row>
    <row r="19" spans="1:7">
      <c r="A19" s="105"/>
      <c r="B19" s="105"/>
      <c r="C19" s="105"/>
      <c r="D19" s="105"/>
    </row>
    <row r="20" spans="1:7">
      <c r="A20" s="105"/>
      <c r="B20" s="105"/>
      <c r="C20" s="105"/>
      <c r="D20" s="105"/>
    </row>
    <row r="21" spans="1:7">
      <c r="A21" s="105"/>
      <c r="B21" s="105"/>
      <c r="C21" s="105"/>
      <c r="D21" s="105"/>
    </row>
    <row r="22" spans="1:7">
      <c r="A22" s="105"/>
      <c r="B22" s="105"/>
      <c r="C22" s="105"/>
      <c r="D22" s="105"/>
    </row>
    <row r="23" spans="1:7">
      <c r="A23" s="105"/>
      <c r="B23" s="105"/>
      <c r="C23" s="105"/>
      <c r="D23" s="105"/>
    </row>
    <row r="24" spans="1:7">
      <c r="A24" s="105"/>
      <c r="B24" s="105"/>
      <c r="C24" s="105"/>
      <c r="D24" s="105"/>
    </row>
    <row r="25" spans="1:7">
      <c r="A25" s="105"/>
      <c r="B25" s="105"/>
      <c r="C25" s="105"/>
      <c r="D25" s="105"/>
    </row>
    <row r="26" spans="1:7">
      <c r="A26" s="105"/>
      <c r="B26" s="105"/>
      <c r="C26" s="105"/>
      <c r="D26" s="105"/>
    </row>
    <row r="27" spans="1:7">
      <c r="A27" s="82" t="s">
        <v>254</v>
      </c>
      <c r="B27" s="84"/>
      <c r="C27" s="84"/>
      <c r="D27" s="84"/>
      <c r="E27" s="84"/>
      <c r="F27" s="84"/>
      <c r="G27" s="84"/>
    </row>
    <row r="30" spans="1:7">
      <c r="A30" s="105"/>
      <c r="B30" s="105"/>
      <c r="C30" s="105"/>
      <c r="D30" s="105"/>
    </row>
    <row r="31" spans="1:7">
      <c r="A31" s="105"/>
      <c r="B31" s="105"/>
      <c r="C31" s="105"/>
      <c r="D31" s="105"/>
    </row>
    <row r="32" spans="1:7">
      <c r="A32" s="105"/>
      <c r="B32" s="105"/>
      <c r="C32" s="105"/>
      <c r="D32" s="105"/>
    </row>
    <row r="33" spans="1:7">
      <c r="A33" s="105"/>
      <c r="B33" s="105"/>
      <c r="C33" s="105"/>
      <c r="D33" s="105"/>
    </row>
    <row r="34" spans="1:7">
      <c r="A34" s="105"/>
      <c r="B34" s="105"/>
      <c r="C34" s="105"/>
      <c r="D34" s="105"/>
    </row>
    <row r="35" spans="1:7">
      <c r="A35" s="105"/>
      <c r="B35" s="105"/>
      <c r="C35" s="105"/>
      <c r="D35" s="105"/>
    </row>
    <row r="36" spans="1:7">
      <c r="A36" s="105"/>
      <c r="B36" s="105"/>
      <c r="C36" s="105"/>
      <c r="D36" s="105"/>
    </row>
    <row r="40" spans="1:7">
      <c r="A40" s="82" t="s">
        <v>255</v>
      </c>
      <c r="B40" s="84"/>
      <c r="C40" s="84"/>
      <c r="D40" s="84"/>
      <c r="E40" s="84"/>
      <c r="F40" s="84"/>
      <c r="G40" s="84"/>
    </row>
    <row r="52" spans="1:7">
      <c r="A52" s="82" t="s">
        <v>256</v>
      </c>
      <c r="B52" s="84"/>
      <c r="C52" s="84"/>
      <c r="D52" s="84"/>
      <c r="E52" s="84"/>
      <c r="F52" s="84"/>
      <c r="G52" s="84"/>
    </row>
    <row r="133" spans="1:7">
      <c r="A133" s="82" t="s">
        <v>256</v>
      </c>
      <c r="B133" s="84"/>
      <c r="C133" s="84"/>
      <c r="D133" s="84"/>
      <c r="E133" s="84"/>
      <c r="F133" s="84"/>
      <c r="G133" s="84"/>
    </row>
  </sheetData>
  <conditionalFormatting sqref="B11:B17 A18:B26">
    <cfRule type="containsText" dxfId="26" priority="1" operator="containsText" text="INPROGRESS">
      <formula>NOT(ISERROR(SEARCH("INPROGRESS",A11)))</formula>
    </cfRule>
    <cfRule type="containsText" dxfId="25" priority="2" operator="containsText" text="ATTENTION">
      <formula>NOT(ISERROR(SEARCH("ATTENTION",A11)))</formula>
    </cfRule>
    <cfRule type="containsText" dxfId="24" priority="3" operator="containsText" text="TBD">
      <formula>NOT(ISERROR(SEARCH("TBD",A11)))</formula>
    </cfRule>
    <cfRule type="containsText" dxfId="23" priority="4" operator="containsText" text="DONE">
      <formula>NOT(ISERROR(SEARCH("DONE",A11)))</formula>
    </cfRule>
    <cfRule type="containsText" dxfId="22" priority="5" operator="containsText" text="PLANNED">
      <formula>NOT(ISERROR(SEARCH("PLANNED",A11)))</formula>
    </cfRule>
  </conditionalFormatting>
  <conditionalFormatting sqref="B11:B17">
    <cfRule type="cellIs" dxfId="21" priority="6" operator="equal">
      <formula>"NVT"</formula>
    </cfRule>
    <cfRule type="cellIs" dxfId="20" priority="7" operator="equal">
      <formula>"OPEN"</formula>
    </cfRule>
    <cfRule type="cellIs" dxfId="19" priority="8" operator="equal">
      <formula>"OK"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0F55-A496-424B-BD6B-E5977D0989CF}">
  <dimension ref="A1:BJ36"/>
  <sheetViews>
    <sheetView workbookViewId="0">
      <selection activeCell="F2" sqref="F2:F5"/>
    </sheetView>
  </sheetViews>
  <sheetFormatPr defaultRowHeight="15"/>
  <cols>
    <col min="1" max="1" width="22.85546875" bestFit="1" customWidth="1"/>
    <col min="2" max="2" width="22.85546875" customWidth="1"/>
    <col min="3" max="3" width="12.85546875" bestFit="1" customWidth="1"/>
    <col min="4" max="4" width="7.28515625" bestFit="1" customWidth="1"/>
    <col min="5" max="5" width="14.5703125" bestFit="1" customWidth="1"/>
    <col min="6" max="6" width="20.7109375" bestFit="1" customWidth="1"/>
    <col min="7" max="7" width="25.140625" bestFit="1" customWidth="1"/>
    <col min="8" max="8" width="14.140625" bestFit="1" customWidth="1"/>
    <col min="9" max="9" width="19.7109375" bestFit="1" customWidth="1"/>
    <col min="10" max="10" width="8.140625" bestFit="1" customWidth="1"/>
    <col min="11" max="11" width="10" bestFit="1" customWidth="1"/>
    <col min="13" max="13" width="23.140625" bestFit="1" customWidth="1"/>
    <col min="14" max="14" width="30.42578125" bestFit="1" customWidth="1"/>
    <col min="15" max="15" width="19.7109375" bestFit="1" customWidth="1"/>
    <col min="16" max="16" width="12.140625" bestFit="1" customWidth="1"/>
    <col min="17" max="17" width="28.85546875" bestFit="1" customWidth="1"/>
    <col min="18" max="19" width="30.42578125" bestFit="1" customWidth="1"/>
    <col min="20" max="20" width="24.42578125" bestFit="1" customWidth="1"/>
    <col min="21" max="21" width="31.28515625" bestFit="1" customWidth="1"/>
    <col min="23" max="23" width="29" bestFit="1" customWidth="1"/>
    <col min="24" max="24" width="24.42578125" bestFit="1" customWidth="1"/>
    <col min="25" max="25" width="12.85546875" bestFit="1" customWidth="1"/>
    <col min="26" max="26" width="18.5703125" bestFit="1" customWidth="1"/>
  </cols>
  <sheetData>
    <row r="1" spans="1:62">
      <c r="A1" s="77"/>
      <c r="B1" s="77"/>
    </row>
    <row r="3" spans="1:62">
      <c r="F3" s="77"/>
    </row>
    <row r="4" spans="1:62">
      <c r="A4" s="78"/>
      <c r="B4" s="78"/>
      <c r="F4" s="77"/>
    </row>
    <row r="5" spans="1:62">
      <c r="A5" s="78"/>
      <c r="B5" s="78"/>
    </row>
    <row r="6" spans="1:62">
      <c r="A6" s="78"/>
      <c r="B6" s="78"/>
    </row>
    <row r="7" spans="1:62" ht="20.25">
      <c r="A7" s="79" t="s">
        <v>257</v>
      </c>
      <c r="B7" s="79"/>
    </row>
    <row r="8" spans="1:62" s="82" customFormat="1"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</row>
    <row r="9" spans="1:62">
      <c r="D9" s="105"/>
      <c r="F9" s="111"/>
      <c r="G9" s="105"/>
      <c r="H9" s="105"/>
      <c r="I9" s="111"/>
      <c r="J9" s="105"/>
      <c r="K9" s="105"/>
      <c r="L9" s="105"/>
    </row>
    <row r="10" spans="1:62">
      <c r="G10" s="111"/>
      <c r="H10" s="105"/>
      <c r="J10" s="105"/>
      <c r="K10" s="105"/>
      <c r="L10" s="105"/>
    </row>
    <row r="11" spans="1:62">
      <c r="G11" s="105"/>
      <c r="H11" s="105"/>
      <c r="J11" s="105"/>
      <c r="K11" s="105"/>
      <c r="M11" s="105"/>
    </row>
    <row r="12" spans="1:62">
      <c r="A12" s="105"/>
      <c r="B12" s="105"/>
      <c r="G12" s="105"/>
      <c r="H12" s="105"/>
      <c r="I12" s="105"/>
      <c r="J12" s="105"/>
      <c r="K12" s="105"/>
      <c r="L12" s="105"/>
    </row>
    <row r="13" spans="1:62">
      <c r="A13" s="105"/>
      <c r="B13" s="105"/>
      <c r="G13" s="105"/>
      <c r="H13" s="105"/>
      <c r="I13" s="105"/>
      <c r="J13" s="105"/>
      <c r="K13" s="105"/>
      <c r="L13" s="105"/>
      <c r="M13" s="111"/>
    </row>
    <row r="14" spans="1:62">
      <c r="A14" s="105"/>
      <c r="B14" s="105"/>
      <c r="G14" s="105"/>
      <c r="H14" s="105"/>
      <c r="I14" s="105"/>
      <c r="J14" s="105"/>
      <c r="K14" s="105"/>
      <c r="L14" s="105"/>
      <c r="M14" s="111"/>
    </row>
    <row r="15" spans="1:62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</row>
    <row r="16" spans="1:62">
      <c r="A16" s="112"/>
      <c r="B16" s="112"/>
      <c r="D16" s="105"/>
      <c r="E16" s="105"/>
      <c r="F16" s="105"/>
      <c r="G16" s="105"/>
      <c r="H16" s="105"/>
      <c r="I16" s="105"/>
      <c r="J16" s="105"/>
      <c r="K16" s="105"/>
      <c r="L16" s="105"/>
    </row>
    <row r="17" spans="1:13">
      <c r="A17" s="112"/>
      <c r="B17" s="112"/>
      <c r="D17" s="105"/>
      <c r="E17" s="105"/>
      <c r="F17" s="105"/>
      <c r="G17" s="105"/>
      <c r="H17" s="105"/>
      <c r="I17" s="105"/>
      <c r="J17" s="105"/>
      <c r="K17" s="105"/>
      <c r="L17" s="105"/>
      <c r="M17" s="111"/>
    </row>
    <row r="18" spans="1:13">
      <c r="A18" s="112"/>
      <c r="B18" s="112"/>
      <c r="D18" s="105"/>
      <c r="E18" s="105"/>
      <c r="F18" s="105"/>
      <c r="G18" s="105"/>
      <c r="H18" s="105"/>
      <c r="I18" s="105"/>
      <c r="J18" s="105"/>
      <c r="K18" s="105"/>
      <c r="L18" s="105"/>
      <c r="M18" s="111"/>
    </row>
    <row r="19" spans="1:13">
      <c r="A19" s="112"/>
      <c r="B19" s="112"/>
      <c r="H19" s="105"/>
      <c r="I19" s="105"/>
      <c r="J19" s="105"/>
      <c r="K19" s="105"/>
      <c r="M19" s="111"/>
    </row>
    <row r="20" spans="1:13">
      <c r="A20" s="112"/>
      <c r="B20" s="112"/>
      <c r="I20" s="105"/>
      <c r="J20" s="105"/>
      <c r="K20" s="105"/>
    </row>
    <row r="21" spans="1:13">
      <c r="A21" s="112"/>
      <c r="B21" s="112"/>
      <c r="I21" s="105"/>
      <c r="J21" s="105"/>
      <c r="K21" s="105"/>
    </row>
    <row r="22" spans="1:13">
      <c r="I22" s="105"/>
      <c r="J22" s="105"/>
      <c r="K22" s="105"/>
    </row>
    <row r="23" spans="1:13">
      <c r="I23" s="105"/>
      <c r="J23" s="105"/>
      <c r="K23" s="105"/>
    </row>
    <row r="24" spans="1:13">
      <c r="C24" s="105"/>
      <c r="D24" s="105"/>
      <c r="E24" s="105"/>
      <c r="I24" s="105"/>
      <c r="J24" s="105"/>
      <c r="K24" s="105"/>
    </row>
    <row r="25" spans="1:13">
      <c r="C25" s="105"/>
      <c r="D25" s="105"/>
      <c r="E25" s="105"/>
    </row>
    <row r="26" spans="1:13">
      <c r="C26" s="105"/>
      <c r="D26" s="105"/>
      <c r="E26" s="105"/>
    </row>
    <row r="27" spans="1:13">
      <c r="C27" s="105"/>
      <c r="D27" s="105"/>
      <c r="E27" s="105"/>
    </row>
    <row r="28" spans="1:13">
      <c r="C28" s="105"/>
      <c r="D28" s="105"/>
      <c r="E28" s="105"/>
    </row>
    <row r="29" spans="1:13">
      <c r="C29" s="105"/>
      <c r="D29" s="105"/>
      <c r="E29" s="105"/>
    </row>
    <row r="30" spans="1:13">
      <c r="A30" s="112"/>
      <c r="B30" s="112"/>
      <c r="C30" s="105"/>
      <c r="D30" s="105"/>
      <c r="E30" s="105"/>
    </row>
    <row r="31" spans="1:13">
      <c r="A31" s="112"/>
      <c r="B31" s="112"/>
      <c r="C31" s="105"/>
      <c r="D31" s="105"/>
      <c r="E31" s="105"/>
      <c r="I31" s="105"/>
      <c r="J31" s="105"/>
      <c r="K31" s="105"/>
      <c r="L31" s="105"/>
      <c r="M31" s="105"/>
    </row>
    <row r="32" spans="1:13">
      <c r="A32" s="112"/>
      <c r="B32" s="112"/>
      <c r="I32" s="105"/>
      <c r="J32" s="105"/>
      <c r="K32" s="105"/>
      <c r="L32" s="105"/>
      <c r="M32" s="105"/>
    </row>
    <row r="33" spans="1:14">
      <c r="A33" s="112"/>
      <c r="B33" s="112"/>
      <c r="I33" s="105"/>
      <c r="J33" s="105"/>
      <c r="K33" s="105"/>
      <c r="L33" s="105"/>
      <c r="M33" s="105"/>
    </row>
    <row r="34" spans="1:14">
      <c r="I34" s="105"/>
      <c r="J34" s="105"/>
      <c r="K34" s="105"/>
      <c r="L34" s="105"/>
      <c r="M34" s="105"/>
    </row>
    <row r="35" spans="1:14">
      <c r="I35" s="105"/>
      <c r="J35" s="105"/>
      <c r="K35" s="105"/>
      <c r="L35" s="105"/>
      <c r="M35" s="105"/>
      <c r="N35" s="105"/>
    </row>
    <row r="36" spans="1:14">
      <c r="I36" s="105"/>
      <c r="J36" s="105"/>
      <c r="K36" s="105"/>
      <c r="L36" s="105"/>
      <c r="M36" s="105"/>
      <c r="N36" s="105"/>
    </row>
  </sheetData>
  <conditionalFormatting sqref="A12:B15">
    <cfRule type="containsText" dxfId="18" priority="14" operator="containsText" text="INPROGRESS">
      <formula>NOT(ISERROR(SEARCH("INPROGRESS",A12)))</formula>
    </cfRule>
    <cfRule type="containsText" dxfId="17" priority="15" operator="containsText" text="ATTENTION">
      <formula>NOT(ISERROR(SEARCH("ATTENTION",A12)))</formula>
    </cfRule>
    <cfRule type="containsText" dxfId="16" priority="16" operator="containsText" text="TBD">
      <formula>NOT(ISERROR(SEARCH("TBD",A12)))</formula>
    </cfRule>
    <cfRule type="containsText" dxfId="15" priority="17" operator="containsText" text="DONE">
      <formula>NOT(ISERROR(SEARCH("DONE",A12)))</formula>
    </cfRule>
    <cfRule type="containsText" dxfId="14" priority="18" operator="containsText" text="PLANNED">
      <formula>NOT(ISERROR(SEARCH("PLANNED",A12)))</formula>
    </cfRule>
  </conditionalFormatting>
  <conditionalFormatting sqref="A12:B21">
    <cfRule type="duplicateValues" dxfId="13" priority="19"/>
  </conditionalFormatting>
  <conditionalFormatting sqref="A30:B33">
    <cfRule type="duplicateValues" dxfId="12" priority="1"/>
  </conditionalFormatting>
  <conditionalFormatting sqref="D9">
    <cfRule type="duplicateValues" dxfId="11" priority="8"/>
    <cfRule type="containsText" dxfId="10" priority="9" operator="containsText" text="INPROGRESS">
      <formula>NOT(ISERROR(SEARCH("INPROGRESS",D9)))</formula>
    </cfRule>
    <cfRule type="containsText" dxfId="9" priority="10" operator="containsText" text="ATTENTION">
      <formula>NOT(ISERROR(SEARCH("ATTENTION",D9)))</formula>
    </cfRule>
    <cfRule type="containsText" dxfId="8" priority="11" operator="containsText" text="TBD">
      <formula>NOT(ISERROR(SEARCH("TBD",D9)))</formula>
    </cfRule>
    <cfRule type="containsText" dxfId="7" priority="12" operator="containsText" text="DONE">
      <formula>NOT(ISERROR(SEARCH("DONE",D9)))</formula>
    </cfRule>
    <cfRule type="containsText" dxfId="6" priority="13" operator="containsText" text="PLANNED">
      <formula>NOT(ISERROR(SEARCH("PLANNED",D9)))</formula>
    </cfRule>
  </conditionalFormatting>
  <conditionalFormatting sqref="E15:H16 G11:H14">
    <cfRule type="duplicateValues" dxfId="5" priority="2"/>
  </conditionalFormatting>
  <conditionalFormatting sqref="G11:H14 E15:H16">
    <cfRule type="containsText" dxfId="4" priority="3" operator="containsText" text="INPROGRESS">
      <formula>NOT(ISERROR(SEARCH("INPROGRESS",E11)))</formula>
    </cfRule>
    <cfRule type="containsText" dxfId="3" priority="4" operator="containsText" text="ATTENTION">
      <formula>NOT(ISERROR(SEARCH("ATTENTION",E11)))</formula>
    </cfRule>
    <cfRule type="containsText" dxfId="2" priority="5" operator="containsText" text="TBD">
      <formula>NOT(ISERROR(SEARCH("TBD",E11)))</formula>
    </cfRule>
    <cfRule type="containsText" dxfId="1" priority="6" operator="containsText" text="DONE">
      <formula>NOT(ISERROR(SEARCH("DONE",E11)))</formula>
    </cfRule>
    <cfRule type="containsText" dxfId="0" priority="7" operator="containsText" text="PLANNED">
      <formula>NOT(ISERROR(SEARCH("PLANNED",E11)))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224B5-6288-4671-A538-75E2356BF8A5}">
  <dimension ref="A1:I28"/>
  <sheetViews>
    <sheetView workbookViewId="0"/>
  </sheetViews>
  <sheetFormatPr defaultColWidth="9.140625" defaultRowHeight="15"/>
  <cols>
    <col min="1" max="1" width="18.5703125" customWidth="1"/>
    <col min="2" max="2" width="26.42578125" customWidth="1"/>
    <col min="3" max="3" width="27.85546875" bestFit="1" customWidth="1"/>
    <col min="4" max="4" width="26" customWidth="1"/>
    <col min="5" max="5" width="17.28515625" customWidth="1"/>
    <col min="9" max="9" width="19.5703125" bestFit="1" customWidth="1"/>
  </cols>
  <sheetData>
    <row r="1" spans="1:9" s="113" customFormat="1"/>
    <row r="2" spans="1:9" s="113" customFormat="1"/>
    <row r="3" spans="1:9" s="113" customFormat="1"/>
    <row r="4" spans="1:9" s="113" customFormat="1"/>
    <row r="5" spans="1:9" s="113" customFormat="1"/>
    <row r="6" spans="1:9" s="113" customFormat="1"/>
    <row r="7" spans="1:9" s="113" customFormat="1" ht="20.25">
      <c r="A7" s="67" t="s">
        <v>258</v>
      </c>
    </row>
    <row r="8" spans="1:9" s="113" customFormat="1"/>
    <row r="9" spans="1:9" s="113" customFormat="1" ht="15.75" thickBot="1">
      <c r="A9" s="58"/>
      <c r="B9" s="58"/>
      <c r="C9" s="58"/>
      <c r="D9" s="58"/>
      <c r="E9" s="58"/>
      <c r="F9" s="58"/>
      <c r="G9" s="58"/>
      <c r="H9" s="58"/>
      <c r="I9" s="58"/>
    </row>
    <row r="10" spans="1:9" ht="15.75" thickTop="1"/>
    <row r="28" spans="9:9">
      <c r="I28" t="s">
        <v>259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2B2C-7E65-4FB7-B261-6E4D83E587AB}">
  <dimension ref="A7:E15"/>
  <sheetViews>
    <sheetView workbookViewId="0">
      <selection activeCell="B15" sqref="B15"/>
    </sheetView>
  </sheetViews>
  <sheetFormatPr defaultColWidth="9.140625" defaultRowHeight="15"/>
  <cols>
    <col min="1" max="1" width="23.85546875" style="113" bestFit="1" customWidth="1"/>
    <col min="2" max="2" width="36.28515625" style="113" bestFit="1" customWidth="1"/>
    <col min="3" max="3" width="25.5703125" style="113" bestFit="1" customWidth="1"/>
    <col min="4" max="4" width="18.7109375" style="113" bestFit="1" customWidth="1"/>
    <col min="5" max="5" width="13.28515625" style="113" bestFit="1" customWidth="1"/>
    <col min="6" max="16384" width="9.140625" style="113"/>
  </cols>
  <sheetData>
    <row r="7" spans="1:5" ht="20.25">
      <c r="A7" s="67" t="s">
        <v>260</v>
      </c>
    </row>
    <row r="9" spans="1:5" ht="15.75" thickBot="1">
      <c r="A9" s="58" t="s">
        <v>261</v>
      </c>
      <c r="B9" s="58" t="s">
        <v>262</v>
      </c>
      <c r="C9" s="58" t="s">
        <v>263</v>
      </c>
      <c r="D9" s="58" t="s">
        <v>264</v>
      </c>
      <c r="E9" s="58" t="s">
        <v>265</v>
      </c>
    </row>
    <row r="10" spans="1:5" s="115" customFormat="1" ht="13.5" thickTop="1">
      <c r="A10" s="59"/>
      <c r="B10" s="59"/>
      <c r="C10" s="114"/>
      <c r="D10" s="59"/>
      <c r="E10" s="59"/>
    </row>
    <row r="11" spans="1:5">
      <c r="A11" s="68"/>
      <c r="B11" s="68"/>
      <c r="C11"/>
      <c r="D11" s="68"/>
      <c r="E11" s="68"/>
    </row>
    <row r="12" spans="1:5">
      <c r="A12" s="59"/>
      <c r="B12" s="59"/>
      <c r="C12" s="59"/>
      <c r="D12" s="59"/>
      <c r="E12" s="59"/>
    </row>
    <row r="13" spans="1:5">
      <c r="A13" s="59"/>
      <c r="B13" s="59"/>
      <c r="C13" s="59"/>
      <c r="D13" s="59"/>
      <c r="E13" s="59"/>
    </row>
    <row r="14" spans="1:5">
      <c r="A14" s="59"/>
      <c r="B14" s="59"/>
      <c r="C14" s="59"/>
      <c r="D14" s="59"/>
      <c r="E14" s="59"/>
    </row>
    <row r="15" spans="1:5">
      <c r="A15" s="59"/>
      <c r="B15" s="59"/>
      <c r="C15" s="59"/>
      <c r="D15" s="59"/>
      <c r="E15" s="59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141A8-F6F7-47BB-A39C-E43E7D9C4F5B}">
  <dimension ref="A7:E15"/>
  <sheetViews>
    <sheetView workbookViewId="0">
      <selection activeCell="D9" sqref="D9"/>
    </sheetView>
  </sheetViews>
  <sheetFormatPr defaultColWidth="9.140625" defaultRowHeight="15"/>
  <cols>
    <col min="1" max="1" width="23.85546875" style="113" bestFit="1" customWidth="1"/>
    <col min="2" max="2" width="36.28515625" style="113" bestFit="1" customWidth="1"/>
    <col min="3" max="3" width="25.5703125" style="113" bestFit="1" customWidth="1"/>
    <col min="4" max="4" width="18.7109375" style="113" bestFit="1" customWidth="1"/>
    <col min="5" max="5" width="13.28515625" style="113" bestFit="1" customWidth="1"/>
    <col min="6" max="16384" width="9.140625" style="113"/>
  </cols>
  <sheetData>
    <row r="7" spans="1:5" ht="20.25">
      <c r="A7" s="67" t="s">
        <v>147</v>
      </c>
    </row>
    <row r="9" spans="1:5" ht="15.75" thickBot="1">
      <c r="A9" s="58"/>
      <c r="B9" s="58"/>
      <c r="C9" s="58"/>
      <c r="D9" s="58"/>
      <c r="E9" s="58"/>
    </row>
    <row r="10" spans="1:5" s="115" customFormat="1" ht="13.5" thickTop="1">
      <c r="A10" s="59"/>
      <c r="B10" s="59"/>
      <c r="C10" s="114"/>
      <c r="D10" s="59"/>
      <c r="E10" s="59"/>
    </row>
    <row r="11" spans="1:5">
      <c r="A11" s="68"/>
      <c r="B11" s="68"/>
      <c r="C11"/>
      <c r="D11" s="68"/>
      <c r="E11" s="68"/>
    </row>
    <row r="12" spans="1:5">
      <c r="A12" s="59"/>
      <c r="B12" s="59"/>
      <c r="C12" s="59"/>
      <c r="D12" s="59"/>
      <c r="E12" s="59"/>
    </row>
    <row r="13" spans="1:5">
      <c r="A13" s="59"/>
      <c r="B13" s="59"/>
      <c r="C13" s="59"/>
      <c r="D13" s="59"/>
      <c r="E13" s="59"/>
    </row>
    <row r="14" spans="1:5">
      <c r="A14" s="59"/>
      <c r="B14" s="59"/>
      <c r="C14" s="59"/>
      <c r="D14" s="59"/>
      <c r="E14" s="59"/>
    </row>
    <row r="15" spans="1:5">
      <c r="A15" s="59"/>
      <c r="B15" s="59"/>
      <c r="C15" s="59"/>
      <c r="D15" s="59"/>
      <c r="E15" s="5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B36EA-D6F7-4128-A906-DA8BDE4F4CCD}">
  <sheetPr>
    <pageSetUpPr fitToPage="1"/>
  </sheetPr>
  <dimension ref="A1:L17"/>
  <sheetViews>
    <sheetView showGridLines="0" workbookViewId="0">
      <selection activeCell="A31" sqref="A31"/>
    </sheetView>
  </sheetViews>
  <sheetFormatPr defaultColWidth="8.7109375" defaultRowHeight="15"/>
  <cols>
    <col min="1" max="1" width="82.7109375" bestFit="1" customWidth="1"/>
    <col min="2" max="2" width="10.7109375" customWidth="1"/>
    <col min="3" max="3" width="13.28515625" bestFit="1" customWidth="1"/>
    <col min="4" max="4" width="12.28515625" style="5" customWidth="1"/>
    <col min="5" max="5" width="12.28515625" customWidth="1"/>
    <col min="6" max="6" width="14.7109375" bestFit="1" customWidth="1"/>
    <col min="7" max="7" width="9.7109375" bestFit="1" customWidth="1"/>
    <col min="8" max="8" width="14.7109375" bestFit="1" customWidth="1"/>
    <col min="9" max="9" width="17.28515625" bestFit="1" customWidth="1"/>
    <col min="10" max="10" width="100.7109375" customWidth="1"/>
    <col min="12" max="12" width="34.42578125" customWidth="1"/>
  </cols>
  <sheetData>
    <row r="1" spans="1:12" ht="26.25">
      <c r="A1" s="1"/>
      <c r="B1" s="1"/>
      <c r="C1" s="1"/>
      <c r="D1" s="2"/>
      <c r="E1" s="3"/>
      <c r="F1" s="3"/>
      <c r="G1" s="3"/>
      <c r="H1" s="3"/>
      <c r="I1" s="3"/>
      <c r="J1" s="3"/>
    </row>
    <row r="2" spans="1:12" ht="19.5" customHeight="1">
      <c r="C2" s="4"/>
      <c r="D2" s="124"/>
      <c r="E2" s="124"/>
      <c r="H2" s="5" t="s">
        <v>1</v>
      </c>
      <c r="I2" s="5" t="s">
        <v>2</v>
      </c>
      <c r="L2" s="6"/>
    </row>
    <row r="3" spans="1:12" ht="19.5" customHeight="1">
      <c r="C3" s="7"/>
      <c r="D3" s="124"/>
      <c r="E3" s="124"/>
      <c r="G3" s="7" t="s">
        <v>4</v>
      </c>
      <c r="H3" s="8">
        <f>SUM(Table1373[EST.
HOURS])</f>
        <v>0</v>
      </c>
      <c r="I3" s="8">
        <f>SUM(Table1373[ACTUAL
HOURS])</f>
        <v>0</v>
      </c>
      <c r="L3" s="9"/>
    </row>
    <row r="4" spans="1:12" ht="19.5" customHeight="1">
      <c r="L4" s="10"/>
    </row>
    <row r="5" spans="1:12" ht="19.5" customHeight="1">
      <c r="A5" s="57" t="s">
        <v>131</v>
      </c>
      <c r="L5" s="10"/>
    </row>
    <row r="6" spans="1:12" ht="19.5" customHeight="1">
      <c r="L6" s="10"/>
    </row>
    <row r="7" spans="1:12" ht="24.75" customHeight="1">
      <c r="A7" s="11" t="s">
        <v>6</v>
      </c>
      <c r="B7" s="11" t="s">
        <v>7</v>
      </c>
      <c r="C7" s="11" t="s">
        <v>8</v>
      </c>
      <c r="D7" s="11" t="s">
        <v>9</v>
      </c>
      <c r="E7" s="11" t="s">
        <v>10</v>
      </c>
      <c r="F7" s="11" t="s">
        <v>11</v>
      </c>
      <c r="G7" s="11" t="s">
        <v>12</v>
      </c>
      <c r="H7" s="11" t="s">
        <v>13</v>
      </c>
      <c r="I7" s="11" t="s">
        <v>14</v>
      </c>
      <c r="J7" s="43" t="s">
        <v>15</v>
      </c>
      <c r="L7" s="12"/>
    </row>
    <row r="8" spans="1:12" s="20" customFormat="1" ht="22.5" customHeight="1">
      <c r="A8" s="13" t="s">
        <v>38</v>
      </c>
      <c r="B8" s="14"/>
      <c r="C8" s="15"/>
      <c r="D8" s="16"/>
      <c r="E8" s="17"/>
      <c r="F8" s="18"/>
      <c r="G8" s="17">
        <f t="shared" ref="G8:G17" si="0">IF(F8&gt;=1,1,0)</f>
        <v>0</v>
      </c>
      <c r="H8" s="19"/>
      <c r="I8" s="19"/>
      <c r="J8" s="44"/>
      <c r="L8" s="21"/>
    </row>
    <row r="9" spans="1:12" s="20" customFormat="1" ht="22.5" customHeight="1">
      <c r="A9" s="32" t="s">
        <v>132</v>
      </c>
      <c r="B9" s="22"/>
      <c r="C9" s="23"/>
      <c r="D9" s="24"/>
      <c r="E9" s="25"/>
      <c r="F9" s="26"/>
      <c r="G9" s="27">
        <f t="shared" si="0"/>
        <v>0</v>
      </c>
      <c r="H9" s="28"/>
      <c r="I9" s="28"/>
      <c r="J9" s="45"/>
      <c r="L9" s="10"/>
    </row>
    <row r="10" spans="1:12" s="20" customFormat="1" ht="22.5" customHeight="1">
      <c r="A10" s="32" t="s">
        <v>133</v>
      </c>
      <c r="B10" s="32"/>
      <c r="C10" s="34"/>
      <c r="D10" s="24"/>
      <c r="E10" s="35"/>
      <c r="F10" s="26"/>
      <c r="G10" s="27">
        <f t="shared" si="0"/>
        <v>0</v>
      </c>
      <c r="H10" s="28"/>
      <c r="I10" s="28"/>
      <c r="J10" s="42"/>
      <c r="L10" s="10"/>
    </row>
    <row r="11" spans="1:12" s="20" customFormat="1" ht="22.5" customHeight="1">
      <c r="A11" s="32" t="s">
        <v>134</v>
      </c>
      <c r="B11" s="32"/>
      <c r="C11" s="34"/>
      <c r="D11" s="24"/>
      <c r="E11" s="35"/>
      <c r="F11" s="26"/>
      <c r="G11" s="27">
        <f t="shared" si="0"/>
        <v>0</v>
      </c>
      <c r="H11" s="28"/>
      <c r="I11" s="28"/>
      <c r="J11" s="42"/>
      <c r="L11" s="10"/>
    </row>
    <row r="12" spans="1:12" s="20" customFormat="1" ht="22.5" customHeight="1">
      <c r="A12" s="32" t="s">
        <v>135</v>
      </c>
      <c r="B12" s="32"/>
      <c r="C12" s="34"/>
      <c r="D12" s="24"/>
      <c r="E12" s="35"/>
      <c r="F12" s="26"/>
      <c r="G12" s="27">
        <f t="shared" si="0"/>
        <v>0</v>
      </c>
      <c r="H12" s="28"/>
      <c r="I12" s="28"/>
      <c r="J12" s="49"/>
      <c r="L12" s="10"/>
    </row>
    <row r="13" spans="1:12" s="20" customFormat="1" ht="22.5" customHeight="1">
      <c r="A13" s="32" t="s">
        <v>136</v>
      </c>
      <c r="B13" s="32"/>
      <c r="C13" s="34"/>
      <c r="D13" s="24"/>
      <c r="E13" s="35"/>
      <c r="F13" s="26"/>
      <c r="G13" s="27">
        <f t="shared" si="0"/>
        <v>0</v>
      </c>
      <c r="H13" s="28"/>
      <c r="I13" s="28"/>
      <c r="J13" s="42"/>
      <c r="L13" s="10"/>
    </row>
    <row r="14" spans="1:12" s="20" customFormat="1" ht="22.5" customHeight="1">
      <c r="A14" s="32" t="s">
        <v>137</v>
      </c>
      <c r="B14" s="32"/>
      <c r="C14" s="34"/>
      <c r="D14" s="24"/>
      <c r="E14" s="35"/>
      <c r="F14" s="26"/>
      <c r="G14" s="27">
        <f t="shared" si="0"/>
        <v>0</v>
      </c>
      <c r="H14" s="28"/>
      <c r="I14" s="28"/>
      <c r="J14" s="49"/>
      <c r="L14" s="10"/>
    </row>
    <row r="15" spans="1:12" s="20" customFormat="1" ht="22.5" customHeight="1">
      <c r="A15" s="32" t="s">
        <v>138</v>
      </c>
      <c r="B15" s="32"/>
      <c r="C15" s="34"/>
      <c r="D15" s="24"/>
      <c r="E15" s="35"/>
      <c r="F15" s="26"/>
      <c r="G15" s="27">
        <f t="shared" si="0"/>
        <v>0</v>
      </c>
      <c r="H15" s="28"/>
      <c r="I15" s="28"/>
      <c r="J15" s="42"/>
      <c r="L15" s="10"/>
    </row>
    <row r="16" spans="1:12" s="20" customFormat="1" ht="22.5" customHeight="1">
      <c r="A16" s="32" t="s">
        <v>139</v>
      </c>
      <c r="B16" s="32"/>
      <c r="C16" s="34"/>
      <c r="D16" s="24"/>
      <c r="E16" s="35"/>
      <c r="F16" s="26"/>
      <c r="G16" s="27">
        <f t="shared" si="0"/>
        <v>0</v>
      </c>
      <c r="H16" s="28"/>
      <c r="I16" s="28"/>
      <c r="J16" s="49"/>
      <c r="L16" s="10"/>
    </row>
    <row r="17" spans="1:12" s="20" customFormat="1" ht="22.5" customHeight="1">
      <c r="A17" s="32"/>
      <c r="B17" s="32"/>
      <c r="C17" s="34"/>
      <c r="D17" s="24"/>
      <c r="E17" s="35"/>
      <c r="F17" s="26"/>
      <c r="G17" s="27">
        <f t="shared" si="0"/>
        <v>0</v>
      </c>
      <c r="H17" s="28"/>
      <c r="I17" s="28"/>
      <c r="J17" s="49"/>
      <c r="L17" s="10"/>
    </row>
  </sheetData>
  <mergeCells count="2">
    <mergeCell ref="D2:E2"/>
    <mergeCell ref="D3:E3"/>
  </mergeCells>
  <conditionalFormatting sqref="C8:C17">
    <cfRule type="containsText" dxfId="75" priority="37" operator="containsText" text="LOW">
      <formula>NOT(ISERROR(SEARCH("LOW",C8)))</formula>
    </cfRule>
    <cfRule type="containsText" dxfId="74" priority="38" operator="containsText" text="MEDIUM">
      <formula>NOT(ISERROR(SEARCH("MEDIUM",C8)))</formula>
    </cfRule>
    <cfRule type="containsText" dxfId="73" priority="39" operator="containsText" text="HIGH">
      <formula>NOT(ISERROR(SEARCH("HIGH",C8)))</formula>
    </cfRule>
  </conditionalFormatting>
  <conditionalFormatting sqref="F8">
    <cfRule type="dataBar" priority="4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{9657BEBB-D382-4770-AE11-2B9FD81E9068}</x14:id>
        </ext>
      </extLst>
    </cfRule>
  </conditionalFormatting>
  <conditionalFormatting sqref="F9:F17">
    <cfRule type="dataBar" priority="4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{7536A0FC-9D82-4BE4-9FE5-79AD4E1716D0}</x14:id>
        </ext>
      </extLst>
    </cfRule>
  </conditionalFormatting>
  <dataValidations count="2">
    <dataValidation type="list" allowBlank="1" showInputMessage="1" showErrorMessage="1" sqref="C8:C17" xr:uid="{997D8BCB-87CD-4C59-9F42-511CC62DACFC}">
      <formula1>"HIGH,MEDIUM,LOW"</formula1>
    </dataValidation>
    <dataValidation type="list" allowBlank="1" showInputMessage="1" showErrorMessage="1" sqref="G8:G17" xr:uid="{D2DD47AB-A333-4E22-967C-211E752803FC}">
      <formula1>"1,0,-1"</formula1>
    </dataValidation>
  </dataValidations>
  <pageMargins left="0.5" right="0.5" top="0.5" bottom="0.5" header="0.3" footer="0.25"/>
  <pageSetup scale="88" fitToHeight="0" orientation="landscape" r:id="rId1"/>
  <headerFooter scaleWithDoc="0">
    <oddFooter>&amp;L&amp;"Arial,Regular"&amp;9&amp;K01+044https://www.vertex42.com/ExcelTemplates/task-list-template.html&amp;R&amp;"Arial,Regular"&amp;9&amp;K01+044Project Task List Template © 2017 by Vertex42.com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57BEBB-D382-4770-AE11-2B9FD81E906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7536A0FC-9D82-4BE4-9FE5-79AD4E1716D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F9:F17</xm:sqref>
        </x14:conditionalFormatting>
        <x14:conditionalFormatting xmlns:xm="http://schemas.microsoft.com/office/excel/2006/main">
          <x14:cfRule type="iconSet" priority="26" id="{91821857-43BA-4095-B32F-A353A1EAF51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G8</xm:sqref>
        </x14:conditionalFormatting>
        <x14:conditionalFormatting xmlns:xm="http://schemas.microsoft.com/office/excel/2006/main">
          <x14:cfRule type="iconSet" priority="52" id="{D89E038A-62B8-478C-A773-55E56A08056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G9:G17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EEEA-A04D-4E11-8319-8583778E4018}">
  <dimension ref="A7:H30"/>
  <sheetViews>
    <sheetView workbookViewId="0"/>
  </sheetViews>
  <sheetFormatPr defaultRowHeight="15"/>
  <cols>
    <col min="1" max="1" width="17.7109375" bestFit="1" customWidth="1"/>
    <col min="2" max="2" width="35.42578125" bestFit="1" customWidth="1"/>
    <col min="3" max="3" width="15.28515625" bestFit="1" customWidth="1"/>
    <col min="4" max="4" width="26" bestFit="1" customWidth="1"/>
    <col min="5" max="5" width="26.42578125" bestFit="1" customWidth="1"/>
    <col min="6" max="6" width="25.28515625" bestFit="1" customWidth="1"/>
    <col min="7" max="7" width="24.28515625" bestFit="1" customWidth="1"/>
  </cols>
  <sheetData>
    <row r="7" spans="1:8" ht="20.25">
      <c r="A7" s="57" t="s">
        <v>140</v>
      </c>
    </row>
    <row r="9" spans="1:8" ht="15.75" thickBot="1">
      <c r="A9" s="58" t="s">
        <v>141</v>
      </c>
      <c r="B9" s="58"/>
      <c r="C9" s="58"/>
      <c r="D9" s="58"/>
      <c r="E9" s="58"/>
      <c r="F9" s="58"/>
      <c r="G9" s="58"/>
      <c r="H9" s="59"/>
    </row>
    <row r="10" spans="1:8" s="62" customFormat="1" ht="15.75" thickTop="1">
      <c r="A10" s="60" t="s">
        <v>142</v>
      </c>
      <c r="B10" s="60" t="s">
        <v>143</v>
      </c>
      <c r="C10" s="60" t="s">
        <v>144</v>
      </c>
      <c r="D10" s="60" t="s">
        <v>145</v>
      </c>
      <c r="E10" s="60" t="s">
        <v>146</v>
      </c>
      <c r="F10" s="60" t="s">
        <v>147</v>
      </c>
      <c r="G10" s="60"/>
      <c r="H10" s="61"/>
    </row>
    <row r="11" spans="1:8" s="65" customFormat="1">
      <c r="A11" s="59"/>
      <c r="B11" s="59"/>
      <c r="C11" s="63"/>
      <c r="D11" s="64"/>
      <c r="E11" s="59"/>
      <c r="F11" s="59"/>
      <c r="G11" s="59"/>
      <c r="H11" s="59"/>
    </row>
    <row r="12" spans="1:8">
      <c r="A12" s="59"/>
      <c r="B12" s="59"/>
      <c r="C12" s="59"/>
      <c r="D12" s="59"/>
      <c r="E12" s="59"/>
      <c r="F12" s="59"/>
      <c r="G12" s="59"/>
      <c r="H12" s="59"/>
    </row>
    <row r="13" spans="1:8">
      <c r="A13" s="59"/>
      <c r="B13" s="59"/>
      <c r="D13" s="59"/>
      <c r="E13" s="59"/>
      <c r="F13" s="59"/>
      <c r="G13" s="59"/>
      <c r="H13" s="59"/>
    </row>
    <row r="14" spans="1:8">
      <c r="A14" s="59"/>
      <c r="B14" s="59"/>
      <c r="C14" s="59"/>
      <c r="D14" s="59"/>
      <c r="E14" s="59"/>
      <c r="F14" s="59"/>
      <c r="G14" s="59"/>
      <c r="H14" s="59"/>
    </row>
    <row r="15" spans="1:8" ht="15.75" thickBot="1">
      <c r="A15" s="58" t="s">
        <v>140</v>
      </c>
      <c r="B15" s="58"/>
      <c r="C15" s="58"/>
      <c r="D15" s="58"/>
      <c r="E15" s="58"/>
      <c r="F15" s="58"/>
      <c r="G15" s="58"/>
      <c r="H15" s="59"/>
    </row>
    <row r="16" spans="1:8" s="62" customFormat="1" ht="15.75" thickTop="1">
      <c r="A16" s="60" t="s">
        <v>148</v>
      </c>
      <c r="B16" s="60" t="s">
        <v>149</v>
      </c>
      <c r="C16" s="60" t="s">
        <v>144</v>
      </c>
      <c r="D16" s="60" t="s">
        <v>145</v>
      </c>
      <c r="E16" s="60" t="s">
        <v>150</v>
      </c>
      <c r="F16" s="60"/>
      <c r="G16" s="60"/>
      <c r="H16" s="61"/>
    </row>
    <row r="17" spans="1:8" s="65" customFormat="1">
      <c r="A17" s="59"/>
      <c r="B17" s="59"/>
      <c r="C17" s="63"/>
      <c r="D17" s="64"/>
      <c r="E17" s="59"/>
      <c r="F17" s="59"/>
      <c r="G17" s="59"/>
      <c r="H17" s="59"/>
    </row>
    <row r="18" spans="1:8">
      <c r="A18" s="59"/>
      <c r="B18" s="59"/>
      <c r="C18" s="59"/>
      <c r="D18" s="64"/>
      <c r="E18" s="59"/>
      <c r="F18" s="59"/>
      <c r="G18" s="59"/>
      <c r="H18" s="59"/>
    </row>
    <row r="19" spans="1:8">
      <c r="A19" s="59"/>
      <c r="B19" s="59"/>
      <c r="C19" s="59"/>
      <c r="D19" s="64"/>
      <c r="E19" s="59"/>
      <c r="F19" s="59"/>
      <c r="G19" s="59"/>
      <c r="H19" s="59"/>
    </row>
    <row r="20" spans="1:8">
      <c r="A20" s="59"/>
      <c r="B20" s="59"/>
      <c r="C20" s="59"/>
      <c r="D20" s="66"/>
      <c r="E20" s="59"/>
      <c r="F20" s="59"/>
      <c r="G20" s="59"/>
      <c r="H20" s="59"/>
    </row>
    <row r="21" spans="1:8">
      <c r="A21" s="59"/>
      <c r="B21" s="59"/>
      <c r="C21" s="59"/>
      <c r="D21" s="59"/>
      <c r="E21" s="59"/>
      <c r="F21" s="59"/>
      <c r="G21" s="59"/>
      <c r="H21" s="59"/>
    </row>
    <row r="22" spans="1:8">
      <c r="A22" s="59"/>
      <c r="B22" s="59"/>
      <c r="C22" s="59"/>
      <c r="D22" s="59"/>
      <c r="E22" s="59"/>
      <c r="F22" s="59"/>
      <c r="G22" s="59"/>
      <c r="H22" s="59"/>
    </row>
    <row r="23" spans="1:8">
      <c r="A23" s="59"/>
      <c r="B23" s="59"/>
      <c r="C23" s="59"/>
      <c r="D23" s="59"/>
      <c r="E23" s="59"/>
      <c r="F23" s="59"/>
      <c r="G23" s="59"/>
      <c r="H23" s="59"/>
    </row>
    <row r="24" spans="1:8">
      <c r="A24" s="59"/>
      <c r="B24" s="59"/>
      <c r="C24" s="59"/>
      <c r="D24" s="59"/>
      <c r="E24" s="59"/>
      <c r="F24" s="59"/>
      <c r="G24" s="59"/>
      <c r="H24" s="59"/>
    </row>
    <row r="25" spans="1:8">
      <c r="A25" s="59"/>
      <c r="B25" s="59"/>
      <c r="C25" s="59"/>
      <c r="D25" s="59"/>
      <c r="E25" s="59"/>
      <c r="F25" s="59"/>
      <c r="G25" s="59"/>
      <c r="H25" s="59"/>
    </row>
    <row r="26" spans="1:8">
      <c r="A26" s="59"/>
      <c r="B26" s="59"/>
      <c r="C26" s="59"/>
      <c r="D26" s="59"/>
      <c r="F26" s="59"/>
      <c r="G26" s="59"/>
      <c r="H26" s="59"/>
    </row>
    <row r="27" spans="1:8">
      <c r="A27" s="59"/>
      <c r="B27" s="59"/>
      <c r="C27" s="59"/>
      <c r="D27" s="59"/>
      <c r="E27" s="59"/>
      <c r="F27" s="59"/>
      <c r="G27" s="59"/>
      <c r="H27" s="59"/>
    </row>
    <row r="28" spans="1:8">
      <c r="A28" s="59"/>
      <c r="B28" s="59"/>
      <c r="C28" s="59"/>
      <c r="D28" s="59"/>
      <c r="E28" s="59"/>
      <c r="F28" s="59"/>
      <c r="G28" s="59"/>
      <c r="H28" s="59"/>
    </row>
    <row r="29" spans="1:8">
      <c r="A29" s="59"/>
      <c r="B29" s="59"/>
      <c r="C29" s="59"/>
      <c r="D29" s="59"/>
      <c r="E29" s="59"/>
      <c r="F29" s="59"/>
      <c r="G29" s="59"/>
      <c r="H29" s="59"/>
    </row>
    <row r="30" spans="1:8">
      <c r="A30" s="59"/>
      <c r="B30" s="59"/>
      <c r="C30" s="59"/>
      <c r="D30" s="59"/>
      <c r="E30" s="59"/>
      <c r="F30" s="59"/>
      <c r="G30" s="59"/>
      <c r="H30" s="5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FC07D-95B8-4CD6-91FF-89EFA8B46D37}">
  <dimension ref="A7:G37"/>
  <sheetViews>
    <sheetView topLeftCell="A9" workbookViewId="0">
      <selection activeCell="B27" sqref="B27"/>
    </sheetView>
  </sheetViews>
  <sheetFormatPr defaultColWidth="9.140625" defaultRowHeight="12.75"/>
  <cols>
    <col min="1" max="1" width="45.140625" style="59" customWidth="1"/>
    <col min="2" max="2" width="58.85546875" style="59" bestFit="1" customWidth="1"/>
    <col min="3" max="3" width="15.28515625" style="59" bestFit="1" customWidth="1"/>
    <col min="4" max="4" width="26" style="59" bestFit="1" customWidth="1"/>
    <col min="5" max="5" width="26.42578125" style="59" bestFit="1" customWidth="1"/>
    <col min="6" max="6" width="25.28515625" style="59" bestFit="1" customWidth="1"/>
    <col min="7" max="7" width="24.28515625" style="59" bestFit="1" customWidth="1"/>
    <col min="8" max="16384" width="9.140625" style="59"/>
  </cols>
  <sheetData>
    <row r="7" spans="1:7" ht="20.25">
      <c r="A7" s="67" t="s">
        <v>151</v>
      </c>
    </row>
    <row r="9" spans="1:7" ht="13.5" thickBot="1">
      <c r="A9" s="58" t="s">
        <v>151</v>
      </c>
      <c r="B9" s="58"/>
      <c r="C9" s="58"/>
      <c r="D9" s="58"/>
      <c r="E9" s="58"/>
      <c r="F9" s="58"/>
      <c r="G9" s="58"/>
    </row>
    <row r="10" spans="1:7" ht="13.5" thickTop="1">
      <c r="A10" s="60" t="s">
        <v>152</v>
      </c>
      <c r="B10" s="60"/>
      <c r="C10" s="60"/>
      <c r="D10" s="60"/>
      <c r="E10" s="60"/>
      <c r="F10" s="60"/>
      <c r="G10" s="60"/>
    </row>
    <row r="11" spans="1:7">
      <c r="A11" s="59" t="s">
        <v>153</v>
      </c>
      <c r="D11" s="66"/>
    </row>
    <row r="12" spans="1:7">
      <c r="A12" s="59" t="s">
        <v>154</v>
      </c>
    </row>
    <row r="13" spans="1:7">
      <c r="A13" s="59" t="s">
        <v>155</v>
      </c>
      <c r="B13" s="59" t="s">
        <v>156</v>
      </c>
    </row>
    <row r="14" spans="1:7">
      <c r="A14" s="59" t="s">
        <v>157</v>
      </c>
      <c r="B14" s="59" t="s">
        <v>158</v>
      </c>
    </row>
    <row r="16" spans="1:7" s="61" customFormat="1">
      <c r="A16" s="60" t="s">
        <v>159</v>
      </c>
      <c r="B16" s="60"/>
      <c r="C16" s="60"/>
      <c r="D16" s="60"/>
      <c r="E16" s="60"/>
      <c r="F16" s="60"/>
      <c r="G16" s="60"/>
    </row>
    <row r="17" spans="1:7">
      <c r="A17" s="59" t="s">
        <v>160</v>
      </c>
      <c r="C17" s="63"/>
      <c r="D17" s="66"/>
    </row>
    <row r="18" spans="1:7">
      <c r="A18" s="59" t="s">
        <v>161</v>
      </c>
      <c r="B18" s="68"/>
    </row>
    <row r="20" spans="1:7">
      <c r="A20" s="60" t="s">
        <v>162</v>
      </c>
      <c r="B20" s="60"/>
      <c r="C20" s="60"/>
      <c r="D20" s="60"/>
      <c r="E20" s="60"/>
      <c r="F20" s="60"/>
      <c r="G20" s="60"/>
    </row>
    <row r="21" spans="1:7">
      <c r="A21" s="59" t="s">
        <v>163</v>
      </c>
      <c r="B21" s="59" t="s">
        <v>164</v>
      </c>
    </row>
    <row r="22" spans="1:7">
      <c r="A22" s="59" t="s">
        <v>165</v>
      </c>
      <c r="B22" s="59" t="s">
        <v>164</v>
      </c>
    </row>
    <row r="24" spans="1:7">
      <c r="A24" s="60" t="s">
        <v>166</v>
      </c>
      <c r="B24" s="60"/>
      <c r="C24" s="60"/>
      <c r="D24" s="60"/>
      <c r="E24" s="60"/>
      <c r="F24" s="60"/>
      <c r="G24" s="60"/>
    </row>
    <row r="25" spans="1:7">
      <c r="A25" s="69" t="s">
        <v>167</v>
      </c>
      <c r="B25" s="59" t="s">
        <v>168</v>
      </c>
    </row>
    <row r="26" spans="1:7">
      <c r="A26" s="69" t="s">
        <v>169</v>
      </c>
      <c r="B26" s="59" t="s">
        <v>170</v>
      </c>
    </row>
    <row r="27" spans="1:7">
      <c r="A27" s="69" t="s">
        <v>171</v>
      </c>
      <c r="B27" s="59" t="s">
        <v>172</v>
      </c>
    </row>
    <row r="28" spans="1:7">
      <c r="A28" s="70" t="s">
        <v>173</v>
      </c>
      <c r="B28" s="68" t="s">
        <v>174</v>
      </c>
    </row>
    <row r="29" spans="1:7">
      <c r="A29" s="70" t="s">
        <v>175</v>
      </c>
      <c r="B29" s="68"/>
    </row>
    <row r="30" spans="1:7">
      <c r="A30" s="70"/>
      <c r="B30" s="68"/>
    </row>
    <row r="31" spans="1:7">
      <c r="A31" s="70"/>
      <c r="B31" s="68"/>
    </row>
    <row r="32" spans="1:7">
      <c r="A32" s="70"/>
      <c r="B32" s="68"/>
    </row>
    <row r="33" spans="1:2">
      <c r="A33" s="70"/>
      <c r="B33" s="68"/>
    </row>
    <row r="34" spans="1:2">
      <c r="A34" s="68"/>
      <c r="B34" s="68"/>
    </row>
    <row r="35" spans="1:2">
      <c r="A35" s="68"/>
      <c r="B35" s="68"/>
    </row>
    <row r="36" spans="1:2">
      <c r="A36" s="68"/>
      <c r="B36" s="68"/>
    </row>
    <row r="37" spans="1:2" ht="15">
      <c r="A37" s="68"/>
      <c r="B3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6B8B-D192-41A3-9FF8-7CCFFB509735}">
  <sheetPr>
    <pageSetUpPr fitToPage="1"/>
  </sheetPr>
  <dimension ref="A1:L27"/>
  <sheetViews>
    <sheetView showGridLines="0" workbookViewId="0">
      <selection activeCell="A6" sqref="A6"/>
    </sheetView>
  </sheetViews>
  <sheetFormatPr defaultColWidth="8.7109375" defaultRowHeight="15"/>
  <cols>
    <col min="1" max="1" width="99.7109375" customWidth="1"/>
    <col min="2" max="2" width="10.7109375" customWidth="1"/>
    <col min="3" max="3" width="13.28515625" bestFit="1" customWidth="1"/>
    <col min="4" max="4" width="12.28515625" style="5" customWidth="1"/>
    <col min="5" max="5" width="12.28515625" customWidth="1"/>
    <col min="6" max="6" width="14.7109375" bestFit="1" customWidth="1"/>
    <col min="7" max="7" width="9.7109375" bestFit="1" customWidth="1"/>
    <col min="8" max="8" width="14.7109375" bestFit="1" customWidth="1"/>
    <col min="9" max="9" width="17.28515625" bestFit="1" customWidth="1"/>
    <col min="10" max="10" width="100.7109375" customWidth="1"/>
    <col min="12" max="12" width="34.42578125" customWidth="1"/>
  </cols>
  <sheetData>
    <row r="1" spans="1:12" ht="26.25">
      <c r="A1" s="1"/>
      <c r="B1" s="1"/>
      <c r="C1" s="1"/>
      <c r="D1" s="2"/>
      <c r="E1" s="3"/>
      <c r="F1" s="3"/>
      <c r="G1" s="3"/>
      <c r="H1" s="3"/>
      <c r="I1" s="3"/>
      <c r="J1" s="3"/>
    </row>
    <row r="2" spans="1:12" ht="19.5" customHeight="1">
      <c r="C2" s="4"/>
      <c r="D2" s="124"/>
      <c r="E2" s="124"/>
      <c r="H2" s="5"/>
      <c r="I2" s="5"/>
      <c r="L2" s="6"/>
    </row>
    <row r="3" spans="1:12" ht="19.5" customHeight="1">
      <c r="C3" s="7"/>
      <c r="D3" s="124"/>
      <c r="E3" s="124"/>
      <c r="G3" s="7"/>
      <c r="H3" s="118"/>
      <c r="I3" s="118"/>
      <c r="L3" s="9"/>
    </row>
    <row r="4" spans="1:12" ht="19.5" customHeight="1">
      <c r="L4" s="10"/>
    </row>
    <row r="5" spans="1:12" ht="19.5" customHeight="1">
      <c r="A5" s="67" t="s">
        <v>176</v>
      </c>
      <c r="L5" s="10"/>
    </row>
    <row r="6" spans="1:12" ht="19.5" customHeight="1">
      <c r="L6" s="10"/>
    </row>
    <row r="7" spans="1:12" ht="24.75" customHeight="1">
      <c r="A7" s="11" t="s">
        <v>6</v>
      </c>
      <c r="B7" s="11" t="s">
        <v>7</v>
      </c>
      <c r="C7" s="11" t="s">
        <v>8</v>
      </c>
      <c r="D7" s="11" t="s">
        <v>9</v>
      </c>
      <c r="E7" s="11" t="s">
        <v>10</v>
      </c>
      <c r="F7" s="11" t="s">
        <v>11</v>
      </c>
      <c r="G7" s="11" t="s">
        <v>12</v>
      </c>
      <c r="H7" s="11" t="s">
        <v>13</v>
      </c>
      <c r="I7" s="11" t="s">
        <v>14</v>
      </c>
      <c r="J7" s="43" t="s">
        <v>15</v>
      </c>
      <c r="L7" s="12"/>
    </row>
    <row r="8" spans="1:12" s="20" customFormat="1" ht="22.5" customHeight="1">
      <c r="A8" s="13" t="s">
        <v>177</v>
      </c>
      <c r="B8" s="14"/>
      <c r="C8" s="15"/>
      <c r="D8" s="16"/>
      <c r="E8" s="17"/>
      <c r="F8" s="18"/>
      <c r="G8" s="17">
        <f t="shared" ref="G8:G25" si="0">IF(F8&gt;=1,1,0)</f>
        <v>0</v>
      </c>
      <c r="H8" s="19"/>
      <c r="I8" s="19"/>
      <c r="J8" s="44"/>
      <c r="L8" s="21"/>
    </row>
    <row r="9" spans="1:12" s="20" customFormat="1" ht="22.5" customHeight="1">
      <c r="A9" s="32" t="s">
        <v>178</v>
      </c>
      <c r="B9" s="22"/>
      <c r="C9" s="23"/>
      <c r="D9" s="24"/>
      <c r="E9" s="25"/>
      <c r="F9" s="26"/>
      <c r="G9" s="27">
        <f t="shared" si="0"/>
        <v>0</v>
      </c>
      <c r="H9" s="28"/>
      <c r="I9" s="28"/>
      <c r="J9" s="45"/>
      <c r="L9" s="10"/>
    </row>
    <row r="10" spans="1:12" s="20" customFormat="1" ht="22.5" customHeight="1">
      <c r="A10" s="32" t="s">
        <v>179</v>
      </c>
      <c r="B10" s="32"/>
      <c r="C10" s="34"/>
      <c r="D10" s="24"/>
      <c r="E10" s="35"/>
      <c r="F10" s="26"/>
      <c r="G10" s="27">
        <f t="shared" ref="G10:G17" si="1">IF(F10&gt;=1,1,0)</f>
        <v>0</v>
      </c>
      <c r="H10" s="28"/>
      <c r="I10" s="28"/>
      <c r="J10" s="42"/>
      <c r="L10" s="10"/>
    </row>
    <row r="11" spans="1:12" s="20" customFormat="1" ht="22.5" customHeight="1">
      <c r="A11" s="32" t="s">
        <v>180</v>
      </c>
      <c r="B11" s="32"/>
      <c r="C11" s="34"/>
      <c r="D11" s="24"/>
      <c r="E11" s="35"/>
      <c r="F11" s="26"/>
      <c r="G11" s="27">
        <f t="shared" si="1"/>
        <v>0</v>
      </c>
      <c r="H11" s="28"/>
      <c r="I11" s="28"/>
      <c r="J11" s="42"/>
      <c r="L11" s="10"/>
    </row>
    <row r="12" spans="1:12" s="20" customFormat="1" ht="22.5" customHeight="1">
      <c r="A12" s="32" t="s">
        <v>178</v>
      </c>
      <c r="B12" s="32"/>
      <c r="C12" s="34"/>
      <c r="D12" s="24"/>
      <c r="E12" s="35"/>
      <c r="F12" s="26"/>
      <c r="G12" s="27">
        <f t="shared" si="1"/>
        <v>0</v>
      </c>
      <c r="H12" s="28"/>
      <c r="I12" s="28"/>
      <c r="J12" s="42"/>
      <c r="L12" s="10"/>
    </row>
    <row r="13" spans="1:12" s="20" customFormat="1" ht="22.5" customHeight="1">
      <c r="A13" s="32" t="s">
        <v>181</v>
      </c>
      <c r="B13" s="32"/>
      <c r="C13" s="34"/>
      <c r="D13" s="24"/>
      <c r="E13" s="35"/>
      <c r="F13" s="26"/>
      <c r="G13" s="27">
        <f t="shared" si="1"/>
        <v>0</v>
      </c>
      <c r="H13" s="28"/>
      <c r="I13" s="28"/>
      <c r="J13" s="42"/>
      <c r="L13" s="10"/>
    </row>
    <row r="14" spans="1:12" s="20" customFormat="1" ht="22.5" customHeight="1">
      <c r="A14" s="32" t="s">
        <v>182</v>
      </c>
      <c r="B14" s="32"/>
      <c r="C14" s="34"/>
      <c r="D14" s="24"/>
      <c r="E14" s="35"/>
      <c r="F14" s="26"/>
      <c r="G14" s="27">
        <f t="shared" si="1"/>
        <v>0</v>
      </c>
      <c r="H14" s="28"/>
      <c r="I14" s="28"/>
      <c r="J14" s="42"/>
      <c r="L14" s="10"/>
    </row>
    <row r="15" spans="1:12" s="20" customFormat="1" ht="22.5" customHeight="1">
      <c r="A15" s="32" t="s">
        <v>183</v>
      </c>
      <c r="B15" s="32"/>
      <c r="C15" s="34"/>
      <c r="D15" s="24"/>
      <c r="E15" s="35"/>
      <c r="F15" s="26"/>
      <c r="G15" s="27">
        <f t="shared" si="1"/>
        <v>0</v>
      </c>
      <c r="H15" s="28"/>
      <c r="I15" s="28"/>
      <c r="J15" s="42"/>
      <c r="L15" s="10"/>
    </row>
    <row r="16" spans="1:12" s="20" customFormat="1" ht="22.5" customHeight="1">
      <c r="A16" s="32" t="s">
        <v>184</v>
      </c>
      <c r="B16" s="32"/>
      <c r="C16" s="34"/>
      <c r="D16" s="24"/>
      <c r="E16" s="35"/>
      <c r="F16" s="26"/>
      <c r="G16" s="27">
        <f t="shared" si="1"/>
        <v>0</v>
      </c>
      <c r="H16" s="28"/>
      <c r="I16" s="28"/>
      <c r="J16" s="42"/>
      <c r="L16" s="10"/>
    </row>
    <row r="17" spans="1:12" s="20" customFormat="1" ht="22.5" customHeight="1">
      <c r="A17" s="32" t="s">
        <v>185</v>
      </c>
      <c r="B17" s="32"/>
      <c r="C17" s="34"/>
      <c r="D17" s="24"/>
      <c r="E17" s="35"/>
      <c r="F17" s="26"/>
      <c r="G17" s="27">
        <f t="shared" si="1"/>
        <v>0</v>
      </c>
      <c r="H17" s="28"/>
      <c r="I17" s="28"/>
      <c r="J17" s="42"/>
      <c r="L17" s="10"/>
    </row>
    <row r="18" spans="1:12" s="20" customFormat="1" ht="22.5" customHeight="1">
      <c r="A18" s="32" t="s">
        <v>186</v>
      </c>
      <c r="B18" s="32"/>
      <c r="C18" s="34"/>
      <c r="D18" s="24"/>
      <c r="E18" s="35"/>
      <c r="F18" s="26"/>
      <c r="G18" s="27">
        <f t="shared" si="0"/>
        <v>0</v>
      </c>
      <c r="H18" s="28"/>
      <c r="I18" s="28"/>
      <c r="J18" s="42"/>
      <c r="L18" s="10"/>
    </row>
    <row r="19" spans="1:12" s="20" customFormat="1" ht="22.5" customHeight="1">
      <c r="A19" s="32" t="s">
        <v>187</v>
      </c>
      <c r="B19" s="32"/>
      <c r="C19" s="34"/>
      <c r="D19" s="24"/>
      <c r="E19" s="35"/>
      <c r="F19" s="26"/>
      <c r="G19" s="27">
        <f t="shared" si="0"/>
        <v>0</v>
      </c>
      <c r="H19" s="28"/>
      <c r="I19" s="28"/>
      <c r="J19" s="42"/>
      <c r="L19" s="10"/>
    </row>
    <row r="20" spans="1:12" s="20" customFormat="1" ht="22.5" customHeight="1">
      <c r="A20" s="32" t="s">
        <v>188</v>
      </c>
      <c r="B20" s="32"/>
      <c r="C20" s="34"/>
      <c r="D20" s="24"/>
      <c r="E20" s="35"/>
      <c r="F20" s="26"/>
      <c r="G20" s="27">
        <f t="shared" si="0"/>
        <v>0</v>
      </c>
      <c r="H20" s="28"/>
      <c r="I20" s="28"/>
      <c r="J20" s="49"/>
      <c r="L20" s="10"/>
    </row>
    <row r="21" spans="1:12" s="20" customFormat="1" ht="22.5" customHeight="1">
      <c r="A21" s="32" t="s">
        <v>189</v>
      </c>
      <c r="B21" s="32"/>
      <c r="C21" s="34"/>
      <c r="D21" s="24"/>
      <c r="E21" s="35"/>
      <c r="F21" s="26"/>
      <c r="G21" s="27">
        <f t="shared" si="0"/>
        <v>0</v>
      </c>
      <c r="H21" s="28"/>
      <c r="I21" s="28"/>
      <c r="J21" s="42"/>
      <c r="L21" s="10"/>
    </row>
    <row r="22" spans="1:12" s="20" customFormat="1" ht="22.5" customHeight="1">
      <c r="A22" s="32" t="s">
        <v>190</v>
      </c>
      <c r="B22" s="32"/>
      <c r="C22" s="34"/>
      <c r="D22" s="24"/>
      <c r="E22" s="35"/>
      <c r="F22" s="26"/>
      <c r="G22" s="27">
        <f t="shared" si="0"/>
        <v>0</v>
      </c>
      <c r="H22" s="28"/>
      <c r="I22" s="28"/>
      <c r="J22" s="49"/>
      <c r="L22" s="10"/>
    </row>
    <row r="23" spans="1:12" s="20" customFormat="1" ht="22.5" customHeight="1">
      <c r="A23" s="32" t="s">
        <v>191</v>
      </c>
      <c r="B23" s="32"/>
      <c r="C23" s="34"/>
      <c r="D23" s="24"/>
      <c r="E23" s="35"/>
      <c r="F23" s="26"/>
      <c r="G23" s="27">
        <f t="shared" si="0"/>
        <v>0</v>
      </c>
      <c r="H23" s="28"/>
      <c r="I23" s="28"/>
      <c r="J23" s="42"/>
      <c r="L23" s="10"/>
    </row>
    <row r="24" spans="1:12" s="20" customFormat="1" ht="22.5" customHeight="1">
      <c r="A24" s="32" t="s">
        <v>192</v>
      </c>
      <c r="B24" s="32"/>
      <c r="C24" s="34"/>
      <c r="D24" s="24"/>
      <c r="E24" s="35"/>
      <c r="F24" s="26"/>
      <c r="G24" s="27">
        <f t="shared" si="0"/>
        <v>0</v>
      </c>
      <c r="H24" s="28"/>
      <c r="I24" s="28"/>
      <c r="J24" s="49"/>
      <c r="L24" s="10"/>
    </row>
    <row r="25" spans="1:12" s="20" customFormat="1" ht="22.5" customHeight="1">
      <c r="A25" s="32" t="s">
        <v>193</v>
      </c>
      <c r="B25" s="32"/>
      <c r="C25" s="34"/>
      <c r="D25" s="24"/>
      <c r="E25" s="35"/>
      <c r="F25" s="26"/>
      <c r="G25" s="27">
        <f t="shared" si="0"/>
        <v>0</v>
      </c>
      <c r="H25" s="28"/>
      <c r="I25" s="28"/>
      <c r="J25" s="49"/>
      <c r="L25" s="10"/>
    </row>
    <row r="26" spans="1:12" ht="22.5" customHeight="1">
      <c r="A26" s="32" t="s">
        <v>194</v>
      </c>
      <c r="B26" s="32"/>
      <c r="C26" s="34"/>
      <c r="D26" s="30"/>
      <c r="E26" s="35"/>
      <c r="F26" s="38"/>
      <c r="G26" s="27">
        <f t="shared" ref="G26:G27" si="2">IF(F26&gt;=1,1,0)</f>
        <v>0</v>
      </c>
      <c r="H26" s="31"/>
      <c r="I26" s="31"/>
      <c r="J26" s="45"/>
    </row>
    <row r="27" spans="1:12" ht="22.5" customHeight="1">
      <c r="A27" s="32" t="s">
        <v>195</v>
      </c>
      <c r="B27" s="32"/>
      <c r="C27" s="34"/>
      <c r="D27" s="30"/>
      <c r="E27" s="35"/>
      <c r="F27" s="38"/>
      <c r="G27" s="27">
        <f t="shared" si="2"/>
        <v>0</v>
      </c>
      <c r="H27" s="31"/>
      <c r="I27" s="31"/>
      <c r="J27" s="45"/>
    </row>
  </sheetData>
  <mergeCells count="2">
    <mergeCell ref="D2:E2"/>
    <mergeCell ref="D3:E3"/>
  </mergeCells>
  <conditionalFormatting sqref="C8:C25">
    <cfRule type="containsText" dxfId="60" priority="2" operator="containsText" text="LOW">
      <formula>NOT(ISERROR(SEARCH("LOW",C8)))</formula>
    </cfRule>
    <cfRule type="containsText" dxfId="59" priority="3" operator="containsText" text="MEDIUM">
      <formula>NOT(ISERROR(SEARCH("MEDIUM",C8)))</formula>
    </cfRule>
    <cfRule type="containsText" dxfId="58" priority="4" operator="containsText" text="HIGH">
      <formula>NOT(ISERROR(SEARCH("HIGH",C8)))</formula>
    </cfRule>
  </conditionalFormatting>
  <conditionalFormatting sqref="F8">
    <cfRule type="dataBar" priority="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{6008196E-DF11-4EC6-A91A-57795EC77CE8}</x14:id>
        </ext>
      </extLst>
    </cfRule>
  </conditionalFormatting>
  <conditionalFormatting sqref="F9:F25">
    <cfRule type="dataBar" priority="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{849C550C-99C1-47A8-AECF-C25CDBDF1134}</x14:id>
        </ext>
      </extLst>
    </cfRule>
  </conditionalFormatting>
  <dataValidations count="2">
    <dataValidation type="list" allowBlank="1" showInputMessage="1" showErrorMessage="1" sqref="G8:G27" xr:uid="{06D3458D-9358-48E2-94AE-79E409BA9244}">
      <formula1>"1,0,-1"</formula1>
    </dataValidation>
    <dataValidation type="list" allowBlank="1" showInputMessage="1" showErrorMessage="1" sqref="C8:C27" xr:uid="{39B8928D-112C-419C-8889-A34D26D79C59}">
      <formula1>"HIGH,MEDIUM,LOW"</formula1>
    </dataValidation>
  </dataValidations>
  <pageMargins left="0.5" right="0.5" top="0.5" bottom="0.5" header="0.3" footer="0.25"/>
  <pageSetup scale="88" fitToHeight="0" orientation="landscape" r:id="rId1"/>
  <headerFooter scaleWithDoc="0">
    <oddFooter>&amp;L&amp;"Arial,Regular"&amp;9&amp;K01+044https://www.vertex42.com/ExcelTemplates/task-list-template.html&amp;R&amp;"Arial,Regular"&amp;9&amp;K01+044Project Task List Template © 2017 by Vertex42.com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08196E-DF11-4EC6-A91A-57795EC77CE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849C550C-99C1-47A8-AECF-C25CDBDF113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F9:F25</xm:sqref>
        </x14:conditionalFormatting>
        <x14:conditionalFormatting xmlns:xm="http://schemas.microsoft.com/office/excel/2006/main">
          <x14:cfRule type="iconSet" priority="1" id="{C6C6E167-64B2-4C26-9C1A-B52E1266C67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G8</xm:sqref>
        </x14:conditionalFormatting>
        <x14:conditionalFormatting xmlns:xm="http://schemas.microsoft.com/office/excel/2006/main">
          <x14:cfRule type="iconSet" priority="10" id="{4A44E036-C7B3-4B02-904A-52C168E1750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G9:G25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4ED4-FB59-479B-8706-5DDD71D68C24}">
  <dimension ref="A7:J25"/>
  <sheetViews>
    <sheetView topLeftCell="A5" workbookViewId="0">
      <selection activeCell="F14" sqref="F14"/>
    </sheetView>
  </sheetViews>
  <sheetFormatPr defaultRowHeight="15"/>
  <cols>
    <col min="1" max="1" width="17.7109375" bestFit="1" customWidth="1"/>
    <col min="2" max="2" width="41.140625" bestFit="1" customWidth="1"/>
    <col min="3" max="3" width="7.85546875" bestFit="1" customWidth="1"/>
    <col min="4" max="4" width="23" bestFit="1" customWidth="1"/>
    <col min="5" max="5" width="21" bestFit="1" customWidth="1"/>
    <col min="6" max="6" width="25.28515625" bestFit="1" customWidth="1"/>
    <col min="7" max="7" width="24.28515625" bestFit="1" customWidth="1"/>
    <col min="8" max="8" width="13.28515625" bestFit="1" customWidth="1"/>
    <col min="9" max="9" width="84.140625" customWidth="1"/>
    <col min="10" max="10" width="127.42578125" bestFit="1" customWidth="1"/>
  </cols>
  <sheetData>
    <row r="7" spans="1:10" ht="20.25">
      <c r="A7" s="57" t="s">
        <v>196</v>
      </c>
    </row>
    <row r="9" spans="1:10">
      <c r="A9" s="58" t="s">
        <v>197</v>
      </c>
      <c r="B9" s="58"/>
      <c r="C9" s="58"/>
      <c r="D9" s="58"/>
      <c r="E9" s="58"/>
      <c r="F9" s="58"/>
      <c r="G9" s="58"/>
      <c r="H9" s="58"/>
      <c r="I9" s="58"/>
      <c r="J9" s="58"/>
    </row>
    <row r="10" spans="1:10" s="62" customFormat="1">
      <c r="A10" s="60" t="s">
        <v>198</v>
      </c>
      <c r="B10" s="60" t="s">
        <v>199</v>
      </c>
      <c r="C10" s="60" t="s">
        <v>200</v>
      </c>
      <c r="D10" s="60" t="s">
        <v>201</v>
      </c>
      <c r="E10" s="60" t="s">
        <v>202</v>
      </c>
      <c r="F10" s="60" t="s">
        <v>203</v>
      </c>
      <c r="G10" s="60" t="s">
        <v>204</v>
      </c>
      <c r="H10" s="60" t="s">
        <v>205</v>
      </c>
      <c r="I10" s="60" t="s">
        <v>206</v>
      </c>
      <c r="J10" s="60" t="s">
        <v>207</v>
      </c>
    </row>
    <row r="11" spans="1:10">
      <c r="A11" s="59"/>
      <c r="B11" s="59"/>
      <c r="C11" s="59"/>
      <c r="D11" s="59"/>
      <c r="E11" s="59"/>
      <c r="F11" s="59"/>
      <c r="G11" s="59"/>
      <c r="H11" s="59"/>
      <c r="I11" s="59"/>
      <c r="J11" s="59"/>
    </row>
    <row r="12" spans="1:10">
      <c r="A12" s="59"/>
      <c r="B12" s="59"/>
      <c r="C12" s="59"/>
      <c r="D12" s="59"/>
      <c r="E12" s="59"/>
      <c r="F12" s="59"/>
      <c r="G12" s="59"/>
      <c r="H12" s="59"/>
      <c r="I12" s="59"/>
      <c r="J12" s="59"/>
    </row>
    <row r="13" spans="1:10">
      <c r="A13" s="59"/>
      <c r="B13" s="59"/>
      <c r="C13" s="59"/>
      <c r="D13" s="59"/>
      <c r="E13" s="59"/>
      <c r="F13" s="59"/>
      <c r="G13" s="59"/>
      <c r="H13" s="59"/>
      <c r="I13" s="59"/>
      <c r="J13" s="59"/>
    </row>
    <row r="14" spans="1:10">
      <c r="A14" s="59"/>
      <c r="B14" s="59"/>
      <c r="C14" s="59"/>
      <c r="D14" s="59"/>
      <c r="E14" s="59"/>
      <c r="F14" s="59"/>
      <c r="G14" s="59"/>
      <c r="H14" s="59"/>
      <c r="I14" s="59"/>
      <c r="J14" s="59"/>
    </row>
    <row r="15" spans="1:10">
      <c r="A15" s="59"/>
      <c r="B15" s="59"/>
      <c r="C15" s="59"/>
      <c r="D15" s="59"/>
      <c r="E15" s="59"/>
      <c r="F15" s="59"/>
      <c r="G15" s="59"/>
      <c r="H15" s="59"/>
      <c r="I15" s="59"/>
      <c r="J15" s="59"/>
    </row>
    <row r="16" spans="1:10">
      <c r="A16" s="59"/>
      <c r="B16" s="59"/>
      <c r="C16" s="59"/>
      <c r="D16" s="59"/>
      <c r="E16" s="59"/>
      <c r="F16" s="68"/>
      <c r="G16" s="59"/>
      <c r="H16" s="59"/>
      <c r="I16" s="59"/>
    </row>
    <row r="17" spans="1:9">
      <c r="A17" s="59"/>
      <c r="B17" s="59"/>
      <c r="C17" s="59"/>
      <c r="D17" s="59"/>
      <c r="E17" s="59"/>
      <c r="F17" s="59"/>
      <c r="G17" s="59"/>
      <c r="H17" s="59"/>
      <c r="I17" s="59"/>
    </row>
    <row r="18" spans="1:9">
      <c r="A18" s="59"/>
      <c r="B18" s="59"/>
      <c r="C18" s="59"/>
      <c r="D18" s="59"/>
      <c r="E18" s="59"/>
      <c r="F18" s="59"/>
      <c r="G18" s="59"/>
      <c r="H18" s="59"/>
      <c r="I18" s="59"/>
    </row>
    <row r="19" spans="1:9">
      <c r="A19" s="59"/>
      <c r="B19" s="59"/>
      <c r="C19" s="59"/>
      <c r="D19" s="59"/>
      <c r="E19" s="59"/>
      <c r="F19" s="59"/>
      <c r="G19" s="59"/>
      <c r="H19" s="59"/>
      <c r="I19" s="59"/>
    </row>
    <row r="20" spans="1:9">
      <c r="A20" s="59"/>
      <c r="B20" s="59"/>
      <c r="C20" s="59"/>
      <c r="D20" s="59"/>
      <c r="E20" s="59"/>
      <c r="F20" s="59"/>
      <c r="G20" s="59"/>
      <c r="H20" s="59"/>
      <c r="I20" s="59"/>
    </row>
    <row r="21" spans="1:9">
      <c r="A21" s="59"/>
      <c r="B21" s="59"/>
      <c r="C21" s="59"/>
      <c r="D21" s="59"/>
      <c r="E21" s="59"/>
      <c r="F21" s="59"/>
      <c r="G21" s="59"/>
      <c r="H21" s="59"/>
    </row>
    <row r="22" spans="1:9">
      <c r="A22" s="59"/>
      <c r="B22" s="59"/>
      <c r="C22" s="59"/>
      <c r="D22" s="59"/>
      <c r="E22" s="59"/>
      <c r="F22" s="59"/>
      <c r="G22" s="59"/>
      <c r="H22" s="59"/>
    </row>
    <row r="23" spans="1:9">
      <c r="A23" s="59"/>
      <c r="B23" s="59"/>
      <c r="C23" s="59"/>
      <c r="D23" s="59"/>
      <c r="E23" s="59"/>
      <c r="F23" s="59"/>
      <c r="G23" s="59"/>
      <c r="H23" s="59"/>
    </row>
    <row r="24" spans="1:9">
      <c r="A24" s="59"/>
      <c r="B24" s="59"/>
      <c r="C24" s="59"/>
      <c r="D24" s="59"/>
      <c r="E24" s="59"/>
      <c r="F24" s="59"/>
      <c r="G24" s="59"/>
      <c r="H24" s="59"/>
    </row>
    <row r="25" spans="1:9">
      <c r="A25" s="59"/>
      <c r="B25" s="59"/>
      <c r="C25" s="59"/>
      <c r="D25" s="59"/>
      <c r="E25" s="59"/>
      <c r="F25" s="59"/>
      <c r="G25" s="59"/>
      <c r="H25" s="5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3C402-8D1F-4478-8051-B3C9B635DD4B}">
  <dimension ref="A1:J10"/>
  <sheetViews>
    <sheetView workbookViewId="0">
      <selection activeCell="F8" sqref="F8"/>
    </sheetView>
  </sheetViews>
  <sheetFormatPr defaultColWidth="8.85546875" defaultRowHeight="15"/>
  <cols>
    <col min="1" max="1" width="27.7109375" customWidth="1"/>
    <col min="2" max="2" width="27.7109375" bestFit="1" customWidth="1"/>
    <col min="3" max="3" width="12.140625" bestFit="1" customWidth="1"/>
    <col min="5" max="5" width="17.5703125" bestFit="1" customWidth="1"/>
    <col min="6" max="6" width="64.28515625" bestFit="1" customWidth="1"/>
  </cols>
  <sheetData>
    <row r="1" spans="1:10">
      <c r="A1" s="77"/>
    </row>
    <row r="2" spans="1:10">
      <c r="J2" s="77"/>
    </row>
    <row r="3" spans="1:10">
      <c r="J3" s="77"/>
    </row>
    <row r="5" spans="1:10">
      <c r="D5" t="s">
        <v>208</v>
      </c>
      <c r="E5">
        <f>COUNTIF(E11:E39,"Business Premium")</f>
        <v>0</v>
      </c>
    </row>
    <row r="6" spans="1:10">
      <c r="A6" s="78"/>
      <c r="D6" t="s">
        <v>209</v>
      </c>
      <c r="E6">
        <f>COUNTIF(E11:E40,"Business Standard")</f>
        <v>0</v>
      </c>
    </row>
    <row r="7" spans="1:10" ht="20.25">
      <c r="A7" s="79" t="s">
        <v>210</v>
      </c>
    </row>
    <row r="8" spans="1:10">
      <c r="A8" s="77"/>
    </row>
    <row r="9" spans="1:10" ht="15.75" thickBot="1">
      <c r="A9" s="80" t="s">
        <v>211</v>
      </c>
      <c r="B9" s="81"/>
      <c r="C9" s="81"/>
      <c r="D9" s="81"/>
      <c r="E9" s="81"/>
      <c r="F9" s="81"/>
    </row>
    <row r="10" spans="1:10" ht="15.75" thickTop="1">
      <c r="A10" s="82" t="s">
        <v>212</v>
      </c>
      <c r="B10" s="83" t="s">
        <v>213</v>
      </c>
      <c r="C10" s="84" t="s">
        <v>214</v>
      </c>
      <c r="D10" s="84" t="s">
        <v>215</v>
      </c>
      <c r="E10" s="84" t="s">
        <v>216</v>
      </c>
      <c r="F10" s="84" t="s">
        <v>147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91D6-F36C-43A0-895A-D2A4444C91AA}">
  <dimension ref="A1:AA10"/>
  <sheetViews>
    <sheetView topLeftCell="A12" workbookViewId="0">
      <selection activeCell="B27" sqref="B27"/>
    </sheetView>
  </sheetViews>
  <sheetFormatPr defaultColWidth="8.85546875" defaultRowHeight="15"/>
  <cols>
    <col min="1" max="1" width="62.140625" bestFit="1" customWidth="1"/>
    <col min="2" max="2" width="44.5703125" customWidth="1"/>
    <col min="3" max="3" width="24.140625" bestFit="1" customWidth="1"/>
    <col min="4" max="4" width="49.28515625" customWidth="1"/>
    <col min="5" max="5" width="28.85546875" bestFit="1" customWidth="1"/>
    <col min="6" max="6" width="8.42578125" bestFit="1" customWidth="1"/>
    <col min="7" max="7" width="255.7109375" bestFit="1" customWidth="1"/>
    <col min="8" max="8" width="17.85546875" bestFit="1" customWidth="1"/>
    <col min="9" max="9" width="4.42578125" bestFit="1" customWidth="1"/>
    <col min="10" max="10" width="13.85546875" bestFit="1" customWidth="1"/>
    <col min="11" max="11" width="22.85546875" bestFit="1" customWidth="1"/>
    <col min="12" max="12" width="12" bestFit="1" customWidth="1"/>
    <col min="13" max="13" width="43.140625" bestFit="1" customWidth="1"/>
    <col min="14" max="14" width="27.28515625" bestFit="1" customWidth="1"/>
    <col min="15" max="15" width="16.42578125" bestFit="1" customWidth="1"/>
    <col min="16" max="16" width="29" bestFit="1" customWidth="1"/>
    <col min="17" max="17" width="36.140625" bestFit="1" customWidth="1"/>
    <col min="18" max="18" width="6.28515625" bestFit="1" customWidth="1"/>
    <col min="19" max="19" width="26.140625" bestFit="1" customWidth="1"/>
    <col min="20" max="20" width="16.7109375" bestFit="1" customWidth="1"/>
    <col min="21" max="21" width="9.28515625" bestFit="1" customWidth="1"/>
    <col min="22" max="22" width="30.85546875" bestFit="1" customWidth="1"/>
    <col min="23" max="23" width="13.7109375" bestFit="1" customWidth="1"/>
    <col min="24" max="24" width="169.28515625" bestFit="1" customWidth="1"/>
    <col min="25" max="25" width="16.42578125" bestFit="1" customWidth="1"/>
    <col min="26" max="26" width="38.7109375" bestFit="1" customWidth="1"/>
    <col min="27" max="27" width="9.42578125" bestFit="1" customWidth="1"/>
    <col min="28" max="28" width="6.140625" bestFit="1" customWidth="1"/>
    <col min="29" max="29" width="30.28515625" bestFit="1" customWidth="1"/>
    <col min="30" max="30" width="13.42578125" bestFit="1" customWidth="1"/>
    <col min="31" max="31" width="15.28515625" bestFit="1" customWidth="1"/>
    <col min="32" max="32" width="20.140625" bestFit="1" customWidth="1"/>
    <col min="33" max="33" width="19.140625" bestFit="1" customWidth="1"/>
  </cols>
  <sheetData>
    <row r="1" spans="1:27" s="59" customFormat="1" ht="15.75">
      <c r="E1" s="85"/>
      <c r="Q1" s="96"/>
      <c r="R1" s="71"/>
      <c r="S1" s="71"/>
      <c r="T1" s="71"/>
      <c r="U1" s="71"/>
    </row>
    <row r="2" spans="1:27" s="71" customFormat="1" ht="12.75">
      <c r="U2" s="97"/>
      <c r="W2" s="59"/>
      <c r="AA2" s="97"/>
    </row>
    <row r="3" spans="1:27" s="71" customFormat="1" ht="12.75">
      <c r="E3" s="59"/>
      <c r="F3" s="59"/>
      <c r="K3" s="97"/>
      <c r="M3" s="59"/>
      <c r="U3" s="59"/>
    </row>
    <row r="4" spans="1:27" s="71" customFormat="1" ht="12.75">
      <c r="M4" s="59"/>
      <c r="Q4" s="98"/>
      <c r="R4" s="59"/>
      <c r="U4" s="99"/>
      <c r="W4" s="59"/>
      <c r="AA4" s="97"/>
    </row>
    <row r="5" spans="1:27" s="71" customFormat="1" ht="12.75">
      <c r="E5" s="59"/>
      <c r="F5" s="59"/>
      <c r="K5" s="97"/>
      <c r="Q5" s="98"/>
      <c r="R5" s="59"/>
      <c r="U5" s="99"/>
      <c r="W5" s="59"/>
      <c r="AA5" s="97"/>
    </row>
    <row r="6" spans="1:27" s="71" customFormat="1" ht="12.75">
      <c r="E6" s="59"/>
      <c r="K6" s="97"/>
      <c r="Q6" s="98"/>
      <c r="R6" s="59"/>
      <c r="U6" s="99"/>
      <c r="W6" s="59"/>
      <c r="AA6" s="97"/>
    </row>
    <row r="7" spans="1:27" s="71" customFormat="1" ht="20.25">
      <c r="A7" s="72" t="s">
        <v>217</v>
      </c>
      <c r="Q7" s="98"/>
      <c r="R7" s="59"/>
      <c r="S7" s="73"/>
      <c r="T7" s="73"/>
      <c r="U7" s="100"/>
    </row>
    <row r="8" spans="1:27" s="71" customFormat="1" ht="12.75">
      <c r="K8" s="73"/>
      <c r="L8" s="73"/>
      <c r="M8" s="73"/>
      <c r="N8" s="73"/>
      <c r="O8" s="73"/>
      <c r="Q8" s="98"/>
      <c r="R8" s="98"/>
    </row>
    <row r="9" spans="1:27" s="91" customFormat="1" ht="13.5" thickBot="1">
      <c r="A9" s="91" t="s">
        <v>217</v>
      </c>
      <c r="E9" s="91" t="s">
        <v>218</v>
      </c>
      <c r="F9" s="91" t="s">
        <v>216</v>
      </c>
      <c r="G9" s="91" t="s">
        <v>219</v>
      </c>
      <c r="H9" s="91" t="s">
        <v>220</v>
      </c>
    </row>
    <row r="10" spans="1:27" s="73" customFormat="1" ht="13.5" thickTop="1">
      <c r="A10" s="74" t="s">
        <v>221</v>
      </c>
      <c r="B10" s="74" t="s">
        <v>145</v>
      </c>
      <c r="C10" s="74" t="s">
        <v>222</v>
      </c>
      <c r="D10" s="74" t="s">
        <v>223</v>
      </c>
      <c r="E10" s="74"/>
      <c r="F10" s="75"/>
      <c r="G10" s="74"/>
      <c r="H10" s="74"/>
      <c r="I10" s="74"/>
      <c r="J10" s="74"/>
      <c r="K10" s="74"/>
      <c r="L10" s="74"/>
      <c r="M10" s="74"/>
      <c r="N10" s="74"/>
      <c r="O10" s="74"/>
      <c r="P10" s="76"/>
      <c r="Q10" s="101"/>
      <c r="R10" s="101"/>
      <c r="S10" s="10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970E-9FE3-4671-BBA6-7FC4756C9AA2}">
  <dimension ref="A1:N24"/>
  <sheetViews>
    <sheetView workbookViewId="0">
      <selection activeCell="F6" sqref="F6"/>
    </sheetView>
  </sheetViews>
  <sheetFormatPr defaultRowHeight="15"/>
  <cols>
    <col min="1" max="1" width="9.5703125" customWidth="1"/>
    <col min="2" max="2" width="19.7109375" bestFit="1" customWidth="1"/>
    <col min="3" max="3" width="10.42578125" bestFit="1" customWidth="1"/>
    <col min="4" max="4" width="12.140625" bestFit="1" customWidth="1"/>
    <col min="5" max="5" width="13.85546875" bestFit="1" customWidth="1"/>
    <col min="6" max="6" width="27.42578125" bestFit="1" customWidth="1"/>
    <col min="7" max="8" width="18.42578125" customWidth="1"/>
    <col min="9" max="9" width="20.85546875" customWidth="1"/>
    <col min="11" max="11" width="19.28515625" customWidth="1"/>
    <col min="12" max="12" width="14.5703125" customWidth="1"/>
    <col min="13" max="13" width="22.42578125" customWidth="1"/>
    <col min="14" max="14" width="32.28515625" customWidth="1"/>
  </cols>
  <sheetData>
    <row r="1" spans="1:14">
      <c r="A1" s="69"/>
      <c r="B1" s="59"/>
      <c r="C1" s="59"/>
      <c r="D1" s="59"/>
      <c r="E1" s="59"/>
      <c r="F1" t="s">
        <v>224</v>
      </c>
    </row>
    <row r="2" spans="1:14">
      <c r="A2" s="87"/>
      <c r="B2" s="71"/>
      <c r="C2" s="71"/>
      <c r="D2" s="71"/>
      <c r="E2" s="71"/>
    </row>
    <row r="3" spans="1:14">
      <c r="A3" s="87"/>
      <c r="B3" s="59"/>
      <c r="C3" s="59"/>
      <c r="D3" s="59"/>
      <c r="E3" s="59"/>
    </row>
    <row r="4" spans="1:14">
      <c r="A4" s="87"/>
      <c r="B4" s="71"/>
      <c r="C4" s="71"/>
      <c r="D4" s="71"/>
      <c r="E4" s="71"/>
    </row>
    <row r="5" spans="1:14">
      <c r="A5" s="87"/>
      <c r="B5" s="59"/>
      <c r="C5" s="59"/>
      <c r="D5" s="59"/>
      <c r="E5" s="59"/>
    </row>
    <row r="6" spans="1:14">
      <c r="A6" s="87"/>
      <c r="B6" s="71"/>
      <c r="C6" s="71"/>
      <c r="D6" s="71"/>
      <c r="E6" s="71"/>
    </row>
    <row r="7" spans="1:14" ht="20.25">
      <c r="A7" s="72" t="s">
        <v>225</v>
      </c>
      <c r="B7" s="71"/>
      <c r="C7" s="71"/>
      <c r="D7" s="71"/>
      <c r="E7" s="71"/>
    </row>
    <row r="9" spans="1:14" s="91" customFormat="1" ht="13.5" thickBot="1">
      <c r="A9" s="89" t="s">
        <v>226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</row>
    <row r="10" spans="1:14" s="73" customFormat="1" ht="13.5" thickTop="1">
      <c r="A10" s="74" t="s">
        <v>227</v>
      </c>
      <c r="B10" s="74" t="s">
        <v>221</v>
      </c>
      <c r="C10" s="74" t="s">
        <v>142</v>
      </c>
      <c r="D10" s="74" t="s">
        <v>228</v>
      </c>
      <c r="E10" s="74" t="s">
        <v>229</v>
      </c>
      <c r="F10" s="75" t="s">
        <v>230</v>
      </c>
      <c r="G10" s="74" t="s">
        <v>214</v>
      </c>
      <c r="H10" s="74" t="s">
        <v>231</v>
      </c>
      <c r="I10" s="74" t="s">
        <v>232</v>
      </c>
      <c r="J10" s="74" t="s">
        <v>233</v>
      </c>
      <c r="K10" s="74" t="s">
        <v>234</v>
      </c>
      <c r="L10" s="74" t="s">
        <v>235</v>
      </c>
      <c r="M10" s="74" t="s">
        <v>236</v>
      </c>
      <c r="N10" s="74" t="s">
        <v>220</v>
      </c>
    </row>
    <row r="11" spans="1:14">
      <c r="B11" s="119"/>
    </row>
    <row r="12" spans="1:14">
      <c r="B12" s="119"/>
    </row>
    <row r="15" spans="1:14">
      <c r="B15" s="119"/>
    </row>
    <row r="16" spans="1:14">
      <c r="B16" s="119"/>
    </row>
    <row r="17" spans="2:11">
      <c r="B17" s="119"/>
      <c r="K17" s="119"/>
    </row>
    <row r="18" spans="2:11">
      <c r="B18" s="119"/>
    </row>
    <row r="19" spans="2:11">
      <c r="B19" s="119"/>
    </row>
    <row r="20" spans="2:11">
      <c r="B20" s="119"/>
    </row>
    <row r="21" spans="2:11">
      <c r="B21" s="119"/>
    </row>
    <row r="22" spans="2:11">
      <c r="B22" s="119"/>
    </row>
    <row r="23" spans="2:11">
      <c r="B23" s="119"/>
    </row>
    <row r="24" spans="2:11">
      <c r="B24" s="119"/>
    </row>
  </sheetData>
  <autoFilter ref="A10:XFD10" xr:uid="{31FF970E-9FE3-4671-BBA6-7FC4756C9AA2}"/>
  <conditionalFormatting sqref="N9:N10">
    <cfRule type="containsText" dxfId="45" priority="1" operator="containsText" text="Langer dan 3 maanden niet gebruikt">
      <formula>NOT(ISERROR(SEARCH("Langer dan 3 maanden niet gebruikt",N9)))</formula>
    </cfRule>
    <cfRule type="containsText" dxfId="44" priority="2" operator="containsText" text="5 Jaar of ouder">
      <formula>NOT(ISERROR(SEARCH("5 Jaar of ouder",N9)))</formula>
    </cfRule>
    <cfRule type="containsText" dxfId="43" priority="3" operator="containsText" text="I3">
      <formula>NOT(ISERROR(SEARCH("I3",N9)))</formula>
    </cfRule>
    <cfRule type="containsText" dxfId="42" priority="4" operator="containsText" text="Is recent online gekomen. , maar is niet Azure Joined">
      <formula>NOT(ISERROR(SEARCH("Is recent online gekomen. , maar is niet Azure Joined",N9)))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87CDF877432B4EA14A4154E5FFB52B" ma:contentTypeVersion="19" ma:contentTypeDescription="Create a new document." ma:contentTypeScope="" ma:versionID="563217fe16cd91ccdee60216421d986e">
  <xsd:schema xmlns:xsd="http://www.w3.org/2001/XMLSchema" xmlns:xs="http://www.w3.org/2001/XMLSchema" xmlns:p="http://schemas.microsoft.com/office/2006/metadata/properties" xmlns:ns2="18bc64ed-1a12-4440-b1c3-334080e1d9b5" xmlns:ns3="24e8a64c-cdeb-420b-a678-5519c650b50b" targetNamespace="http://schemas.microsoft.com/office/2006/metadata/properties" ma:root="true" ma:fieldsID="71495ba15ed1af9ca3e4ba43e39deb50" ns2:_="" ns3:_="">
    <xsd:import namespace="18bc64ed-1a12-4440-b1c3-334080e1d9b5"/>
    <xsd:import namespace="24e8a64c-cdeb-420b-a678-5519c650b5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c64ed-1a12-4440-b1c3-334080e1d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9" nillable="true" ma:displayName="Afmeldingsstatus" ma:internalName="Afmeldingsstatus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2657116-c653-4ef2-b0e5-265c8e8d5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e8a64c-cdeb-420b-a678-5519c650b50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01d42c4-0636-4569-a6f0-c986bd4adadd}" ma:internalName="TaxCatchAll" ma:showField="CatchAllData" ma:web="24e8a64c-cdeb-420b-a678-5519c650b5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18bc64ed-1a12-4440-b1c3-334080e1d9b5" xsi:nil="true"/>
    <lcf76f155ced4ddcb4097134ff3c332f xmlns="18bc64ed-1a12-4440-b1c3-334080e1d9b5">
      <Terms xmlns="http://schemas.microsoft.com/office/infopath/2007/PartnerControls"/>
    </lcf76f155ced4ddcb4097134ff3c332f>
    <TaxCatchAll xmlns="24e8a64c-cdeb-420b-a678-5519c650b50b" xsi:nil="true"/>
  </documentManagement>
</p:properties>
</file>

<file path=customXml/itemProps1.xml><?xml version="1.0" encoding="utf-8"?>
<ds:datastoreItem xmlns:ds="http://schemas.openxmlformats.org/officeDocument/2006/customXml" ds:itemID="{8A55C6A2-39AE-45BF-9277-8579227D15B3}"/>
</file>

<file path=customXml/itemProps2.xml><?xml version="1.0" encoding="utf-8"?>
<ds:datastoreItem xmlns:ds="http://schemas.openxmlformats.org/officeDocument/2006/customXml" ds:itemID="{CFE3B64E-D5AA-4475-8381-1D64D123F8FB}"/>
</file>

<file path=customXml/itemProps3.xml><?xml version="1.0" encoding="utf-8"?>
<ds:datastoreItem xmlns:ds="http://schemas.openxmlformats.org/officeDocument/2006/customXml" ds:itemID="{932F1028-B7DD-4C50-BA09-0F70DE7AA5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Meskers | IT Synergy</dc:creator>
  <cp:keywords/>
  <dc:description/>
  <cp:lastModifiedBy>Robert Reijerkerk | IT Synergy</cp:lastModifiedBy>
  <cp:revision/>
  <dcterms:created xsi:type="dcterms:W3CDTF">2022-05-09T09:54:01Z</dcterms:created>
  <dcterms:modified xsi:type="dcterms:W3CDTF">2024-04-15T13:16:17Z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0x0101009F87CDF877432B4EA14A4154E5FFB52B</vt:lpwstr>
  </property>
  <property fmtid="{D5CDD505-2E9C-101B-9397-08002B2CF9AE}" pid="3" name="MediaServiceImageTags">
    <vt:lpwstr/>
  </property>
</Properties>
</file>