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4" activeTab="5"/>
  </bookViews>
  <sheets>
    <sheet name="AP Raw File" sheetId="1" r:id="rId1"/>
    <sheet name="AP Setup File" sheetId="6" r:id="rId2"/>
    <sheet name="LGD Table" sheetId="2" r:id="rId3"/>
    <sheet name="Export Loans" sheetId="7" r:id="rId4"/>
    <sheet name="EFA Table" sheetId="3" r:id="rId5"/>
    <sheet name="DF Calculator" sheetId="8" r:id="rId6"/>
    <sheet name="Import PD Workbook" sheetId="4" r:id="rId7"/>
    <sheet name="Environment Variables" sheetId="9" r:id="rId8"/>
  </sheets>
  <calcPr calcId="152511"/>
</workbook>
</file>

<file path=xl/calcChain.xml><?xml version="1.0" encoding="utf-8"?>
<calcChain xmlns="http://schemas.openxmlformats.org/spreadsheetml/2006/main">
  <c r="B12" i="9" l="1"/>
  <c r="B11" i="9"/>
  <c r="B10" i="9"/>
  <c r="B9" i="9"/>
  <c r="B8" i="9"/>
  <c r="B7" i="9"/>
  <c r="B6" i="9"/>
  <c r="B5" i="9"/>
  <c r="A12" i="9"/>
  <c r="A11" i="9"/>
  <c r="A10" i="9"/>
  <c r="A9" i="9"/>
  <c r="A8" i="9"/>
  <c r="A7" i="9"/>
  <c r="A6" i="9"/>
  <c r="A5" i="9"/>
  <c r="B4" i="9" l="1"/>
  <c r="A4" i="9"/>
  <c r="B31" i="7" l="1"/>
  <c r="A31" i="7"/>
  <c r="B35" i="7" l="1"/>
  <c r="A35" i="7"/>
  <c r="B34" i="7"/>
  <c r="A34" i="7"/>
  <c r="B33" i="7"/>
  <c r="A33" i="7"/>
  <c r="B32" i="7" l="1"/>
  <c r="A32" i="7"/>
  <c r="B5" i="8" l="1"/>
  <c r="A5" i="8"/>
  <c r="B4" i="8"/>
  <c r="A4" i="8"/>
  <c r="B7" i="4" l="1"/>
  <c r="A7" i="4"/>
  <c r="B30" i="7" l="1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5" i="2" l="1"/>
  <c r="A5" i="2"/>
  <c r="B72" i="1" l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11" i="4" l="1"/>
  <c r="A11" i="4"/>
  <c r="B10" i="4"/>
  <c r="B9" i="4"/>
  <c r="B8" i="4"/>
  <c r="B6" i="4"/>
  <c r="B5" i="4"/>
  <c r="A10" i="4"/>
  <c r="A9" i="4"/>
  <c r="A8" i="4"/>
  <c r="A6" i="4"/>
  <c r="A5" i="4"/>
  <c r="B4" i="4"/>
  <c r="A4" i="4"/>
  <c r="B7" i="3" l="1"/>
  <c r="B6" i="3"/>
  <c r="B5" i="3"/>
  <c r="A7" i="3"/>
  <c r="A6" i="3"/>
  <c r="A5" i="3"/>
  <c r="B4" i="3"/>
  <c r="A4" i="3"/>
  <c r="B4" i="2"/>
  <c r="A4" i="2"/>
  <c r="B29" i="6" l="1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4" i="2" l="1"/>
  <c r="B13" i="2"/>
  <c r="B12" i="2"/>
  <c r="B11" i="2"/>
  <c r="B10" i="2"/>
  <c r="B9" i="2"/>
  <c r="B8" i="2"/>
  <c r="B7" i="2"/>
  <c r="B6" i="2"/>
  <c r="A14" i="2"/>
  <c r="A13" i="2"/>
  <c r="A12" i="2"/>
  <c r="A11" i="2"/>
  <c r="A10" i="2"/>
  <c r="A9" i="2"/>
  <c r="A8" i="2"/>
  <c r="A7" i="2"/>
  <c r="A6" i="2"/>
  <c r="B18" i="6" l="1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B4" i="6"/>
  <c r="A4" i="6"/>
  <c r="B63" i="1"/>
  <c r="B62" i="1"/>
  <c r="B61" i="1"/>
  <c r="B60" i="1"/>
  <c r="A63" i="1"/>
  <c r="A62" i="1"/>
  <c r="A61" i="1"/>
  <c r="A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A55" i="1"/>
  <c r="A54" i="1"/>
  <c r="A59" i="1"/>
  <c r="A58" i="1"/>
  <c r="A57" i="1"/>
  <c r="A56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B33" i="1"/>
  <c r="B32" i="1"/>
  <c r="B31" i="1"/>
  <c r="B30" i="1"/>
  <c r="B29" i="1"/>
  <c r="B28" i="1"/>
  <c r="B27" i="1"/>
  <c r="B26" i="1"/>
  <c r="B25" i="1"/>
  <c r="B24" i="1"/>
  <c r="B23" i="1"/>
  <c r="B22" i="1"/>
  <c r="A33" i="1"/>
  <c r="A32" i="1"/>
  <c r="A31" i="1"/>
  <c r="A30" i="1"/>
  <c r="A29" i="1"/>
  <c r="A28" i="1"/>
  <c r="A27" i="1"/>
  <c r="A26" i="1"/>
  <c r="A25" i="1"/>
  <c r="A24" i="1"/>
  <c r="A23" i="1"/>
  <c r="A22" i="1"/>
  <c r="B21" i="1"/>
  <c r="B20" i="1"/>
  <c r="B19" i="1"/>
  <c r="B18" i="1"/>
  <c r="B17" i="1"/>
  <c r="B16" i="1"/>
  <c r="B15" i="1"/>
  <c r="B14" i="1"/>
  <c r="A21" i="1"/>
  <c r="A20" i="1"/>
  <c r="A19" i="1"/>
  <c r="A18" i="1"/>
  <c r="A17" i="1"/>
  <c r="A16" i="1"/>
  <c r="A15" i="1"/>
  <c r="A14" i="1"/>
  <c r="B13" i="1"/>
  <c r="B12" i="1"/>
  <c r="B11" i="1"/>
  <c r="B10" i="1"/>
  <c r="B9" i="1"/>
  <c r="B8" i="1"/>
  <c r="A13" i="1"/>
  <c r="A12" i="1"/>
  <c r="A11" i="1"/>
  <c r="A10" i="1"/>
  <c r="A9" i="1"/>
  <c r="A8" i="1"/>
  <c r="B7" i="1"/>
  <c r="B6" i="1"/>
  <c r="A7" i="1"/>
  <c r="A6" i="1"/>
  <c r="B5" i="1"/>
  <c r="A5" i="1"/>
  <c r="B4" i="1"/>
  <c r="A4" i="1"/>
</calcChain>
</file>

<file path=xl/sharedStrings.xml><?xml version="1.0" encoding="utf-8"?>
<sst xmlns="http://schemas.openxmlformats.org/spreadsheetml/2006/main" count="320" uniqueCount="211">
  <si>
    <t>Column Name</t>
  </si>
  <si>
    <t>Column Index</t>
  </si>
  <si>
    <t>SOL_ID</t>
  </si>
  <si>
    <t>ACT_NO</t>
  </si>
  <si>
    <t>CUST_ID</t>
  </si>
  <si>
    <t>EXPIRY_DATE</t>
  </si>
  <si>
    <t>GL_SUB_HEAD_CODE</t>
  </si>
  <si>
    <t>SCHM_TYPE</t>
  </si>
  <si>
    <t>SCHM_CODE</t>
  </si>
  <si>
    <t>PRODUCT_GROUP</t>
  </si>
  <si>
    <t>ACCT_CRNCY_CODE</t>
  </si>
  <si>
    <t>SANCT_LIM</t>
  </si>
  <si>
    <t>YTM</t>
  </si>
  <si>
    <t>ORG_CRNCY_BALANCE</t>
  </si>
  <si>
    <t>ADJUSTED_ORG_CRNCY_BALANCE</t>
  </si>
  <si>
    <t>CRNCY_RATE</t>
  </si>
  <si>
    <t>LKR_BALANCE</t>
  </si>
  <si>
    <t>ADJUSTED_LKR_BALANCE</t>
  </si>
  <si>
    <t>AS_ON_DATE</t>
  </si>
  <si>
    <t>MAIN_CLASSIFICATION</t>
  </si>
  <si>
    <t>SUB_CLASSIFICATION</t>
  </si>
  <si>
    <t>SYSTEM_CLASSIFICATION_DATE</t>
  </si>
  <si>
    <t>CURRENT_INT_RATE</t>
  </si>
  <si>
    <t>CURRENT_MONTH</t>
  </si>
  <si>
    <t>CURRENT_IIS</t>
  </si>
  <si>
    <t>CURRRENT_ACCRUED_INT_AMT</t>
  </si>
  <si>
    <t>CURRENT_DEMANDED_INT_AMT</t>
  </si>
  <si>
    <t>CURRENT_PROVISION</t>
  </si>
  <si>
    <t>CURRENT_PROVISION_ALLOWED</t>
  </si>
  <si>
    <t>CURRENT_INT_INCOME</t>
  </si>
  <si>
    <t>LAST_MONTH</t>
  </si>
  <si>
    <t>LAST_MONTH_IIS</t>
  </si>
  <si>
    <t>LAST_MONTH_PROVISION</t>
  </si>
  <si>
    <t>LAST_MONTH_PROVISION_ALLOWED</t>
  </si>
  <si>
    <t>LAST_2ND_MONTH</t>
  </si>
  <si>
    <t>LAST_2ND_MONTH_PROVISION</t>
  </si>
  <si>
    <t>LAST_2ND_MONTH_PROVISION_ALLOWED</t>
  </si>
  <si>
    <t>ACCT_MGR_USER_ID</t>
  </si>
  <si>
    <t>ACCT_MGR_SOL</t>
  </si>
  <si>
    <t xml:space="preserve">Industry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</si>
  <si>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</si>
  <si>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</si>
  <si>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</si>
  <si>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</si>
  <si>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</si>
  <si>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</si>
  <si>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</si>
  <si>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</si>
  <si>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</si>
  <si>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</si>
  <si>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</si>
  <si>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</si>
  <si>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</si>
  <si>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</si>
  <si>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</si>
  <si>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</si>
  <si>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</si>
  <si>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</si>
  <si>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</si>
  <si>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</si>
  <si>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</si>
  <si>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</si>
  <si>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</si>
  <si>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</si>
  <si>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</si>
  <si>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</si>
  <si>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</si>
  <si>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</si>
  <si>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</si>
  <si>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</si>
  <si>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</si>
  <si>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</si>
  <si>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</si>
  <si>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</si>
  <si>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</si>
  <si>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</si>
  <si>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</si>
  <si>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</si>
  <si>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</si>
  <si>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</si>
  <si>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</si>
  <si>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</si>
  <si>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</si>
  <si>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</si>
  <si>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</si>
  <si>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</si>
  <si>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</si>
  <si>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</si>
  <si>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</si>
  <si>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</si>
  <si>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</si>
  <si>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</si>
  <si>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</si>
  <si>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</si>
  <si>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</si>
  <si>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</si>
  <si>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</si>
  <si>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</si>
  <si>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</si>
  <si>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</si>
  <si>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</si>
  <si>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</si>
  <si>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</si>
  <si>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</si>
  <si>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</si>
  <si>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</si>
  <si>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Y</t>
  </si>
  <si>
    <t>Lease Receivables</t>
  </si>
  <si>
    <t>Motor Vehicle</t>
  </si>
  <si>
    <t>Shares</t>
  </si>
  <si>
    <t xml:space="preserve">Immovable Above </t>
  </si>
  <si>
    <t>Immovevable Below</t>
  </si>
  <si>
    <t>Gold</t>
  </si>
  <si>
    <t>Clean and Other</t>
  </si>
  <si>
    <t>Cash Equivalents</t>
  </si>
  <si>
    <t>Clean Security</t>
  </si>
  <si>
    <t>SLFRS OLD PROCDUCT CODE</t>
  </si>
  <si>
    <t>SLFRS NEW PRODUCT CODE</t>
  </si>
  <si>
    <t>Corporate/Retail</t>
  </si>
  <si>
    <t>DUE FROM BANK</t>
  </si>
  <si>
    <t>RESCHEDULED</t>
  </si>
  <si>
    <t>RESTRUCTURE</t>
  </si>
  <si>
    <t>Individual Impairment</t>
  </si>
  <si>
    <t>Arrears Month Bucket</t>
  </si>
  <si>
    <t>Arrears Month Bucket Modified</t>
  </si>
  <si>
    <t>Amortized Cost</t>
  </si>
  <si>
    <t>Lease Receivables Value</t>
  </si>
  <si>
    <t>Motor Vehicle Value</t>
  </si>
  <si>
    <t>Shares Value</t>
  </si>
  <si>
    <t>Immovable Above Value</t>
  </si>
  <si>
    <t>Immovevable Below Value</t>
  </si>
  <si>
    <t>Gold Value</t>
  </si>
  <si>
    <t>Clean and Other Value</t>
  </si>
  <si>
    <t>Cash Equivalents Value</t>
  </si>
  <si>
    <t>Clean Security Value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</si>
  <si>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</si>
  <si>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</si>
  <si>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</si>
  <si>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</si>
  <si>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</si>
  <si>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</si>
  <si>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</si>
  <si>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</si>
  <si>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</si>
  <si>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1st Value</t>
  </si>
  <si>
    <t>2nd Value</t>
  </si>
  <si>
    <t>3rd Value</t>
  </si>
  <si>
    <t>A1</t>
  </si>
  <si>
    <t>B1</t>
  </si>
  <si>
    <t>C1</t>
  </si>
  <si>
    <t>P3</t>
  </si>
  <si>
    <t>Q3</t>
  </si>
  <si>
    <t>1st Yr Avg Cell</t>
  </si>
  <si>
    <t>2nd Yr Avg Cell</t>
  </si>
  <si>
    <t>3rd Yr Avg</t>
  </si>
  <si>
    <t>4th Yr Avg</t>
  </si>
  <si>
    <t>S3</t>
  </si>
  <si>
    <t>U3</t>
  </si>
  <si>
    <t>W3</t>
  </si>
  <si>
    <t>WA PD Cell</t>
  </si>
  <si>
    <t>Z3</t>
  </si>
  <si>
    <t>CUST_GROUP_CODE</t>
  </si>
  <si>
    <t>CUST_GROUP_DESC</t>
  </si>
  <si>
    <t>CUST_TYPE</t>
  </si>
  <si>
    <t>CUST_CONSTITUTION_CODE</t>
  </si>
  <si>
    <t>CUST_CONSTITUTION_DESC</t>
  </si>
  <si>
    <t>ACCT_OPN_DATE</t>
  </si>
  <si>
    <t>Limit LKR</t>
  </si>
  <si>
    <t>TOD_LIMIT</t>
  </si>
  <si>
    <t>SECTOR_CODE</t>
  </si>
  <si>
    <t>LKR Positive Value</t>
  </si>
  <si>
    <t>SECTOR_DESC</t>
  </si>
  <si>
    <t>SUB_SECTOR_CODE</t>
  </si>
  <si>
    <t>SUB_SECTOR_DESC</t>
  </si>
  <si>
    <t>PURPOSE_OF_ADVN_CODE</t>
  </si>
  <si>
    <t>PURPOSE_OF_ADVN_CODE_DESC</t>
  </si>
  <si>
    <t>INDUSTRY_TYPE_CODE</t>
  </si>
  <si>
    <t>INDUSTRY_TYPE_DESC</t>
  </si>
  <si>
    <t>SECURITY_CODE</t>
  </si>
  <si>
    <t>SECURITY_DESC</t>
  </si>
  <si>
    <t>CAPITAL_ADQ_CODE</t>
  </si>
  <si>
    <t>CAPITAL_ADQ_DESC</t>
  </si>
  <si>
    <t>REPAY_PERD_MTHS</t>
  </si>
  <si>
    <t>REP_PERD_DAYS</t>
  </si>
  <si>
    <t>Interes Receivable</t>
  </si>
  <si>
    <t>Z</t>
  </si>
  <si>
    <t>Header Start Cell</t>
  </si>
  <si>
    <t>A2</t>
  </si>
  <si>
    <t>LGD Start Cell</t>
  </si>
  <si>
    <t>Current Quarter Cell</t>
  </si>
  <si>
    <t>1st Yr Avg Count</t>
  </si>
  <si>
    <t>R3</t>
  </si>
  <si>
    <t>Non Restr Starting Cell</t>
  </si>
  <si>
    <t>Parameter Cell</t>
  </si>
  <si>
    <t>Amortized Column</t>
  </si>
  <si>
    <t>Provision</t>
  </si>
  <si>
    <t>Total Impairment</t>
  </si>
  <si>
    <t>DF Rate</t>
  </si>
  <si>
    <t>Advance PF file-v</t>
  </si>
  <si>
    <t>AP File</t>
  </si>
  <si>
    <t>EFA Workbook</t>
  </si>
  <si>
    <t>Export PD Workbook</t>
  </si>
  <si>
    <t>Impairment Calculation Export Loans</t>
  </si>
  <si>
    <t>LGD Workbook</t>
  </si>
  <si>
    <t>Short-term Calculator</t>
  </si>
  <si>
    <t>C:\Users\lkuser\OneDrive\Documents\Projects\Sampath Bank Project\Imapairment\Export Loans\Import &amp; Export Loans\AP 30.04.2019.xlsx</t>
  </si>
  <si>
    <t>C:\Users\lkuser\OneDrive\Documents\Projects\Sampath Bank Project\Imapairment\Export Loans\Import &amp; Export Loans\EFA Table.xlsx</t>
  </si>
  <si>
    <t>C:\Users\lkuser\OneDrive\Documents\Projects\Sampath Bank Project\Imapairment\Export Loans\Import &amp; Export Loans\Export Loans PD Updated 30.11.2018 3 year.xlsx</t>
  </si>
  <si>
    <t>C:\Users\lkuser\OneDrive\Documents\Projects\Sampath Bank Project\Imapairment\Export Loans\Import &amp; Export Loans\Export Loans.xlsx</t>
  </si>
  <si>
    <t>C:\Users\lkuser\OneDrive\Documents\Projects\Sampath Bank Project\Imapairment\Export Loans\Import &amp; Export Loans\LGD Table.xlsx</t>
  </si>
  <si>
    <t>C:\Users\lkuser\OneDrive\Documents\Projects\Sampath Bank Project\Imapairment\Export Loans\Import &amp; Export Loans\DF Calculator.xlsx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</si>
</sst>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6" applyNumberFormat="0" applyAlignment="0" applyProtection="0"/>
    <xf numFmtId="0" fontId="13" fillId="10" borderId="7" applyNumberFormat="0" applyAlignment="0" applyProtection="0"/>
    <xf numFmtId="0" fontId="14" fillId="10" borderId="6" applyNumberFormat="0" applyAlignment="0" applyProtection="0"/>
    <xf numFmtId="0" fontId="15" fillId="0" borderId="8" applyNumberFormat="0" applyFill="0" applyAlignment="0" applyProtection="0"/>
    <xf numFmtId="0" fontId="16" fillId="11" borderId="9" applyNumberFormat="0" applyAlignment="0" applyProtection="0"/>
    <xf numFmtId="0" fontId="17" fillId="0" borderId="0" applyNumberFormat="0" applyFill="0" applyBorder="0" applyAlignment="0" applyProtection="0"/>
    <xf numFmtId="0" fontId="2" fillId="12" borderId="10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9" fillId="36" borderId="0" applyNumberFormat="0" applyBorder="0" applyAlignment="0" applyProtection="0"/>
  </cellStyleXfs>
  <cellXfs count="22">
    <xf numFmtId="0" fontId="0" fillId="0" borderId="0" xfId="0"/>
    <xf numFmtId="14" fontId="0" fillId="2" borderId="0" xfId="0" applyNumberFormat="1" applyFill="1"/>
    <xf numFmtId="0" fontId="0" fillId="4" borderId="1" xfId="0" applyFill="1" applyBorder="1"/>
    <xf numFmtId="0" fontId="0" fillId="3" borderId="1" xfId="0" applyFill="1" applyBorder="1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9" fontId="0" fillId="5" borderId="1" xfId="1" applyFont="1" applyFill="1" applyBorder="1"/>
    <xf numFmtId="9" fontId="0" fillId="0" borderId="0" xfId="0" applyNumberFormat="1"/>
    <xf numFmtId="0" fontId="0" fillId="0" borderId="0" xfId="0" applyFill="1" applyBorder="1"/>
    <xf numFmtId="10" fontId="0" fillId="0" borderId="1" xfId="1" applyNumberFormat="1" applyFont="1" applyBorder="1"/>
    <xf numFmtId="10" fontId="0" fillId="0" borderId="0" xfId="0" applyNumberFormat="1"/>
    <xf numFmtId="0" fontId="3" fillId="0" borderId="1" xfId="0" applyNumberFormat="1" applyFont="1" applyFill="1" applyBorder="1" applyAlignment="1" applyProtection="1"/>
    <xf numFmtId="10" fontId="4" fillId="0" borderId="1" xfId="0" applyNumberFormat="1" applyFont="1" applyFill="1" applyBorder="1" applyAlignment="1" applyProtection="1"/>
    <xf numFmtId="43" fontId="0" fillId="0" borderId="0" xfId="2" applyFont="1"/>
    <xf numFmtId="0" fontId="0" fillId="4" borderId="2" xfId="0" applyFill="1" applyBorder="1"/>
    <xf numFmtId="0" fontId="0" fillId="3" borderId="2" xfId="0" applyFill="1" applyBorder="1"/>
    <xf numFmtId="0" fontId="0" fillId="0" borderId="0" xfId="0"/>
    <xf numFmtId="43" fontId="0" fillId="0" borderId="0" xfId="2" applyFont="1"/>
    <xf numFmtId="0" fontId="0" fillId="0" borderId="0" xfId="0" applyFont="1"/>
    <xf numFmtId="9" fontId="0" fillId="0" borderId="0" xfId="0" applyNumberFormat="1" applyFont="1"/>
    <xf numFmtId="0" fontId="0" fillId="0" borderId="0" xfId="0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72"/>
  <sheetViews>
    <sheetView workbookViewId="0">
      <selection activeCell="B1" sqref="B1:BQ2"/>
    </sheetView>
  </sheetViews>
  <sheetFormatPr defaultRowHeight="15" x14ac:dyDescent="0.25"/>
  <cols>
    <col min="1" max="1" width="16.5703125" customWidth="1"/>
    <col min="2" max="2" width="15.42578125" bestFit="1" customWidth="1"/>
    <col min="3" max="3" width="13.7109375" bestFit="1" customWidth="1"/>
    <col min="82" max="82" width="8.7109375" bestFit="1" customWidth="1"/>
    <col min="83" max="83" width="11.7109375" bestFit="1" customWidth="1"/>
  </cols>
  <sheetData>
    <row r="1" spans="1:70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161</v>
      </c>
      <c r="F1" s="2" t="s">
        <v>162</v>
      </c>
      <c r="G1" s="2" t="s">
        <v>163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164</v>
      </c>
      <c r="P1" s="2" t="s">
        <v>165</v>
      </c>
      <c r="Q1" s="2" t="s">
        <v>166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167</v>
      </c>
      <c r="Y1" s="2" t="s">
        <v>10</v>
      </c>
      <c r="Z1" s="2" t="s">
        <v>11</v>
      </c>
      <c r="AA1" s="2" t="s">
        <v>168</v>
      </c>
      <c r="AB1" s="2" t="s">
        <v>13</v>
      </c>
      <c r="AC1" s="2" t="s">
        <v>14</v>
      </c>
      <c r="AD1" s="2" t="s">
        <v>15</v>
      </c>
      <c r="AE1" s="2" t="s">
        <v>16</v>
      </c>
      <c r="AF1" s="2" t="s">
        <v>17</v>
      </c>
      <c r="AG1" s="2" t="s">
        <v>169</v>
      </c>
      <c r="AH1" s="2" t="s">
        <v>170</v>
      </c>
      <c r="AI1" s="2" t="s">
        <v>171</v>
      </c>
      <c r="AJ1" s="2" t="s">
        <v>172</v>
      </c>
      <c r="AK1" s="2" t="s">
        <v>173</v>
      </c>
      <c r="AL1" s="2" t="s">
        <v>39</v>
      </c>
      <c r="AM1" s="2" t="s">
        <v>174</v>
      </c>
      <c r="AN1" s="2" t="s">
        <v>175</v>
      </c>
      <c r="AO1" s="2" t="s">
        <v>176</v>
      </c>
      <c r="AP1" s="2" t="s">
        <v>177</v>
      </c>
      <c r="AQ1" s="2" t="s">
        <v>178</v>
      </c>
      <c r="AR1" s="2" t="s">
        <v>179</v>
      </c>
      <c r="AS1" s="2" t="s">
        <v>180</v>
      </c>
      <c r="AT1" s="2" t="s">
        <v>181</v>
      </c>
      <c r="AU1" s="2" t="s">
        <v>182</v>
      </c>
      <c r="AV1" s="2" t="s">
        <v>183</v>
      </c>
      <c r="AW1" s="2" t="s">
        <v>18</v>
      </c>
      <c r="AX1" s="2" t="s">
        <v>19</v>
      </c>
      <c r="AY1" s="2" t="s">
        <v>20</v>
      </c>
      <c r="AZ1" s="2" t="s">
        <v>21</v>
      </c>
      <c r="BA1" s="2" t="s">
        <v>22</v>
      </c>
      <c r="BB1" s="2" t="s">
        <v>23</v>
      </c>
      <c r="BC1" s="2" t="s">
        <v>24</v>
      </c>
      <c r="BD1" s="2" t="s">
        <v>25</v>
      </c>
      <c r="BE1" s="2" t="s">
        <v>26</v>
      </c>
      <c r="BF1" s="2" t="s">
        <v>27</v>
      </c>
      <c r="BG1" s="2" t="s">
        <v>28</v>
      </c>
      <c r="BH1" s="2" t="s">
        <v>29</v>
      </c>
      <c r="BI1" s="2" t="s">
        <v>184</v>
      </c>
      <c r="BJ1" s="2" t="s">
        <v>30</v>
      </c>
      <c r="BK1" s="2" t="s">
        <v>31</v>
      </c>
      <c r="BL1" s="2" t="s">
        <v>32</v>
      </c>
      <c r="BM1" s="2" t="s">
        <v>33</v>
      </c>
      <c r="BN1" s="2" t="s">
        <v>34</v>
      </c>
      <c r="BO1" s="2" t="s">
        <v>35</v>
      </c>
      <c r="BP1" s="2" t="s">
        <v>36</v>
      </c>
      <c r="BQ1" s="15" t="s">
        <v>37</v>
      </c>
      <c r="BR1" s="9"/>
    </row>
    <row r="2" spans="1:70" x14ac:dyDescent="0.25">
      <c r="A2" s="3" t="s">
        <v>1</v>
      </c>
      <c r="B2" s="3" t="s">
        <v>40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  <c r="Q2" s="3" t="s">
        <v>55</v>
      </c>
      <c r="R2" s="3" t="s">
        <v>56</v>
      </c>
      <c r="S2" s="3" t="s">
        <v>57</v>
      </c>
      <c r="T2" s="3" t="s">
        <v>58</v>
      </c>
      <c r="U2" s="3" t="s">
        <v>59</v>
      </c>
      <c r="V2" s="3" t="s">
        <v>60</v>
      </c>
      <c r="W2" s="3" t="s">
        <v>61</v>
      </c>
      <c r="X2" s="3" t="s">
        <v>62</v>
      </c>
      <c r="Y2" s="3" t="s">
        <v>63</v>
      </c>
      <c r="Z2" s="3" t="s">
        <v>106</v>
      </c>
      <c r="AA2" s="3" t="s">
        <v>185</v>
      </c>
      <c r="AB2" s="3" t="s">
        <v>64</v>
      </c>
      <c r="AC2" s="3" t="s">
        <v>65</v>
      </c>
      <c r="AD2" s="3" t="s">
        <v>66</v>
      </c>
      <c r="AE2" s="3" t="s">
        <v>67</v>
      </c>
      <c r="AF2" s="3" t="s">
        <v>68</v>
      </c>
      <c r="AG2" s="3" t="s">
        <v>69</v>
      </c>
      <c r="AH2" s="3" t="s">
        <v>70</v>
      </c>
      <c r="AI2" s="3" t="s">
        <v>71</v>
      </c>
      <c r="AJ2" s="3" t="s">
        <v>72</v>
      </c>
      <c r="AK2" s="3" t="s">
        <v>73</v>
      </c>
      <c r="AL2" s="3" t="s">
        <v>74</v>
      </c>
      <c r="AM2" s="3" t="s">
        <v>75</v>
      </c>
      <c r="AN2" s="3" t="s">
        <v>76</v>
      </c>
      <c r="AO2" s="3" t="s">
        <v>77</v>
      </c>
      <c r="AP2" s="3" t="s">
        <v>78</v>
      </c>
      <c r="AQ2" s="3" t="s">
        <v>79</v>
      </c>
      <c r="AR2" s="3" t="s">
        <v>80</v>
      </c>
      <c r="AS2" s="3" t="s">
        <v>81</v>
      </c>
      <c r="AT2" s="3" t="s">
        <v>82</v>
      </c>
      <c r="AU2" s="3" t="s">
        <v>83</v>
      </c>
      <c r="AV2" s="3" t="s">
        <v>84</v>
      </c>
      <c r="AW2" s="3" t="s">
        <v>85</v>
      </c>
      <c r="AX2" s="3" t="s">
        <v>86</v>
      </c>
      <c r="AY2" s="3" t="s">
        <v>87</v>
      </c>
      <c r="AZ2" s="3" t="s">
        <v>88</v>
      </c>
      <c r="BA2" s="3" t="s">
        <v>89</v>
      </c>
      <c r="BB2" s="3" t="s">
        <v>90</v>
      </c>
      <c r="BC2" s="3" t="s">
        <v>91</v>
      </c>
      <c r="BD2" s="3" t="s">
        <v>92</v>
      </c>
      <c r="BE2" s="3" t="s">
        <v>93</v>
      </c>
      <c r="BF2" s="3" t="s">
        <v>94</v>
      </c>
      <c r="BG2" s="3" t="s">
        <v>95</v>
      </c>
      <c r="BH2" s="3" t="s">
        <v>96</v>
      </c>
      <c r="BI2" s="3" t="s">
        <v>97</v>
      </c>
      <c r="BJ2" s="3" t="s">
        <v>98</v>
      </c>
      <c r="BK2" s="3" t="s">
        <v>99</v>
      </c>
      <c r="BL2" s="3" t="s">
        <v>100</v>
      </c>
      <c r="BM2" s="3" t="s">
        <v>101</v>
      </c>
      <c r="BN2" s="3" t="s">
        <v>102</v>
      </c>
      <c r="BO2" s="3" t="s">
        <v>103</v>
      </c>
      <c r="BP2" s="3" t="s">
        <v>104</v>
      </c>
      <c r="BQ2" s="16" t="s">
        <v>105</v>
      </c>
      <c r="BR2" s="9"/>
    </row>
    <row r="3" spans="1:70" x14ac:dyDescent="0.25">
      <c r="C3" s="14"/>
      <c r="D3" s="14"/>
      <c r="S3" s="14"/>
    </row>
    <row r="4" spans="1:70" x14ac:dyDescent="0.25">
      <c r="A4" s="4" t="str">
        <f>A1</f>
        <v>Column Name</v>
      </c>
      <c r="B4" s="4" t="str">
        <f>A2</f>
        <v>Column Index</v>
      </c>
      <c r="C4" s="1">
        <v>43555</v>
      </c>
      <c r="BO4" s="6"/>
    </row>
    <row r="5" spans="1:70" x14ac:dyDescent="0.25">
      <c r="A5" t="str">
        <f>B1</f>
        <v>SOL_ID</v>
      </c>
      <c r="B5" t="str">
        <f>B2</f>
        <v>A</v>
      </c>
    </row>
    <row r="6" spans="1:70" x14ac:dyDescent="0.25">
      <c r="A6" t="str">
        <f>C1</f>
        <v>ACT_NO</v>
      </c>
      <c r="B6" t="str">
        <f>C2</f>
        <v>B</v>
      </c>
    </row>
    <row r="7" spans="1:70" x14ac:dyDescent="0.25">
      <c r="A7" t="str">
        <f>D1</f>
        <v>CUST_ID</v>
      </c>
      <c r="B7" t="str">
        <f>D2</f>
        <v>C</v>
      </c>
    </row>
    <row r="8" spans="1:70" x14ac:dyDescent="0.25">
      <c r="A8" t="str">
        <f>E1</f>
        <v>CUST_GROUP_CODE</v>
      </c>
      <c r="B8" t="str">
        <f>E2</f>
        <v>D</v>
      </c>
    </row>
    <row r="9" spans="1:70" x14ac:dyDescent="0.25">
      <c r="A9" t="str">
        <f>F1</f>
        <v>CUST_GROUP_DESC</v>
      </c>
      <c r="B9" t="str">
        <f>F2</f>
        <v>E</v>
      </c>
    </row>
    <row r="10" spans="1:70" x14ac:dyDescent="0.25">
      <c r="A10" t="str">
        <f>G1</f>
        <v>CUST_TYPE</v>
      </c>
      <c r="B10" t="str">
        <f>G2</f>
        <v>F</v>
      </c>
    </row>
    <row r="11" spans="1:70" x14ac:dyDescent="0.25">
      <c r="A11" t="str">
        <f>H1</f>
        <v>SLFRS OLD PROCDUCT CODE</v>
      </c>
      <c r="B11" t="str">
        <f>H2</f>
        <v>G</v>
      </c>
    </row>
    <row r="12" spans="1:70" x14ac:dyDescent="0.25">
      <c r="A12" t="str">
        <f>I1</f>
        <v>SLFRS NEW PRODUCT CODE</v>
      </c>
      <c r="B12" t="str">
        <f>I2</f>
        <v>H</v>
      </c>
    </row>
    <row r="13" spans="1:70" x14ac:dyDescent="0.25">
      <c r="A13" t="str">
        <f>J1</f>
        <v>Corporate/Retail</v>
      </c>
      <c r="B13" t="str">
        <f>J2</f>
        <v>I</v>
      </c>
    </row>
    <row r="14" spans="1:70" x14ac:dyDescent="0.25">
      <c r="A14" t="str">
        <f>K1</f>
        <v>DUE FROM BANK</v>
      </c>
      <c r="B14" t="str">
        <f>K2</f>
        <v>J</v>
      </c>
    </row>
    <row r="15" spans="1:70" x14ac:dyDescent="0.25">
      <c r="A15" t="str">
        <f>L1</f>
        <v>RESCHEDULED</v>
      </c>
      <c r="B15" t="str">
        <f>L2</f>
        <v>K</v>
      </c>
    </row>
    <row r="16" spans="1:70" x14ac:dyDescent="0.25">
      <c r="A16" t="str">
        <f>M1</f>
        <v>RESTRUCTURE</v>
      </c>
      <c r="B16" t="str">
        <f>M2</f>
        <v>L</v>
      </c>
    </row>
    <row r="17" spans="1:2" x14ac:dyDescent="0.25">
      <c r="A17" t="str">
        <f>N1</f>
        <v>Individual Impairment</v>
      </c>
      <c r="B17" t="str">
        <f>N2</f>
        <v>M</v>
      </c>
    </row>
    <row r="18" spans="1:2" x14ac:dyDescent="0.25">
      <c r="A18" t="str">
        <f>O1</f>
        <v>CUST_CONSTITUTION_CODE</v>
      </c>
      <c r="B18" t="str">
        <f>O2</f>
        <v>N</v>
      </c>
    </row>
    <row r="19" spans="1:2" x14ac:dyDescent="0.25">
      <c r="A19" t="str">
        <f>P1</f>
        <v>CUST_CONSTITUTION_DESC</v>
      </c>
      <c r="B19" t="str">
        <f>P2</f>
        <v>O</v>
      </c>
    </row>
    <row r="20" spans="1:2" x14ac:dyDescent="0.25">
      <c r="A20" t="str">
        <f>Q1</f>
        <v>ACCT_OPN_DATE</v>
      </c>
      <c r="B20" t="str">
        <f>Q2</f>
        <v>P</v>
      </c>
    </row>
    <row r="21" spans="1:2" x14ac:dyDescent="0.25">
      <c r="A21" t="str">
        <f>R1</f>
        <v>EXPIRY_DATE</v>
      </c>
      <c r="B21" t="str">
        <f>R2</f>
        <v>Q</v>
      </c>
    </row>
    <row r="22" spans="1:2" x14ac:dyDescent="0.25">
      <c r="A22" t="str">
        <f>S1</f>
        <v>YTM</v>
      </c>
      <c r="B22" t="str">
        <f>S2</f>
        <v>R</v>
      </c>
    </row>
    <row r="23" spans="1:2" x14ac:dyDescent="0.25">
      <c r="A23" t="str">
        <f>T1</f>
        <v>GL_SUB_HEAD_CODE</v>
      </c>
      <c r="B23" t="str">
        <f>T2</f>
        <v>S</v>
      </c>
    </row>
    <row r="24" spans="1:2" x14ac:dyDescent="0.25">
      <c r="A24" t="str">
        <f>U1</f>
        <v>SCHM_TYPE</v>
      </c>
      <c r="B24" t="str">
        <f>U2</f>
        <v>T</v>
      </c>
    </row>
    <row r="25" spans="1:2" x14ac:dyDescent="0.25">
      <c r="A25" t="str">
        <f>V1</f>
        <v>SCHM_CODE</v>
      </c>
      <c r="B25" t="str">
        <f>V2</f>
        <v>U</v>
      </c>
    </row>
    <row r="26" spans="1:2" x14ac:dyDescent="0.25">
      <c r="A26" t="str">
        <f>W1</f>
        <v>PRODUCT_GROUP</v>
      </c>
      <c r="B26" t="str">
        <f>W2</f>
        <v>V</v>
      </c>
    </row>
    <row r="27" spans="1:2" x14ac:dyDescent="0.25">
      <c r="A27" t="str">
        <f>X1</f>
        <v>Limit LKR</v>
      </c>
      <c r="B27" t="str">
        <f>X2</f>
        <v>W</v>
      </c>
    </row>
    <row r="28" spans="1:2" x14ac:dyDescent="0.25">
      <c r="A28" t="str">
        <f>Y1</f>
        <v>ACCT_CRNCY_CODE</v>
      </c>
      <c r="B28" t="str">
        <f>Y2</f>
        <v>X</v>
      </c>
    </row>
    <row r="29" spans="1:2" x14ac:dyDescent="0.25">
      <c r="A29" t="str">
        <f>Z1</f>
        <v>SANCT_LIM</v>
      </c>
      <c r="B29" t="str">
        <f>Z2</f>
        <v>Y</v>
      </c>
    </row>
    <row r="30" spans="1:2" x14ac:dyDescent="0.25">
      <c r="A30" t="str">
        <f>AA1</f>
        <v>TOD_LIMIT</v>
      </c>
      <c r="B30" t="str">
        <f>AA2</f>
        <v>Z</v>
      </c>
    </row>
    <row r="31" spans="1:2" x14ac:dyDescent="0.25">
      <c r="A31" t="str">
        <f>AB1</f>
        <v>ORG_CRNCY_BALANCE</v>
      </c>
      <c r="B31" t="str">
        <f>AB2</f>
        <v>AA</v>
      </c>
    </row>
    <row r="32" spans="1:2" x14ac:dyDescent="0.25">
      <c r="A32" t="str">
        <f>AC1</f>
        <v>ADJUSTED_ORG_CRNCY_BALANCE</v>
      </c>
      <c r="B32" t="str">
        <f>AC2</f>
        <v>AB</v>
      </c>
    </row>
    <row r="33" spans="1:2" x14ac:dyDescent="0.25">
      <c r="A33" t="str">
        <f>AD1</f>
        <v>CRNCY_RATE</v>
      </c>
      <c r="B33" t="str">
        <f>AD2</f>
        <v>AC</v>
      </c>
    </row>
    <row r="34" spans="1:2" x14ac:dyDescent="0.25">
      <c r="A34" t="str">
        <f>AE1</f>
        <v>LKR_BALANCE</v>
      </c>
      <c r="B34" t="str">
        <f>AE2</f>
        <v>AD</v>
      </c>
    </row>
    <row r="35" spans="1:2" x14ac:dyDescent="0.25">
      <c r="A35" t="str">
        <f>AF1</f>
        <v>ADJUSTED_LKR_BALANCE</v>
      </c>
      <c r="B35" t="str">
        <f>AF2</f>
        <v>AE</v>
      </c>
    </row>
    <row r="36" spans="1:2" x14ac:dyDescent="0.25">
      <c r="A36" t="str">
        <f>AG1</f>
        <v>SECTOR_CODE</v>
      </c>
      <c r="B36" t="str">
        <f>AG2</f>
        <v>AF</v>
      </c>
    </row>
    <row r="37" spans="1:2" x14ac:dyDescent="0.25">
      <c r="A37" t="str">
        <f>AH1</f>
        <v>LKR Positive Value</v>
      </c>
      <c r="B37" t="str">
        <f>AH2</f>
        <v>AG</v>
      </c>
    </row>
    <row r="38" spans="1:2" x14ac:dyDescent="0.25">
      <c r="A38" t="str">
        <f>AI1</f>
        <v>SECTOR_DESC</v>
      </c>
      <c r="B38" t="str">
        <f>AI2</f>
        <v>AH</v>
      </c>
    </row>
    <row r="39" spans="1:2" x14ac:dyDescent="0.25">
      <c r="A39" t="str">
        <f>AJ1</f>
        <v>SUB_SECTOR_CODE</v>
      </c>
      <c r="B39" t="str">
        <f>AJ2</f>
        <v>AI</v>
      </c>
    </row>
    <row r="40" spans="1:2" x14ac:dyDescent="0.25">
      <c r="A40" t="str">
        <f>AK1</f>
        <v>SUB_SECTOR_DESC</v>
      </c>
      <c r="B40" t="str">
        <f>AK2</f>
        <v>AJ</v>
      </c>
    </row>
    <row r="41" spans="1:2" x14ac:dyDescent="0.25">
      <c r="A41" t="str">
        <f>AL1</f>
        <v xml:space="preserve">Industry </v>
      </c>
      <c r="B41" t="str">
        <f>AL2</f>
        <v>AK</v>
      </c>
    </row>
    <row r="42" spans="1:2" x14ac:dyDescent="0.25">
      <c r="A42" t="str">
        <f>AM1</f>
        <v>PURPOSE_OF_ADVN_CODE</v>
      </c>
      <c r="B42" t="str">
        <f>AM2</f>
        <v>AL</v>
      </c>
    </row>
    <row r="43" spans="1:2" x14ac:dyDescent="0.25">
      <c r="A43" t="str">
        <f>AN1</f>
        <v>PURPOSE_OF_ADVN_CODE_DESC</v>
      </c>
      <c r="B43" t="str">
        <f>AN2</f>
        <v>AM</v>
      </c>
    </row>
    <row r="44" spans="1:2" x14ac:dyDescent="0.25">
      <c r="A44" t="str">
        <f>AO1</f>
        <v>INDUSTRY_TYPE_CODE</v>
      </c>
      <c r="B44" t="str">
        <f>AO2</f>
        <v>AN</v>
      </c>
    </row>
    <row r="45" spans="1:2" x14ac:dyDescent="0.25">
      <c r="A45" t="str">
        <f>AP1</f>
        <v>INDUSTRY_TYPE_DESC</v>
      </c>
      <c r="B45" t="str">
        <f>AP2</f>
        <v>AO</v>
      </c>
    </row>
    <row r="46" spans="1:2" x14ac:dyDescent="0.25">
      <c r="A46" t="str">
        <f>AQ1</f>
        <v>SECURITY_CODE</v>
      </c>
      <c r="B46" t="str">
        <f>AQ2</f>
        <v>AP</v>
      </c>
    </row>
    <row r="47" spans="1:2" x14ac:dyDescent="0.25">
      <c r="A47" t="str">
        <f>AR1</f>
        <v>SECURITY_DESC</v>
      </c>
      <c r="B47" t="str">
        <f>AR2</f>
        <v>AQ</v>
      </c>
    </row>
    <row r="48" spans="1:2" x14ac:dyDescent="0.25">
      <c r="A48" t="str">
        <f>AS1</f>
        <v>CAPITAL_ADQ_CODE</v>
      </c>
      <c r="B48" t="str">
        <f>AS2</f>
        <v>AR</v>
      </c>
    </row>
    <row r="49" spans="1:2" x14ac:dyDescent="0.25">
      <c r="A49" t="str">
        <f>AT1</f>
        <v>CAPITAL_ADQ_DESC</v>
      </c>
      <c r="B49" t="str">
        <f>AT2</f>
        <v>AS</v>
      </c>
    </row>
    <row r="50" spans="1:2" x14ac:dyDescent="0.25">
      <c r="A50" t="str">
        <f>AU1</f>
        <v>REPAY_PERD_MTHS</v>
      </c>
      <c r="B50" t="str">
        <f>AU2</f>
        <v>AT</v>
      </c>
    </row>
    <row r="51" spans="1:2" x14ac:dyDescent="0.25">
      <c r="A51" t="str">
        <f>AV1</f>
        <v>REP_PERD_DAYS</v>
      </c>
      <c r="B51" t="str">
        <f>AV2</f>
        <v>AU</v>
      </c>
    </row>
    <row r="52" spans="1:2" x14ac:dyDescent="0.25">
      <c r="A52" t="str">
        <f>AW1</f>
        <v>AS_ON_DATE</v>
      </c>
      <c r="B52" t="str">
        <f>AW2</f>
        <v>AV</v>
      </c>
    </row>
    <row r="53" spans="1:2" x14ac:dyDescent="0.25">
      <c r="A53" t="str">
        <f>AX1</f>
        <v>MAIN_CLASSIFICATION</v>
      </c>
      <c r="B53" t="str">
        <f>AX2</f>
        <v>AW</v>
      </c>
    </row>
    <row r="54" spans="1:2" x14ac:dyDescent="0.25">
      <c r="A54" t="str">
        <f>AY1</f>
        <v>SUB_CLASSIFICATION</v>
      </c>
      <c r="B54" t="str">
        <f>AY2</f>
        <v>AX</v>
      </c>
    </row>
    <row r="55" spans="1:2" x14ac:dyDescent="0.25">
      <c r="A55" t="str">
        <f>AZ1</f>
        <v>SYSTEM_CLASSIFICATION_DATE</v>
      </c>
      <c r="B55" t="str">
        <f>AZ2</f>
        <v>AY</v>
      </c>
    </row>
    <row r="56" spans="1:2" x14ac:dyDescent="0.25">
      <c r="A56" t="str">
        <f>BA1</f>
        <v>CURRENT_INT_RATE</v>
      </c>
      <c r="B56" t="str">
        <f>BA2</f>
        <v>AZ</v>
      </c>
    </row>
    <row r="57" spans="1:2" x14ac:dyDescent="0.25">
      <c r="A57" t="str">
        <f>BB1</f>
        <v>CURRENT_MONTH</v>
      </c>
      <c r="B57" t="str">
        <f>BB2</f>
        <v>BA</v>
      </c>
    </row>
    <row r="58" spans="1:2" x14ac:dyDescent="0.25">
      <c r="A58" t="str">
        <f>BC1</f>
        <v>CURRENT_IIS</v>
      </c>
      <c r="B58" t="str">
        <f>BC2</f>
        <v>BB</v>
      </c>
    </row>
    <row r="59" spans="1:2" x14ac:dyDescent="0.25">
      <c r="A59" t="str">
        <f>BD1</f>
        <v>CURRRENT_ACCRUED_INT_AMT</v>
      </c>
      <c r="B59" t="str">
        <f>BD2</f>
        <v>BC</v>
      </c>
    </row>
    <row r="60" spans="1:2" x14ac:dyDescent="0.25">
      <c r="A60" t="str">
        <f>BE1</f>
        <v>CURRENT_DEMANDED_INT_AMT</v>
      </c>
      <c r="B60" t="str">
        <f>BE2</f>
        <v>BD</v>
      </c>
    </row>
    <row r="61" spans="1:2" x14ac:dyDescent="0.25">
      <c r="A61" t="str">
        <f>BF1</f>
        <v>CURRENT_PROVISION</v>
      </c>
      <c r="B61" t="str">
        <f>BF2</f>
        <v>BE</v>
      </c>
    </row>
    <row r="62" spans="1:2" x14ac:dyDescent="0.25">
      <c r="A62" t="str">
        <f>BG1</f>
        <v>CURRENT_PROVISION_ALLOWED</v>
      </c>
      <c r="B62" t="str">
        <f>BG2</f>
        <v>BF</v>
      </c>
    </row>
    <row r="63" spans="1:2" x14ac:dyDescent="0.25">
      <c r="A63" t="str">
        <f>BH1</f>
        <v>CURRENT_INT_INCOME</v>
      </c>
      <c r="B63" t="str">
        <f>BH2</f>
        <v>BG</v>
      </c>
    </row>
    <row r="64" spans="1:2" x14ac:dyDescent="0.25">
      <c r="A64" t="str">
        <f>BI1</f>
        <v>Interes Receivable</v>
      </c>
      <c r="B64" t="str">
        <f>BI2</f>
        <v>BH</v>
      </c>
    </row>
    <row r="65" spans="1:2" x14ac:dyDescent="0.25">
      <c r="A65" t="str">
        <f>BJ1</f>
        <v>LAST_MONTH</v>
      </c>
      <c r="B65" t="str">
        <f>BJ2</f>
        <v>BI</v>
      </c>
    </row>
    <row r="66" spans="1:2" x14ac:dyDescent="0.25">
      <c r="A66" t="str">
        <f>BK1</f>
        <v>LAST_MONTH_IIS</v>
      </c>
      <c r="B66" t="str">
        <f>BK2</f>
        <v>BJ</v>
      </c>
    </row>
    <row r="67" spans="1:2" x14ac:dyDescent="0.25">
      <c r="A67" t="str">
        <f>BL1</f>
        <v>LAST_MONTH_PROVISION</v>
      </c>
      <c r="B67" t="str">
        <f>BL2</f>
        <v>BK</v>
      </c>
    </row>
    <row r="68" spans="1:2" x14ac:dyDescent="0.25">
      <c r="A68" t="str">
        <f>BM1</f>
        <v>LAST_MONTH_PROVISION_ALLOWED</v>
      </c>
      <c r="B68" t="str">
        <f>BM2</f>
        <v>BL</v>
      </c>
    </row>
    <row r="69" spans="1:2" x14ac:dyDescent="0.25">
      <c r="A69" t="str">
        <f>BN1</f>
        <v>LAST_2ND_MONTH</v>
      </c>
      <c r="B69" t="str">
        <f>BN2</f>
        <v>BM</v>
      </c>
    </row>
    <row r="70" spans="1:2" x14ac:dyDescent="0.25">
      <c r="A70" t="str">
        <f>BO1</f>
        <v>LAST_2ND_MONTH_PROVISION</v>
      </c>
      <c r="B70" t="str">
        <f>BO2</f>
        <v>BN</v>
      </c>
    </row>
    <row r="71" spans="1:2" x14ac:dyDescent="0.25">
      <c r="A71" t="str">
        <f>BP1</f>
        <v>LAST_2ND_MONTH_PROVISION_ALLOWED</v>
      </c>
      <c r="B71" t="str">
        <f>BP2</f>
        <v>BO</v>
      </c>
    </row>
    <row r="72" spans="1:2" x14ac:dyDescent="0.25">
      <c r="A72" t="str">
        <f>BQ1</f>
        <v>ACCT_MGR_USER_ID</v>
      </c>
      <c r="B72" t="str">
        <f>BQ2</f>
        <v>BP</v>
      </c>
    </row>
  </sheetData>
  <dataConsolidate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selection activeCell="B1" sqref="B1:Z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13.7109375" bestFit="1" customWidth="1"/>
    <col min="17" max="17" width="20" bestFit="1" customWidth="1"/>
  </cols>
  <sheetData>
    <row r="1" spans="1:26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</v>
      </c>
      <c r="M1" s="2" t="s">
        <v>16</v>
      </c>
      <c r="N1" s="2" t="s">
        <v>38</v>
      </c>
      <c r="O1" s="2" t="s">
        <v>123</v>
      </c>
      <c r="P1" s="2" t="s">
        <v>124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125</v>
      </c>
    </row>
    <row r="2" spans="1:26" x14ac:dyDescent="0.25">
      <c r="A2" s="3" t="s">
        <v>1</v>
      </c>
      <c r="B2" s="3" t="s">
        <v>40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  <c r="Q2" s="3" t="s">
        <v>55</v>
      </c>
      <c r="R2" s="3" t="s">
        <v>56</v>
      </c>
      <c r="S2" s="3" t="s">
        <v>57</v>
      </c>
      <c r="T2" s="3" t="s">
        <v>58</v>
      </c>
      <c r="U2" s="3" t="s">
        <v>59</v>
      </c>
      <c r="V2" s="3" t="s">
        <v>60</v>
      </c>
      <c r="W2" s="3" t="s">
        <v>61</v>
      </c>
      <c r="X2" s="3" t="s">
        <v>62</v>
      </c>
      <c r="Y2" s="3" t="s">
        <v>63</v>
      </c>
      <c r="Z2" s="3" t="s">
        <v>106</v>
      </c>
    </row>
    <row r="3" spans="1:26" x14ac:dyDescent="0.25">
      <c r="B3" s="17"/>
      <c r="C3" s="18"/>
      <c r="D3" s="18"/>
      <c r="E3" s="17"/>
      <c r="F3" s="17"/>
      <c r="G3" s="17"/>
      <c r="H3" s="17"/>
      <c r="I3" s="17"/>
      <c r="J3" s="17"/>
      <c r="K3" s="17"/>
      <c r="L3" s="18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5">
      <c r="A4" s="4" t="str">
        <f>A1</f>
        <v>Column Name</v>
      </c>
      <c r="B4" s="4" t="str">
        <f>A2</f>
        <v>Column Index</v>
      </c>
    </row>
    <row r="5" spans="1:26" x14ac:dyDescent="0.25">
      <c r="A5" t="str">
        <f>B1</f>
        <v>SOL_ID</v>
      </c>
      <c r="B5" t="str">
        <f>B2</f>
        <v>A</v>
      </c>
    </row>
    <row r="6" spans="1:26" x14ac:dyDescent="0.25">
      <c r="A6" t="str">
        <f>C1</f>
        <v>ACT_NO</v>
      </c>
      <c r="B6" t="str">
        <f>C2</f>
        <v>B</v>
      </c>
    </row>
    <row r="7" spans="1:26" x14ac:dyDescent="0.25">
      <c r="A7" t="str">
        <f>D1</f>
        <v>CUST_ID</v>
      </c>
      <c r="B7" t="str">
        <f>D2</f>
        <v>C</v>
      </c>
    </row>
    <row r="8" spans="1:26" x14ac:dyDescent="0.25">
      <c r="A8" t="str">
        <f>E1</f>
        <v>SLFRS OLD PROCDUCT CODE</v>
      </c>
      <c r="B8" t="str">
        <f>E2</f>
        <v>D</v>
      </c>
    </row>
    <row r="9" spans="1:26" x14ac:dyDescent="0.25">
      <c r="A9" t="str">
        <f>F1</f>
        <v>SLFRS NEW PRODUCT CODE</v>
      </c>
      <c r="B9" t="str">
        <f>F2</f>
        <v>E</v>
      </c>
    </row>
    <row r="10" spans="1:26" x14ac:dyDescent="0.25">
      <c r="A10" t="str">
        <f>G1</f>
        <v>Corporate/Retail</v>
      </c>
      <c r="B10" t="str">
        <f>G2</f>
        <v>F</v>
      </c>
    </row>
    <row r="11" spans="1:26" x14ac:dyDescent="0.25">
      <c r="A11" t="str">
        <f>H1</f>
        <v>DUE FROM BANK</v>
      </c>
      <c r="B11" t="str">
        <f>H2</f>
        <v>G</v>
      </c>
    </row>
    <row r="12" spans="1:26" x14ac:dyDescent="0.25">
      <c r="A12" t="str">
        <f>I1</f>
        <v>RESCHEDULED</v>
      </c>
      <c r="B12" t="str">
        <f>I2</f>
        <v>H</v>
      </c>
    </row>
    <row r="13" spans="1:26" x14ac:dyDescent="0.25">
      <c r="A13" t="str">
        <f>J1</f>
        <v>RESTRUCTURE</v>
      </c>
      <c r="B13" t="str">
        <f>J2</f>
        <v>I</v>
      </c>
    </row>
    <row r="14" spans="1:26" x14ac:dyDescent="0.25">
      <c r="A14" t="str">
        <f>K1</f>
        <v>Individual Impairment</v>
      </c>
      <c r="B14" t="str">
        <f>K2</f>
        <v>J</v>
      </c>
    </row>
    <row r="15" spans="1:26" x14ac:dyDescent="0.25">
      <c r="A15" t="str">
        <f>L1</f>
        <v>YTM</v>
      </c>
      <c r="B15" t="str">
        <f>L2</f>
        <v>K</v>
      </c>
    </row>
    <row r="16" spans="1:26" x14ac:dyDescent="0.25">
      <c r="A16" t="str">
        <f>M1</f>
        <v>LKR_BALANCE</v>
      </c>
      <c r="B16" t="str">
        <f>M2</f>
        <v>L</v>
      </c>
    </row>
    <row r="17" spans="1:2" x14ac:dyDescent="0.25">
      <c r="A17" t="str">
        <f>N1</f>
        <v>ACCT_MGR_SOL</v>
      </c>
      <c r="B17" t="str">
        <f>N2</f>
        <v>M</v>
      </c>
    </row>
    <row r="18" spans="1:2" x14ac:dyDescent="0.25">
      <c r="A18" t="str">
        <f>O1</f>
        <v>Arrears Month Bucket</v>
      </c>
      <c r="B18" t="str">
        <f>O2</f>
        <v>N</v>
      </c>
    </row>
    <row r="19" spans="1:2" x14ac:dyDescent="0.25">
      <c r="A19" t="str">
        <f>P1</f>
        <v>Arrears Month Bucket Modified</v>
      </c>
      <c r="B19" t="str">
        <f>P2</f>
        <v>O</v>
      </c>
    </row>
    <row r="20" spans="1:2" x14ac:dyDescent="0.25">
      <c r="A20" t="str">
        <f>Q1</f>
        <v>Lease Receivables</v>
      </c>
      <c r="B20" t="str">
        <f>Q2</f>
        <v>P</v>
      </c>
    </row>
    <row r="21" spans="1:2" x14ac:dyDescent="0.25">
      <c r="A21" t="str">
        <f>R1</f>
        <v>Motor Vehicle</v>
      </c>
      <c r="B21" t="str">
        <f>R2</f>
        <v>Q</v>
      </c>
    </row>
    <row r="22" spans="1:2" x14ac:dyDescent="0.25">
      <c r="A22" t="str">
        <f>S1</f>
        <v>Shares</v>
      </c>
      <c r="B22" t="str">
        <f>S2</f>
        <v>R</v>
      </c>
    </row>
    <row r="23" spans="1:2" x14ac:dyDescent="0.25">
      <c r="A23" t="str">
        <f>T1</f>
        <v xml:space="preserve">Immovable Above </v>
      </c>
      <c r="B23" t="str">
        <f>T2</f>
        <v>S</v>
      </c>
    </row>
    <row r="24" spans="1:2" x14ac:dyDescent="0.25">
      <c r="A24" t="str">
        <f>U1</f>
        <v>Immovevable Below</v>
      </c>
      <c r="B24" t="str">
        <f>U2</f>
        <v>T</v>
      </c>
    </row>
    <row r="25" spans="1:2" x14ac:dyDescent="0.25">
      <c r="A25" t="str">
        <f>V1</f>
        <v>Gold</v>
      </c>
      <c r="B25" t="str">
        <f>V2</f>
        <v>U</v>
      </c>
    </row>
    <row r="26" spans="1:2" x14ac:dyDescent="0.25">
      <c r="A26" t="str">
        <f>W1</f>
        <v>Clean and Other</v>
      </c>
      <c r="B26" t="str">
        <f>W2</f>
        <v>V</v>
      </c>
    </row>
    <row r="27" spans="1:2" x14ac:dyDescent="0.25">
      <c r="A27" t="str">
        <f>X1</f>
        <v>Cash Equivalents</v>
      </c>
      <c r="B27" t="str">
        <f>X2</f>
        <v>W</v>
      </c>
    </row>
    <row r="28" spans="1:2" x14ac:dyDescent="0.25">
      <c r="A28" t="str">
        <f>Y1</f>
        <v>Clean Security</v>
      </c>
      <c r="B28" t="str">
        <f>Y2</f>
        <v>X</v>
      </c>
    </row>
    <row r="29" spans="1:2" x14ac:dyDescent="0.25">
      <c r="A29" t="str">
        <f>Z1</f>
        <v>Amortized Cost</v>
      </c>
      <c r="B29" t="str">
        <f>Z2</f>
        <v>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1" sqref="B1:K2"/>
    </sheetView>
  </sheetViews>
  <sheetFormatPr defaultRowHeight="15" x14ac:dyDescent="0.25"/>
  <cols>
    <col min="1" max="1" width="12.85546875" bestFit="1" customWidth="1"/>
    <col min="3" max="3" width="12.85546875" bestFit="1" customWidth="1"/>
    <col min="12" max="12" width="13.7109375" bestFit="1" customWidth="1"/>
  </cols>
  <sheetData>
    <row r="1" spans="1:11" x14ac:dyDescent="0.25">
      <c r="A1" t="s">
        <v>0</v>
      </c>
      <c r="B1" s="17" t="s">
        <v>186</v>
      </c>
      <c r="C1" s="5" t="s">
        <v>126</v>
      </c>
      <c r="D1" s="5" t="s">
        <v>127</v>
      </c>
      <c r="E1" s="5" t="s">
        <v>128</v>
      </c>
      <c r="F1" s="5" t="s">
        <v>129</v>
      </c>
      <c r="G1" s="5" t="s">
        <v>130</v>
      </c>
      <c r="H1" s="5" t="s">
        <v>131</v>
      </c>
      <c r="I1" s="5" t="s">
        <v>132</v>
      </c>
      <c r="J1" s="5" t="s">
        <v>133</v>
      </c>
      <c r="K1" s="6" t="s">
        <v>134</v>
      </c>
    </row>
    <row r="2" spans="1:11" x14ac:dyDescent="0.25">
      <c r="A2" t="s">
        <v>1</v>
      </c>
      <c r="B2" s="7" t="s">
        <v>187</v>
      </c>
      <c r="C2" s="7" t="s">
        <v>135</v>
      </c>
      <c r="D2" s="7" t="s">
        <v>136</v>
      </c>
      <c r="E2" s="7" t="s">
        <v>137</v>
      </c>
      <c r="F2" s="7" t="s">
        <v>138</v>
      </c>
      <c r="G2" s="7" t="s">
        <v>139</v>
      </c>
      <c r="H2" s="7" t="s">
        <v>140</v>
      </c>
      <c r="I2" s="7" t="s">
        <v>141</v>
      </c>
      <c r="J2" s="7" t="s">
        <v>142</v>
      </c>
      <c r="K2" s="7" t="s">
        <v>143</v>
      </c>
    </row>
    <row r="4" spans="1:11" x14ac:dyDescent="0.25">
      <c r="A4" s="4" t="str">
        <f>A1</f>
        <v>Column Name</v>
      </c>
      <c r="B4" s="4" t="str">
        <f>A2</f>
        <v>Column Index</v>
      </c>
    </row>
    <row r="5" spans="1:11" x14ac:dyDescent="0.25">
      <c r="A5" s="19" t="str">
        <f>B1</f>
        <v>Header Start Cell</v>
      </c>
      <c r="B5" s="20" t="str">
        <f>B2</f>
        <v>A2</v>
      </c>
    </row>
    <row r="6" spans="1:11" x14ac:dyDescent="0.25">
      <c r="A6" t="str">
        <f>C1</f>
        <v>Lease Receivables Value</v>
      </c>
      <c r="B6" s="8" t="str">
        <f>C2</f>
        <v>B2</v>
      </c>
    </row>
    <row r="7" spans="1:11" x14ac:dyDescent="0.25">
      <c r="A7" t="str">
        <f>D1</f>
        <v>Motor Vehicle Value</v>
      </c>
      <c r="B7" s="8" t="str">
        <f>D2</f>
        <v>B3</v>
      </c>
    </row>
    <row r="8" spans="1:11" x14ac:dyDescent="0.25">
      <c r="A8" t="str">
        <f>E1</f>
        <v>Shares Value</v>
      </c>
      <c r="B8" s="8" t="str">
        <f>E2</f>
        <v>B4</v>
      </c>
    </row>
    <row r="9" spans="1:11" x14ac:dyDescent="0.25">
      <c r="A9" t="str">
        <f>F1</f>
        <v>Immovable Above Value</v>
      </c>
      <c r="B9" s="8" t="str">
        <f>F2</f>
        <v>B5</v>
      </c>
    </row>
    <row r="10" spans="1:11" x14ac:dyDescent="0.25">
      <c r="A10" t="str">
        <f>G1</f>
        <v>Immovevable Below Value</v>
      </c>
      <c r="B10" s="8" t="str">
        <f>G2</f>
        <v>B6</v>
      </c>
    </row>
    <row r="11" spans="1:11" x14ac:dyDescent="0.25">
      <c r="A11" t="str">
        <f>H1</f>
        <v>Gold Value</v>
      </c>
      <c r="B11" s="8" t="str">
        <f>H2</f>
        <v>B7</v>
      </c>
    </row>
    <row r="12" spans="1:11" x14ac:dyDescent="0.25">
      <c r="A12" t="str">
        <f>I1</f>
        <v>Clean and Other Value</v>
      </c>
      <c r="B12" s="8" t="str">
        <f>I2</f>
        <v>B8</v>
      </c>
    </row>
    <row r="13" spans="1:11" x14ac:dyDescent="0.25">
      <c r="A13" t="str">
        <f>J1</f>
        <v>Cash Equivalents Value</v>
      </c>
      <c r="B13" s="8" t="str">
        <f>J2</f>
        <v>B9</v>
      </c>
    </row>
    <row r="14" spans="1:11" x14ac:dyDescent="0.25">
      <c r="A14" t="str">
        <f>K1</f>
        <v>Clean Security Value</v>
      </c>
      <c r="B14" s="8" t="str">
        <f>K2</f>
        <v>B10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A16" workbookViewId="0">
      <selection activeCell="A31" sqref="A31"/>
    </sheetView>
  </sheetViews>
  <sheetFormatPr defaultRowHeight="15" x14ac:dyDescent="0.25"/>
  <sheetData>
    <row r="1" spans="1:32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</v>
      </c>
      <c r="M1" s="2" t="s">
        <v>16</v>
      </c>
      <c r="N1" s="2" t="s">
        <v>38</v>
      </c>
      <c r="O1" s="2" t="s">
        <v>123</v>
      </c>
      <c r="P1" s="2" t="s">
        <v>124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125</v>
      </c>
      <c r="AA1" s="2" t="s">
        <v>188</v>
      </c>
      <c r="AB1" s="2" t="s">
        <v>196</v>
      </c>
      <c r="AC1" s="2" t="s">
        <v>192</v>
      </c>
      <c r="AD1" s="2" t="s">
        <v>193</v>
      </c>
      <c r="AE1" s="2" t="s">
        <v>194</v>
      </c>
      <c r="AF1" s="2" t="s">
        <v>195</v>
      </c>
    </row>
    <row r="2" spans="1:32" x14ac:dyDescent="0.25">
      <c r="A2" s="3" t="s">
        <v>1</v>
      </c>
      <c r="B2" s="3" t="s">
        <v>40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  <c r="Q2" s="3" t="s">
        <v>55</v>
      </c>
      <c r="R2" s="3" t="s">
        <v>56</v>
      </c>
      <c r="S2" s="3" t="s">
        <v>57</v>
      </c>
      <c r="T2" s="3" t="s">
        <v>58</v>
      </c>
      <c r="U2" s="3" t="s">
        <v>59</v>
      </c>
      <c r="V2" s="3" t="s">
        <v>60</v>
      </c>
      <c r="W2" s="3" t="s">
        <v>61</v>
      </c>
      <c r="X2" s="3" t="s">
        <v>62</v>
      </c>
      <c r="Y2" s="3" t="s">
        <v>63</v>
      </c>
      <c r="Z2" s="3" t="s">
        <v>106</v>
      </c>
      <c r="AA2" s="3" t="s">
        <v>64</v>
      </c>
      <c r="AB2" s="3" t="s">
        <v>85</v>
      </c>
      <c r="AC2" s="3" t="s">
        <v>41</v>
      </c>
      <c r="AD2" s="3" t="s">
        <v>47</v>
      </c>
      <c r="AE2" s="3" t="s">
        <v>42</v>
      </c>
      <c r="AF2" s="3" t="s">
        <v>43</v>
      </c>
    </row>
    <row r="4" spans="1:32" x14ac:dyDescent="0.25">
      <c r="A4" s="4" t="str">
        <f>A1</f>
        <v>Column Name</v>
      </c>
      <c r="B4" s="4" t="str">
        <f>A2</f>
        <v>Column Index</v>
      </c>
    </row>
    <row r="5" spans="1:32" x14ac:dyDescent="0.25">
      <c r="A5" s="17" t="str">
        <f>B1</f>
        <v>SOL_ID</v>
      </c>
      <c r="B5" s="17" t="str">
        <f>B2</f>
        <v>A</v>
      </c>
    </row>
    <row r="6" spans="1:32" x14ac:dyDescent="0.25">
      <c r="A6" s="17" t="str">
        <f>C1</f>
        <v>ACT_NO</v>
      </c>
      <c r="B6" s="17" t="str">
        <f>C2</f>
        <v>B</v>
      </c>
    </row>
    <row r="7" spans="1:32" x14ac:dyDescent="0.25">
      <c r="A7" s="17" t="str">
        <f>D1</f>
        <v>CUST_ID</v>
      </c>
      <c r="B7" s="17" t="str">
        <f>D2</f>
        <v>C</v>
      </c>
    </row>
    <row r="8" spans="1:32" x14ac:dyDescent="0.25">
      <c r="A8" s="17" t="str">
        <f>E1</f>
        <v>SLFRS OLD PROCDUCT CODE</v>
      </c>
      <c r="B8" s="17" t="str">
        <f>E2</f>
        <v>D</v>
      </c>
    </row>
    <row r="9" spans="1:32" x14ac:dyDescent="0.25">
      <c r="A9" s="17" t="str">
        <f>F1</f>
        <v>SLFRS NEW PRODUCT CODE</v>
      </c>
      <c r="B9" s="17" t="str">
        <f>F2</f>
        <v>E</v>
      </c>
    </row>
    <row r="10" spans="1:32" x14ac:dyDescent="0.25">
      <c r="A10" s="17" t="str">
        <f>G1</f>
        <v>Corporate/Retail</v>
      </c>
      <c r="B10" s="17" t="str">
        <f>G2</f>
        <v>F</v>
      </c>
    </row>
    <row r="11" spans="1:32" x14ac:dyDescent="0.25">
      <c r="A11" s="17" t="str">
        <f>H1</f>
        <v>DUE FROM BANK</v>
      </c>
      <c r="B11" s="17" t="str">
        <f>H2</f>
        <v>G</v>
      </c>
    </row>
    <row r="12" spans="1:32" x14ac:dyDescent="0.25">
      <c r="A12" s="17" t="str">
        <f>I1</f>
        <v>RESCHEDULED</v>
      </c>
      <c r="B12" s="17" t="str">
        <f>I2</f>
        <v>H</v>
      </c>
    </row>
    <row r="13" spans="1:32" x14ac:dyDescent="0.25">
      <c r="A13" s="17" t="str">
        <f>J1</f>
        <v>RESTRUCTURE</v>
      </c>
      <c r="B13" s="17" t="str">
        <f>J2</f>
        <v>I</v>
      </c>
    </row>
    <row r="14" spans="1:32" x14ac:dyDescent="0.25">
      <c r="A14" s="17" t="str">
        <f>K1</f>
        <v>Individual Impairment</v>
      </c>
      <c r="B14" s="17" t="str">
        <f>K2</f>
        <v>J</v>
      </c>
    </row>
    <row r="15" spans="1:32" x14ac:dyDescent="0.25">
      <c r="A15" s="17" t="str">
        <f>L1</f>
        <v>YTM</v>
      </c>
      <c r="B15" s="17" t="str">
        <f>L2</f>
        <v>K</v>
      </c>
    </row>
    <row r="16" spans="1:32" x14ac:dyDescent="0.25">
      <c r="A16" s="17" t="str">
        <f>M1</f>
        <v>LKR_BALANCE</v>
      </c>
      <c r="B16" s="17" t="str">
        <f>M2</f>
        <v>L</v>
      </c>
    </row>
    <row r="17" spans="1:2" x14ac:dyDescent="0.25">
      <c r="A17" s="17" t="str">
        <f>N1</f>
        <v>ACCT_MGR_SOL</v>
      </c>
      <c r="B17" s="17" t="str">
        <f>N2</f>
        <v>M</v>
      </c>
    </row>
    <row r="18" spans="1:2" x14ac:dyDescent="0.25">
      <c r="A18" s="17" t="str">
        <f>O1</f>
        <v>Arrears Month Bucket</v>
      </c>
      <c r="B18" s="17" t="str">
        <f>O2</f>
        <v>N</v>
      </c>
    </row>
    <row r="19" spans="1:2" x14ac:dyDescent="0.25">
      <c r="A19" s="17" t="str">
        <f>P1</f>
        <v>Arrears Month Bucket Modified</v>
      </c>
      <c r="B19" s="17" t="str">
        <f>P2</f>
        <v>O</v>
      </c>
    </row>
    <row r="20" spans="1:2" x14ac:dyDescent="0.25">
      <c r="A20" s="17" t="str">
        <f>Q1</f>
        <v>Lease Receivables</v>
      </c>
      <c r="B20" s="17" t="str">
        <f>Q2</f>
        <v>P</v>
      </c>
    </row>
    <row r="21" spans="1:2" x14ac:dyDescent="0.25">
      <c r="A21" s="17" t="str">
        <f>R1</f>
        <v>Motor Vehicle</v>
      </c>
      <c r="B21" s="17" t="str">
        <f>R2</f>
        <v>Q</v>
      </c>
    </row>
    <row r="22" spans="1:2" x14ac:dyDescent="0.25">
      <c r="A22" s="17" t="str">
        <f>S1</f>
        <v>Shares</v>
      </c>
      <c r="B22" s="17" t="str">
        <f>S2</f>
        <v>R</v>
      </c>
    </row>
    <row r="23" spans="1:2" x14ac:dyDescent="0.25">
      <c r="A23" s="17" t="str">
        <f>T1</f>
        <v xml:space="preserve">Immovable Above </v>
      </c>
      <c r="B23" s="17" t="str">
        <f>T2</f>
        <v>S</v>
      </c>
    </row>
    <row r="24" spans="1:2" x14ac:dyDescent="0.25">
      <c r="A24" s="17" t="str">
        <f>U1</f>
        <v>Immovevable Below</v>
      </c>
      <c r="B24" s="17" t="str">
        <f>U2</f>
        <v>T</v>
      </c>
    </row>
    <row r="25" spans="1:2" x14ac:dyDescent="0.25">
      <c r="A25" s="17" t="str">
        <f>V1</f>
        <v>Gold</v>
      </c>
      <c r="B25" s="17" t="str">
        <f>V2</f>
        <v>U</v>
      </c>
    </row>
    <row r="26" spans="1:2" x14ac:dyDescent="0.25">
      <c r="A26" s="17" t="str">
        <f>W1</f>
        <v>Clean and Other</v>
      </c>
      <c r="B26" s="17" t="str">
        <f>W2</f>
        <v>V</v>
      </c>
    </row>
    <row r="27" spans="1:2" x14ac:dyDescent="0.25">
      <c r="A27" s="17" t="str">
        <f>X1</f>
        <v>Cash Equivalents</v>
      </c>
      <c r="B27" s="17" t="str">
        <f>X2</f>
        <v>W</v>
      </c>
    </row>
    <row r="28" spans="1:2" x14ac:dyDescent="0.25">
      <c r="A28" s="17" t="str">
        <f>Y1</f>
        <v>Clean Security</v>
      </c>
      <c r="B28" s="17" t="str">
        <f>Y2</f>
        <v>X</v>
      </c>
    </row>
    <row r="29" spans="1:2" x14ac:dyDescent="0.25">
      <c r="A29" s="17" t="str">
        <f>Z1</f>
        <v>Amortized Cost</v>
      </c>
      <c r="B29" s="17" t="str">
        <f>Z2</f>
        <v>Y</v>
      </c>
    </row>
    <row r="30" spans="1:2" x14ac:dyDescent="0.25">
      <c r="A30" t="str">
        <f>AA1</f>
        <v>LGD Start Cell</v>
      </c>
      <c r="B30" t="str">
        <f>AA2</f>
        <v>AA</v>
      </c>
    </row>
    <row r="31" spans="1:2" x14ac:dyDescent="0.25">
      <c r="A31" s="17" t="str">
        <f>AB1</f>
        <v>Total Impairment</v>
      </c>
      <c r="B31" s="17" t="str">
        <f>AB2</f>
        <v>AV</v>
      </c>
    </row>
    <row r="32" spans="1:2" x14ac:dyDescent="0.25">
      <c r="A32" t="str">
        <f>AC1</f>
        <v>Non Restr Starting Cell</v>
      </c>
      <c r="B32" t="str">
        <f>AC2</f>
        <v>B</v>
      </c>
    </row>
    <row r="33" spans="1:2" x14ac:dyDescent="0.25">
      <c r="A33" t="str">
        <f>AD1</f>
        <v>Parameter Cell</v>
      </c>
      <c r="B33" t="str">
        <f>AD2</f>
        <v>H</v>
      </c>
    </row>
    <row r="34" spans="1:2" x14ac:dyDescent="0.25">
      <c r="A34" t="str">
        <f>AE1</f>
        <v>Amortized Column</v>
      </c>
      <c r="B34" t="str">
        <f>AE2</f>
        <v>C</v>
      </c>
    </row>
    <row r="35" spans="1:2" x14ac:dyDescent="0.25">
      <c r="A35" t="str">
        <f>AF1</f>
        <v>Provision</v>
      </c>
      <c r="B35" t="str">
        <f>AF2</f>
        <v>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A2"/>
    </sheetView>
  </sheetViews>
  <sheetFormatPr defaultRowHeight="15" x14ac:dyDescent="0.25"/>
  <sheetData>
    <row r="1" spans="1:4" x14ac:dyDescent="0.25">
      <c r="A1" t="s">
        <v>0</v>
      </c>
      <c r="B1" t="s">
        <v>144</v>
      </c>
      <c r="C1" t="s">
        <v>145</v>
      </c>
      <c r="D1" t="s">
        <v>146</v>
      </c>
    </row>
    <row r="2" spans="1:4" x14ac:dyDescent="0.25">
      <c r="A2" t="s">
        <v>1</v>
      </c>
      <c r="B2" s="10" t="s">
        <v>147</v>
      </c>
      <c r="C2" t="s">
        <v>148</v>
      </c>
      <c r="D2" t="s">
        <v>149</v>
      </c>
    </row>
    <row r="4" spans="1:4" x14ac:dyDescent="0.25">
      <c r="A4" s="4" t="str">
        <f>A1</f>
        <v>Column Name</v>
      </c>
      <c r="B4" s="4" t="str">
        <f>A2</f>
        <v>Column Index</v>
      </c>
    </row>
    <row r="5" spans="1:4" x14ac:dyDescent="0.25">
      <c r="A5" t="str">
        <f>B1</f>
        <v>1st Value</v>
      </c>
      <c r="B5" s="11" t="str">
        <f>B2</f>
        <v>A1</v>
      </c>
    </row>
    <row r="6" spans="1:4" x14ac:dyDescent="0.25">
      <c r="A6" t="str">
        <f>C1</f>
        <v>2nd Value</v>
      </c>
      <c r="B6" t="str">
        <f>C2</f>
        <v>B1</v>
      </c>
    </row>
    <row r="7" spans="1:4" x14ac:dyDescent="0.25">
      <c r="A7" t="str">
        <f>D1</f>
        <v>3rd Value</v>
      </c>
      <c r="B7" t="str">
        <f>D2</f>
        <v>C1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s="5" t="s">
        <v>0</v>
      </c>
      <c r="B1" s="5" t="s">
        <v>197</v>
      </c>
    </row>
    <row r="2" spans="1:2" x14ac:dyDescent="0.25">
      <c r="A2" s="5" t="s">
        <v>1</v>
      </c>
      <c r="B2" s="5" t="s">
        <v>44</v>
      </c>
    </row>
    <row r="4" spans="1:2" x14ac:dyDescent="0.25">
      <c r="A4" t="str">
        <f>A1</f>
        <v>Column Name</v>
      </c>
      <c r="B4" t="str">
        <f>A2</f>
        <v>Column Index</v>
      </c>
    </row>
    <row r="5" spans="1:2" x14ac:dyDescent="0.25">
      <c r="A5" t="str">
        <f>B1</f>
        <v>DF Rate</v>
      </c>
      <c r="B5" t="str">
        <f>B2</f>
        <v>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A2"/>
    </sheetView>
  </sheetViews>
  <sheetFormatPr defaultRowHeight="15" x14ac:dyDescent="0.25"/>
  <sheetData>
    <row r="1" spans="1:8" ht="15.75" x14ac:dyDescent="0.25">
      <c r="A1" s="5" t="s">
        <v>0</v>
      </c>
      <c r="B1" s="13" t="s">
        <v>189</v>
      </c>
      <c r="C1" s="12" t="s">
        <v>152</v>
      </c>
      <c r="D1" s="12" t="s">
        <v>190</v>
      </c>
      <c r="E1" s="5" t="s">
        <v>153</v>
      </c>
      <c r="F1" s="5" t="s">
        <v>154</v>
      </c>
      <c r="G1" s="5" t="s">
        <v>155</v>
      </c>
      <c r="H1" s="5" t="s">
        <v>159</v>
      </c>
    </row>
    <row r="2" spans="1:8" x14ac:dyDescent="0.25">
      <c r="A2" s="5" t="s">
        <v>1</v>
      </c>
      <c r="B2" s="5" t="s">
        <v>150</v>
      </c>
      <c r="C2" s="5" t="s">
        <v>151</v>
      </c>
      <c r="D2" s="5" t="s">
        <v>191</v>
      </c>
      <c r="E2" s="5" t="s">
        <v>156</v>
      </c>
      <c r="F2" s="5" t="s">
        <v>157</v>
      </c>
      <c r="G2" s="5" t="s">
        <v>158</v>
      </c>
      <c r="H2" s="5" t="s">
        <v>160</v>
      </c>
    </row>
    <row r="4" spans="1:8" x14ac:dyDescent="0.25">
      <c r="A4" s="4" t="str">
        <f>A1</f>
        <v>Column Name</v>
      </c>
      <c r="B4" s="4" t="str">
        <f>A2</f>
        <v>Column Index</v>
      </c>
    </row>
    <row r="5" spans="1:8" x14ac:dyDescent="0.25">
      <c r="A5" s="11" t="str">
        <f>B1</f>
        <v>Current Quarter Cell</v>
      </c>
      <c r="B5" t="str">
        <f>B2</f>
        <v>P3</v>
      </c>
    </row>
    <row r="6" spans="1:8" x14ac:dyDescent="0.25">
      <c r="A6" t="str">
        <f>C1</f>
        <v>1st Yr Avg Cell</v>
      </c>
      <c r="B6" t="str">
        <f>C2</f>
        <v>Q3</v>
      </c>
    </row>
    <row r="7" spans="1:8" x14ac:dyDescent="0.25">
      <c r="A7" s="17" t="str">
        <f>D1</f>
        <v>1st Yr Avg Count</v>
      </c>
      <c r="B7" s="17" t="str">
        <f>D2</f>
        <v>R3</v>
      </c>
    </row>
    <row r="8" spans="1:8" x14ac:dyDescent="0.25">
      <c r="A8" t="str">
        <f>E1</f>
        <v>2nd Yr Avg Cell</v>
      </c>
      <c r="B8" t="str">
        <f>E2</f>
        <v>S3</v>
      </c>
    </row>
    <row r="9" spans="1:8" x14ac:dyDescent="0.25">
      <c r="A9" t="str">
        <f>F1</f>
        <v>3rd Yr Avg</v>
      </c>
      <c r="B9" t="str">
        <f>F2</f>
        <v>U3</v>
      </c>
    </row>
    <row r="10" spans="1:8" x14ac:dyDescent="0.25">
      <c r="A10" t="str">
        <f>G1</f>
        <v>4th Yr Avg</v>
      </c>
      <c r="B10" t="str">
        <f>G2</f>
        <v>W3</v>
      </c>
    </row>
    <row r="11" spans="1:8" x14ac:dyDescent="0.25">
      <c r="A11" t="str">
        <f>H1</f>
        <v>WA PD Cell</v>
      </c>
      <c r="B11" t="str">
        <f>H2</f>
        <v>Z3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H10" sqref="H10"/>
    </sheetView>
  </sheetViews>
  <sheetFormatPr defaultRowHeight="15" x14ac:dyDescent="0.25"/>
  <sheetData>
    <row r="1" spans="1:9" x14ac:dyDescent="0.25">
      <c r="A1" s="5" t="s">
        <v>0</v>
      </c>
      <c r="B1" s="5" t="s">
        <v>198</v>
      </c>
      <c r="C1" s="5" t="s">
        <v>199</v>
      </c>
      <c r="D1" s="5" t="s">
        <v>200</v>
      </c>
      <c r="E1" s="5" t="s">
        <v>201</v>
      </c>
      <c r="F1" s="5" t="s">
        <v>202</v>
      </c>
      <c r="G1" s="5" t="s">
        <v>203</v>
      </c>
      <c r="H1" s="5" t="s">
        <v>204</v>
      </c>
      <c r="I1" s="21"/>
    </row>
    <row r="2" spans="1:9" x14ac:dyDescent="0.25">
      <c r="A2" s="5" t="s">
        <v>1</v>
      </c>
      <c r="B2" s="5" t="s">
        <v>205</v>
      </c>
      <c r="C2" s="5" t="s">
        <v>205</v>
      </c>
      <c r="D2" s="5" t="s">
        <v>206</v>
      </c>
      <c r="E2" s="5" t="s">
        <v>207</v>
      </c>
      <c r="F2" s="5" t="s">
        <v>208</v>
      </c>
      <c r="G2" s="5" t="s">
        <v>209</v>
      </c>
      <c r="H2" s="5" t="s">
        <v>210</v>
      </c>
      <c r="I2" s="21"/>
    </row>
    <row r="4" spans="1:9" x14ac:dyDescent="0.25">
      <c r="A4" s="4" t="str">
        <f>A1</f>
        <v>Column Name</v>
      </c>
      <c r="B4" s="4" t="str">
        <f>A2</f>
        <v>Column Index</v>
      </c>
    </row>
    <row r="5" spans="1:9" x14ac:dyDescent="0.25">
      <c r="A5" t="str">
        <f>B1</f>
        <v>Advance PF file-v</v>
      </c>
      <c r="B5" t="str">
        <f>B2</f>
        <v>C:\Users\lkuser\OneDrive\Documents\Projects\Sampath Bank Project\Imapairment\Export Loans\Import &amp; Export Loans\AP 30.04.2019.xlsx</v>
      </c>
    </row>
    <row r="6" spans="1:9" x14ac:dyDescent="0.25">
      <c r="A6" t="str">
        <f>C1</f>
        <v>AP File</v>
      </c>
      <c r="B6" t="str">
        <f>C2</f>
        <v>C:\Users\lkuser\OneDrive\Documents\Projects\Sampath Bank Project\Imapairment\Export Loans\Import &amp; Export Loans\AP 30.04.2019.xlsx</v>
      </c>
    </row>
    <row r="7" spans="1:9" x14ac:dyDescent="0.25">
      <c r="A7" t="str">
        <f>D1</f>
        <v>EFA Workbook</v>
      </c>
      <c r="B7" t="str">
        <f>D2</f>
        <v>C:\Users\lkuser\OneDrive\Documents\Projects\Sampath Bank Project\Imapairment\Export Loans\Import &amp; Export Loans\EFA Table.xlsx</v>
      </c>
    </row>
    <row r="8" spans="1:9" x14ac:dyDescent="0.25">
      <c r="A8" t="e">
        <f>#REF!</f>
        <v>#REF!</v>
      </c>
      <c r="B8" t="e">
        <f>#REF!</f>
        <v>#REF!</v>
      </c>
    </row>
    <row r="9" spans="1:9" x14ac:dyDescent="0.25">
      <c r="A9" t="str">
        <f>E1</f>
        <v>Export PD Workbook</v>
      </c>
      <c r="B9" t="str">
        <f>E2</f>
        <v>C:\Users\lkuser\OneDrive\Documents\Projects\Sampath Bank Project\Imapairment\Export Loans\Import &amp; Export Loans\Export Loans PD Updated 30.11.2018 3 year.xlsx</v>
      </c>
    </row>
    <row r="10" spans="1:9" x14ac:dyDescent="0.25">
      <c r="A10" t="str">
        <f>F1</f>
        <v>Impairment Calculation Export Loans</v>
      </c>
      <c r="B10" t="str">
        <f>F2</f>
        <v>C:\Users\lkuser\OneDrive\Documents\Projects\Sampath Bank Project\Imapairment\Export Loans\Import &amp; Export Loans\Export Loans.xlsx</v>
      </c>
    </row>
    <row r="11" spans="1:9" x14ac:dyDescent="0.25">
      <c r="A11" t="str">
        <f>G1</f>
        <v>LGD Workbook</v>
      </c>
      <c r="B11" t="str">
        <f>G2</f>
        <v>C:\Users\lkuser\OneDrive\Documents\Projects\Sampath Bank Project\Imapairment\Export Loans\Import &amp; Export Loans\LGD Table.xlsx</v>
      </c>
    </row>
    <row r="12" spans="1:9" x14ac:dyDescent="0.25">
      <c r="A12" t="str">
        <f>H1</f>
        <v>Short-term Calculator</v>
      </c>
      <c r="B12" t="str">
        <f>H2</f>
        <v>C:\Users\lkuser\OneDrive\Documents\Projects\Sampath Bank Project\Imapairment\Export Loans\Import &amp; Export Loans\DF Calculator.xlsx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 Raw File</vt:lpstr>
      <vt:lpstr>AP Setup File</vt:lpstr>
      <vt:lpstr>LGD Table</vt:lpstr>
      <vt:lpstr>Export Loans</vt:lpstr>
      <vt:lpstr>EFA Table</vt:lpstr>
      <vt:lpstr>DF Calculator</vt:lpstr>
      <vt:lpstr>Import PD Workbook</vt:lpstr>
      <vt:lpstr>Environment Variables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2019-07-01T10:52:06Z</dcterms:modified>
</cp:coreProperties>
</file>