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Result Validation\"/>
    </mc:Choice>
  </mc:AlternateContent>
  <bookViews>
    <workbookView xWindow="0" yWindow="0" windowWidth="19815" windowHeight="6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8" i="1" l="1"/>
  <c r="AJ19" i="1"/>
  <c r="AJ20" i="1"/>
  <c r="AJ21" i="1"/>
  <c r="AJ17" i="1"/>
  <c r="AJ12" i="1"/>
  <c r="AJ13" i="1"/>
  <c r="AJ14" i="1"/>
  <c r="AJ15" i="1"/>
  <c r="AJ11" i="1"/>
  <c r="AJ6" i="1"/>
  <c r="AJ7" i="1"/>
  <c r="AJ8" i="1"/>
  <c r="AJ9" i="1"/>
  <c r="AJ5" i="1"/>
  <c r="X18" i="1"/>
  <c r="X19" i="1"/>
  <c r="X20" i="1"/>
  <c r="X21" i="1"/>
  <c r="X17" i="1"/>
  <c r="X6" i="1"/>
  <c r="X7" i="1"/>
  <c r="X8" i="1"/>
  <c r="X9" i="1"/>
  <c r="X5" i="1"/>
  <c r="X11" i="1"/>
  <c r="X12" i="1"/>
  <c r="AA11" i="1"/>
  <c r="AB11" i="1"/>
  <c r="AC11" i="1"/>
  <c r="AD11" i="1"/>
  <c r="AE11" i="1"/>
  <c r="AF11" i="1"/>
  <c r="AG11" i="1"/>
  <c r="AH11" i="1"/>
  <c r="AI11" i="1"/>
  <c r="AA12" i="1"/>
  <c r="AB12" i="1"/>
  <c r="AC12" i="1"/>
  <c r="AD12" i="1"/>
  <c r="AE12" i="1"/>
  <c r="AF12" i="1"/>
  <c r="AG12" i="1"/>
  <c r="AH12" i="1"/>
  <c r="AI12" i="1"/>
  <c r="AA13" i="1"/>
  <c r="AB13" i="1"/>
  <c r="AC13" i="1"/>
  <c r="AD13" i="1"/>
  <c r="AE13" i="1"/>
  <c r="AF13" i="1"/>
  <c r="AG13" i="1"/>
  <c r="AH13" i="1"/>
  <c r="AI13" i="1"/>
  <c r="AA14" i="1"/>
  <c r="AB14" i="1"/>
  <c r="AC14" i="1"/>
  <c r="AD14" i="1"/>
  <c r="AE14" i="1"/>
  <c r="AF14" i="1"/>
  <c r="AG14" i="1"/>
  <c r="AH14" i="1"/>
  <c r="AI14" i="1"/>
  <c r="AA15" i="1"/>
  <c r="AB15" i="1"/>
  <c r="AC15" i="1"/>
  <c r="AD15" i="1"/>
  <c r="AE15" i="1"/>
  <c r="AF15" i="1"/>
  <c r="AG15" i="1"/>
  <c r="AH15" i="1"/>
  <c r="AI15" i="1"/>
  <c r="Z12" i="1"/>
  <c r="Z13" i="1"/>
  <c r="Z14" i="1"/>
  <c r="Z15" i="1"/>
  <c r="AA17" i="1" l="1"/>
  <c r="AB17" i="1"/>
  <c r="AC17" i="1"/>
  <c r="AD17" i="1"/>
  <c r="AE17" i="1"/>
  <c r="AF17" i="1"/>
  <c r="AG17" i="1"/>
  <c r="AH17" i="1"/>
  <c r="AI17" i="1"/>
  <c r="AA18" i="1"/>
  <c r="AB18" i="1"/>
  <c r="AC18" i="1"/>
  <c r="AD18" i="1"/>
  <c r="AE18" i="1"/>
  <c r="AF18" i="1"/>
  <c r="AG18" i="1"/>
  <c r="AH18" i="1"/>
  <c r="AI18" i="1"/>
  <c r="AA19" i="1"/>
  <c r="AB19" i="1"/>
  <c r="AC19" i="1"/>
  <c r="AD19" i="1"/>
  <c r="AE19" i="1"/>
  <c r="AF19" i="1"/>
  <c r="AG19" i="1"/>
  <c r="AH19" i="1"/>
  <c r="AI19" i="1"/>
  <c r="AA20" i="1"/>
  <c r="AB20" i="1"/>
  <c r="AC20" i="1"/>
  <c r="AD20" i="1"/>
  <c r="AE20" i="1"/>
  <c r="AF20" i="1"/>
  <c r="AG20" i="1"/>
  <c r="AH20" i="1"/>
  <c r="AI20" i="1"/>
  <c r="AA21" i="1"/>
  <c r="AB21" i="1"/>
  <c r="AC21" i="1"/>
  <c r="AD21" i="1"/>
  <c r="AE21" i="1"/>
  <c r="AF21" i="1"/>
  <c r="AG21" i="1"/>
  <c r="AH21" i="1"/>
  <c r="AI21" i="1"/>
  <c r="Z18" i="1"/>
  <c r="Z19" i="1"/>
  <c r="Z20" i="1"/>
  <c r="Z21" i="1"/>
  <c r="Z17" i="1"/>
  <c r="Z11" i="1"/>
  <c r="AA5" i="1"/>
  <c r="AB5" i="1"/>
  <c r="AC5" i="1"/>
  <c r="AD5" i="1"/>
  <c r="AE5" i="1"/>
  <c r="AF5" i="1"/>
  <c r="AG5" i="1"/>
  <c r="AH5" i="1"/>
  <c r="AI5" i="1"/>
  <c r="AA6" i="1"/>
  <c r="AB6" i="1"/>
  <c r="AC6" i="1"/>
  <c r="AD6" i="1"/>
  <c r="AE6" i="1"/>
  <c r="AF6" i="1"/>
  <c r="AG6" i="1"/>
  <c r="AH6" i="1"/>
  <c r="AI6" i="1"/>
  <c r="AA7" i="1"/>
  <c r="AB7" i="1"/>
  <c r="AC7" i="1"/>
  <c r="AD7" i="1"/>
  <c r="AE7" i="1"/>
  <c r="AF7" i="1"/>
  <c r="AG7" i="1"/>
  <c r="AH7" i="1"/>
  <c r="AI7" i="1"/>
  <c r="AA8" i="1"/>
  <c r="AB8" i="1"/>
  <c r="AC8" i="1"/>
  <c r="AD8" i="1"/>
  <c r="AE8" i="1"/>
  <c r="AF8" i="1"/>
  <c r="AG8" i="1"/>
  <c r="AH8" i="1"/>
  <c r="AI8" i="1"/>
  <c r="AA9" i="1"/>
  <c r="AB9" i="1"/>
  <c r="AC9" i="1"/>
  <c r="AD9" i="1"/>
  <c r="AE9" i="1"/>
  <c r="AF9" i="1"/>
  <c r="AG9" i="1"/>
  <c r="AH9" i="1"/>
  <c r="AI9" i="1"/>
  <c r="Z6" i="1"/>
  <c r="Z7" i="1"/>
  <c r="Z8" i="1"/>
  <c r="Z9" i="1"/>
  <c r="Z5" i="1"/>
  <c r="X13" i="1" l="1"/>
  <c r="X14" i="1"/>
  <c r="X15" i="1"/>
  <c r="L18" i="1"/>
  <c r="L19" i="1"/>
  <c r="L20" i="1"/>
  <c r="L21" i="1"/>
  <c r="L17" i="1"/>
  <c r="L12" i="1"/>
  <c r="L13" i="1"/>
  <c r="L14" i="1"/>
  <c r="L15" i="1"/>
  <c r="L11" i="1"/>
  <c r="L6" i="1"/>
  <c r="L7" i="1"/>
  <c r="L8" i="1"/>
  <c r="L9" i="1"/>
  <c r="L5" i="1"/>
</calcChain>
</file>

<file path=xl/sharedStrings.xml><?xml version="1.0" encoding="utf-8"?>
<sst xmlns="http://schemas.openxmlformats.org/spreadsheetml/2006/main" count="56" uniqueCount="25">
  <si>
    <t>Term Loans Impairment Validation</t>
  </si>
  <si>
    <t>Blue Prism Data</t>
  </si>
  <si>
    <t>Manual Data</t>
  </si>
  <si>
    <t>Restructured</t>
  </si>
  <si>
    <t>0 Days</t>
  </si>
  <si>
    <t>0 30 Days</t>
  </si>
  <si>
    <t>31 60 Days</t>
  </si>
  <si>
    <t>61 90 Days</t>
  </si>
  <si>
    <t>Above 90 Days</t>
  </si>
  <si>
    <t>Rescheduled</t>
  </si>
  <si>
    <t>Non Retructure &amp; Non Reschedule</t>
  </si>
  <si>
    <t>Comparision</t>
  </si>
  <si>
    <t>Lease Receivables</t>
  </si>
  <si>
    <t>Machinery</t>
  </si>
  <si>
    <t>Motor Vehicle</t>
  </si>
  <si>
    <t>Shares</t>
  </si>
  <si>
    <t xml:space="preserve">Immovable Above </t>
  </si>
  <si>
    <t>Immovevable Below</t>
  </si>
  <si>
    <t>Gold</t>
  </si>
  <si>
    <t>Clean and Other</t>
  </si>
  <si>
    <t>Cash Equivalents</t>
  </si>
  <si>
    <t>Clean Security</t>
  </si>
  <si>
    <t>Grand Total</t>
  </si>
  <si>
    <t>Share</t>
  </si>
  <si>
    <t>Infrastructure &amp;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</si>
</sst>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tabSelected="1" workbookViewId="0">
      <selection activeCell="A2" sqref="A2"/>
    </sheetView>
  </sheetViews>
  <sheetFormatPr defaultRowHeight="15" x14ac:dyDescent="0.25"/>
  <cols>
    <col min="1" max="1" width="32" customWidth="1"/>
    <col min="2" max="2" width="17.42578125" customWidth="1"/>
    <col min="3" max="3" width="12.28515625" customWidth="1"/>
    <col min="4" max="4" width="14.140625" customWidth="1"/>
    <col min="5" max="5" width="11.5703125" customWidth="1"/>
    <col min="6" max="6" width="18.42578125" customWidth="1"/>
    <col min="7" max="7" width="20.85546875" customWidth="1"/>
    <col min="8" max="8" width="12.140625" customWidth="1"/>
    <col min="9" max="9" width="17.42578125" customWidth="1"/>
    <col min="10" max="10" width="18.85546875" customWidth="1"/>
    <col min="11" max="11" width="15.140625" customWidth="1"/>
    <col min="12" max="12" width="13.7109375" customWidth="1"/>
    <col min="14" max="14" width="17.140625" customWidth="1"/>
    <col min="15" max="15" width="11.85546875" customWidth="1"/>
    <col min="16" max="16" width="15.28515625" customWidth="1"/>
    <col min="17" max="17" width="11" customWidth="1"/>
    <col min="18" max="18" width="19.28515625" customWidth="1"/>
    <col min="19" max="19" width="19.5703125" customWidth="1"/>
    <col min="20" max="20" width="14" customWidth="1"/>
    <col min="21" max="21" width="16.42578125" customWidth="1"/>
    <col min="22" max="22" width="16.5703125" customWidth="1"/>
    <col min="23" max="23" width="17.7109375" customWidth="1"/>
    <col min="24" max="24" width="13.5703125" customWidth="1"/>
    <col min="26" max="26" width="17.42578125" customWidth="1"/>
    <col min="27" max="27" width="14.85546875" customWidth="1"/>
    <col min="28" max="28" width="16.28515625" customWidth="1"/>
    <col min="29" max="29" width="12.85546875" customWidth="1"/>
    <col min="30" max="30" width="18.5703125" customWidth="1"/>
    <col min="31" max="31" width="20.42578125" customWidth="1"/>
    <col min="32" max="32" width="15.42578125" customWidth="1"/>
    <col min="33" max="33" width="15.28515625" customWidth="1"/>
    <col min="34" max="34" width="16.28515625" customWidth="1"/>
    <col min="35" max="35" width="14.7109375" customWidth="1"/>
    <col min="36" max="36" width="16.28515625" customWidth="1"/>
  </cols>
  <sheetData>
    <row r="1" spans="1:36" x14ac:dyDescent="0.25">
      <c r="A1" s="9" t="s">
        <v>0</v>
      </c>
      <c r="B1" s="1"/>
      <c r="C1" s="1"/>
      <c r="D1" s="1"/>
    </row>
    <row r="2" spans="1:36" x14ac:dyDescent="0.25">
      <c r="A2" s="8" t="s">
        <v>24</v>
      </c>
    </row>
    <row r="3" spans="1:36" x14ac:dyDescent="0.25">
      <c r="A3" s="8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N3" s="10" t="s">
        <v>2</v>
      </c>
      <c r="O3" s="4"/>
      <c r="P3" s="4"/>
      <c r="Q3" s="4"/>
      <c r="R3" s="4"/>
      <c r="S3" s="4"/>
      <c r="T3" s="4"/>
      <c r="U3" s="4"/>
      <c r="V3" s="4"/>
      <c r="W3" s="4"/>
      <c r="X3" s="4"/>
      <c r="Z3" s="11" t="s">
        <v>11</v>
      </c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5">
      <c r="A4" s="8" t="s">
        <v>3</v>
      </c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17</v>
      </c>
      <c r="H4" s="8" t="s">
        <v>18</v>
      </c>
      <c r="I4" s="8" t="s">
        <v>19</v>
      </c>
      <c r="J4" s="8" t="s">
        <v>20</v>
      </c>
      <c r="K4" s="8" t="s">
        <v>21</v>
      </c>
      <c r="L4" s="8" t="s">
        <v>22</v>
      </c>
      <c r="N4" s="10" t="s">
        <v>12</v>
      </c>
      <c r="O4" s="10" t="s">
        <v>13</v>
      </c>
      <c r="P4" s="10" t="s">
        <v>14</v>
      </c>
      <c r="Q4" s="10" t="s">
        <v>23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0" t="s">
        <v>22</v>
      </c>
      <c r="Z4" s="11" t="s">
        <v>12</v>
      </c>
      <c r="AA4" s="11" t="s">
        <v>13</v>
      </c>
      <c r="AB4" s="11" t="s">
        <v>14</v>
      </c>
      <c r="AC4" s="11" t="s">
        <v>15</v>
      </c>
      <c r="AD4" s="11" t="s">
        <v>16</v>
      </c>
      <c r="AE4" s="11" t="s">
        <v>17</v>
      </c>
      <c r="AF4" s="11" t="s">
        <v>18</v>
      </c>
      <c r="AG4" s="11" t="s">
        <v>19</v>
      </c>
      <c r="AH4" s="11" t="s">
        <v>20</v>
      </c>
      <c r="AI4" s="11" t="s">
        <v>21</v>
      </c>
      <c r="AJ4" s="11" t="s">
        <v>22</v>
      </c>
    </row>
    <row r="5" spans="1:36" x14ac:dyDescent="0.25">
      <c r="A5" s="2" t="s">
        <v>4</v>
      </c>
      <c r="B5" s="3">
        <v>0</v>
      </c>
      <c r="C5" s="3">
        <v>0</v>
      </c>
      <c r="D5" s="3">
        <v>0</v>
      </c>
      <c r="E5" s="3">
        <v>801953.77</v>
      </c>
      <c r="F5" s="3">
        <v>2769125618.7600002</v>
      </c>
      <c r="G5" s="3">
        <v>0</v>
      </c>
      <c r="H5" s="3">
        <v>0</v>
      </c>
      <c r="I5" s="3">
        <v>3242236.89</v>
      </c>
      <c r="J5" s="3">
        <v>0</v>
      </c>
      <c r="K5" s="3">
        <v>288950505.83000004</v>
      </c>
      <c r="L5" s="3">
        <f>SUM(B5:K5)</f>
        <v>3062120315.25</v>
      </c>
      <c r="N5" s="5">
        <v>0</v>
      </c>
      <c r="O5" s="5">
        <v>0</v>
      </c>
      <c r="P5" s="5">
        <v>0</v>
      </c>
      <c r="Q5" s="5">
        <v>801953.77</v>
      </c>
      <c r="R5" s="5">
        <v>2769125618.7600002</v>
      </c>
      <c r="S5" s="5">
        <v>0</v>
      </c>
      <c r="T5" s="5">
        <v>0</v>
      </c>
      <c r="U5" s="5">
        <v>3242236.89</v>
      </c>
      <c r="V5" s="5">
        <v>0</v>
      </c>
      <c r="W5" s="5">
        <v>288950505.83000004</v>
      </c>
      <c r="X5" s="5">
        <f>SUM(N5:W5)</f>
        <v>3062120315.25</v>
      </c>
      <c r="Z5" s="7">
        <f>B5-N5</f>
        <v>0</v>
      </c>
      <c r="AA5" s="7">
        <f t="shared" ref="AA5:AJ9" si="0">C5-O5</f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</row>
    <row r="6" spans="1:36" x14ac:dyDescent="0.25">
      <c r="A6" s="2" t="s">
        <v>5</v>
      </c>
      <c r="B6" s="3">
        <v>0</v>
      </c>
      <c r="C6" s="3">
        <v>0</v>
      </c>
      <c r="D6" s="3">
        <v>0</v>
      </c>
      <c r="E6" s="3">
        <v>38000000</v>
      </c>
      <c r="F6" s="3">
        <v>714279563.23000002</v>
      </c>
      <c r="G6" s="3">
        <v>3186322.9</v>
      </c>
      <c r="H6" s="3">
        <v>0</v>
      </c>
      <c r="I6" s="3">
        <v>539704.11</v>
      </c>
      <c r="J6" s="3">
        <v>0</v>
      </c>
      <c r="K6" s="3">
        <v>0</v>
      </c>
      <c r="L6" s="3">
        <f t="shared" ref="L6:L9" si="1">SUM(B6:K6)</f>
        <v>756005590.24000001</v>
      </c>
      <c r="N6" s="5">
        <v>0</v>
      </c>
      <c r="O6" s="5">
        <v>0</v>
      </c>
      <c r="P6" s="5">
        <v>0</v>
      </c>
      <c r="Q6" s="5">
        <v>38000000</v>
      </c>
      <c r="R6" s="5">
        <v>714279563.23000002</v>
      </c>
      <c r="S6" s="5">
        <v>3186322.9</v>
      </c>
      <c r="T6" s="5">
        <v>0</v>
      </c>
      <c r="U6" s="5">
        <v>539704.11</v>
      </c>
      <c r="V6" s="5">
        <v>0</v>
      </c>
      <c r="W6" s="5">
        <v>0</v>
      </c>
      <c r="X6" s="5">
        <f t="shared" ref="X6:X9" si="2">SUM(N6:W6)</f>
        <v>756005590.24000001</v>
      </c>
      <c r="Z6" s="7">
        <f t="shared" ref="Z6:Z9" si="3">B6-N6</f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  <c r="AI6" s="7">
        <f t="shared" si="0"/>
        <v>0</v>
      </c>
      <c r="AJ6" s="7">
        <f t="shared" si="0"/>
        <v>0</v>
      </c>
    </row>
    <row r="7" spans="1:36" x14ac:dyDescent="0.25">
      <c r="A7" s="2" t="s">
        <v>6</v>
      </c>
      <c r="B7" s="3">
        <v>0</v>
      </c>
      <c r="C7" s="3">
        <v>0</v>
      </c>
      <c r="D7" s="3">
        <v>30464551.140000001</v>
      </c>
      <c r="E7" s="3">
        <v>0</v>
      </c>
      <c r="F7" s="3">
        <v>0</v>
      </c>
      <c r="G7" s="3">
        <v>0</v>
      </c>
      <c r="H7" s="3">
        <v>0</v>
      </c>
      <c r="I7" s="3">
        <v>2074569.82</v>
      </c>
      <c r="J7" s="3">
        <v>0</v>
      </c>
      <c r="K7" s="3">
        <v>5451500.9500000002</v>
      </c>
      <c r="L7" s="3">
        <f t="shared" si="1"/>
        <v>37990621.910000004</v>
      </c>
      <c r="N7" s="5">
        <v>0</v>
      </c>
      <c r="O7" s="5">
        <v>0</v>
      </c>
      <c r="P7" s="5">
        <v>30464551.140000001</v>
      </c>
      <c r="Q7" s="5">
        <v>0</v>
      </c>
      <c r="R7" s="5">
        <v>0</v>
      </c>
      <c r="S7" s="5">
        <v>0</v>
      </c>
      <c r="T7" s="5">
        <v>0</v>
      </c>
      <c r="U7" s="5">
        <v>2074569.82</v>
      </c>
      <c r="V7" s="5">
        <v>0</v>
      </c>
      <c r="W7" s="5">
        <v>5451500.9500000002</v>
      </c>
      <c r="X7" s="5">
        <f t="shared" si="2"/>
        <v>37990621.910000004</v>
      </c>
      <c r="Z7" s="7">
        <f t="shared" si="3"/>
        <v>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0</v>
      </c>
      <c r="AE7" s="7">
        <f t="shared" si="0"/>
        <v>0</v>
      </c>
      <c r="AF7" s="7">
        <f t="shared" si="0"/>
        <v>0</v>
      </c>
      <c r="AG7" s="7">
        <f t="shared" si="0"/>
        <v>0</v>
      </c>
      <c r="AH7" s="7">
        <f t="shared" si="0"/>
        <v>0</v>
      </c>
      <c r="AI7" s="7">
        <f t="shared" si="0"/>
        <v>0</v>
      </c>
      <c r="AJ7" s="7">
        <f t="shared" si="0"/>
        <v>0</v>
      </c>
    </row>
    <row r="8" spans="1:36" x14ac:dyDescent="0.25">
      <c r="A8" s="2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f t="shared" si="1"/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2"/>
        <v>0</v>
      </c>
      <c r="Z8" s="7">
        <f t="shared" si="3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  <c r="AJ8" s="7">
        <f t="shared" si="0"/>
        <v>0</v>
      </c>
    </row>
    <row r="9" spans="1:36" x14ac:dyDescent="0.25">
      <c r="A9" s="2" t="s">
        <v>8</v>
      </c>
      <c r="B9" s="3">
        <v>0</v>
      </c>
      <c r="C9" s="3">
        <v>0</v>
      </c>
      <c r="D9" s="3">
        <v>0</v>
      </c>
      <c r="E9" s="3"/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f t="shared" si="1"/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2"/>
        <v>0</v>
      </c>
      <c r="Z9" s="7">
        <f t="shared" si="3"/>
        <v>0</v>
      </c>
      <c r="AA9" s="7">
        <f t="shared" si="0"/>
        <v>0</v>
      </c>
      <c r="AB9" s="7">
        <f t="shared" si="0"/>
        <v>0</v>
      </c>
      <c r="AC9" s="7">
        <f t="shared" si="0"/>
        <v>0</v>
      </c>
      <c r="AD9" s="7">
        <f t="shared" si="0"/>
        <v>0</v>
      </c>
      <c r="AE9" s="7">
        <f t="shared" si="0"/>
        <v>0</v>
      </c>
      <c r="AF9" s="7">
        <f t="shared" si="0"/>
        <v>0</v>
      </c>
      <c r="AG9" s="7">
        <f t="shared" si="0"/>
        <v>0</v>
      </c>
      <c r="AH9" s="7">
        <f t="shared" si="0"/>
        <v>0</v>
      </c>
      <c r="AI9" s="7">
        <f t="shared" si="0"/>
        <v>0</v>
      </c>
      <c r="AJ9" s="7">
        <f t="shared" si="0"/>
        <v>0</v>
      </c>
    </row>
    <row r="10" spans="1:36" x14ac:dyDescent="0.25">
      <c r="A10" s="8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s="2" t="s">
        <v>4</v>
      </c>
      <c r="B11" s="3">
        <v>0</v>
      </c>
      <c r="C11" s="3">
        <v>0</v>
      </c>
      <c r="D11" s="3">
        <v>23253195.620000001</v>
      </c>
      <c r="E11" s="3">
        <v>0</v>
      </c>
      <c r="F11" s="3">
        <v>163180219.34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f>SUM(B11:K11)</f>
        <v>186433414.96000001</v>
      </c>
      <c r="N11" s="5">
        <v>0</v>
      </c>
      <c r="O11" s="5">
        <v>0</v>
      </c>
      <c r="P11" s="5">
        <v>23253195.620000001</v>
      </c>
      <c r="Q11" s="5">
        <v>0</v>
      </c>
      <c r="R11" s="5">
        <v>405977938.51999998</v>
      </c>
      <c r="S11" s="5">
        <v>3235256.17</v>
      </c>
      <c r="T11" s="5">
        <v>0</v>
      </c>
      <c r="U11" s="5">
        <v>0</v>
      </c>
      <c r="V11" s="5">
        <v>0</v>
      </c>
      <c r="W11" s="5">
        <v>0</v>
      </c>
      <c r="X11" s="5">
        <f>SUM(N11:W11)</f>
        <v>432466390.31</v>
      </c>
      <c r="Z11" s="7">
        <f>B11-N11</f>
        <v>0</v>
      </c>
      <c r="AA11" s="7">
        <f t="shared" ref="AA11:AJ15" si="4">C11-O11</f>
        <v>0</v>
      </c>
      <c r="AB11" s="7">
        <f t="shared" si="4"/>
        <v>0</v>
      </c>
      <c r="AC11" s="7">
        <f t="shared" si="4"/>
        <v>0</v>
      </c>
      <c r="AD11" s="7">
        <f t="shared" si="4"/>
        <v>-242797719.17999998</v>
      </c>
      <c r="AE11" s="7">
        <f t="shared" si="4"/>
        <v>-3235256.17</v>
      </c>
      <c r="AF11" s="7">
        <f t="shared" si="4"/>
        <v>0</v>
      </c>
      <c r="AG11" s="7">
        <f t="shared" si="4"/>
        <v>0</v>
      </c>
      <c r="AH11" s="7">
        <f t="shared" si="4"/>
        <v>0</v>
      </c>
      <c r="AI11" s="7">
        <f t="shared" si="4"/>
        <v>0</v>
      </c>
      <c r="AJ11" s="7">
        <f t="shared" si="4"/>
        <v>-246032975.34999999</v>
      </c>
    </row>
    <row r="12" spans="1:36" x14ac:dyDescent="0.25">
      <c r="A12" s="2" t="s">
        <v>5</v>
      </c>
      <c r="B12" s="3">
        <v>0</v>
      </c>
      <c r="C12" s="3">
        <v>0</v>
      </c>
      <c r="D12" s="3">
        <v>0</v>
      </c>
      <c r="E12" s="3">
        <v>0</v>
      </c>
      <c r="F12" s="3">
        <v>10486879.969999999</v>
      </c>
      <c r="G12" s="3">
        <v>5841616.5100000007</v>
      </c>
      <c r="H12" s="3">
        <v>0</v>
      </c>
      <c r="I12" s="3">
        <v>0</v>
      </c>
      <c r="J12" s="3">
        <v>0</v>
      </c>
      <c r="K12" s="3">
        <v>0</v>
      </c>
      <c r="L12" s="3">
        <f t="shared" ref="L12:L15" si="5">SUM(B12:K12)</f>
        <v>16328496.48</v>
      </c>
      <c r="N12" s="5">
        <v>0</v>
      </c>
      <c r="O12" s="5">
        <v>0</v>
      </c>
      <c r="P12" s="5">
        <v>0</v>
      </c>
      <c r="Q12" s="5">
        <v>0</v>
      </c>
      <c r="R12" s="5">
        <v>147671755</v>
      </c>
      <c r="S12" s="5">
        <v>12539886.58</v>
      </c>
      <c r="T12" s="5">
        <v>0</v>
      </c>
      <c r="U12" s="5">
        <v>0</v>
      </c>
      <c r="V12" s="5">
        <v>0</v>
      </c>
      <c r="W12" s="5">
        <v>0</v>
      </c>
      <c r="X12" s="5">
        <f t="shared" ref="X12:X21" si="6">SUM(N12:W12)</f>
        <v>160211641.58000001</v>
      </c>
      <c r="Z12" s="7">
        <f t="shared" ref="Z12:Z15" si="7">B12-N12</f>
        <v>0</v>
      </c>
      <c r="AA12" s="7">
        <f t="shared" si="4"/>
        <v>0</v>
      </c>
      <c r="AB12" s="7">
        <f t="shared" si="4"/>
        <v>0</v>
      </c>
      <c r="AC12" s="7">
        <f t="shared" si="4"/>
        <v>0</v>
      </c>
      <c r="AD12" s="7">
        <f t="shared" si="4"/>
        <v>-137184875.03</v>
      </c>
      <c r="AE12" s="7">
        <f t="shared" si="4"/>
        <v>-6698270.0699999994</v>
      </c>
      <c r="AF12" s="7">
        <f t="shared" si="4"/>
        <v>0</v>
      </c>
      <c r="AG12" s="7">
        <f t="shared" si="4"/>
        <v>0</v>
      </c>
      <c r="AH12" s="7">
        <f t="shared" si="4"/>
        <v>0</v>
      </c>
      <c r="AI12" s="7">
        <f t="shared" si="4"/>
        <v>0</v>
      </c>
      <c r="AJ12" s="7">
        <f t="shared" si="4"/>
        <v>-143883145.10000002</v>
      </c>
    </row>
    <row r="13" spans="1:36" x14ac:dyDescent="0.25">
      <c r="A13" s="2" t="s">
        <v>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f t="shared" si="5"/>
        <v>0</v>
      </c>
      <c r="N13" s="5">
        <v>0</v>
      </c>
      <c r="O13" s="5">
        <v>0</v>
      </c>
      <c r="P13" s="5">
        <v>0</v>
      </c>
      <c r="Q13" s="5">
        <v>0</v>
      </c>
      <c r="R13" s="5">
        <v>21261442.210000001</v>
      </c>
      <c r="S13" s="5">
        <v>483927.38</v>
      </c>
      <c r="T13" s="5">
        <v>0</v>
      </c>
      <c r="U13" s="5">
        <v>0</v>
      </c>
      <c r="V13" s="5">
        <v>0</v>
      </c>
      <c r="W13" s="5">
        <v>0</v>
      </c>
      <c r="X13" s="5">
        <f t="shared" si="6"/>
        <v>21745369.59</v>
      </c>
      <c r="Z13" s="7">
        <f t="shared" si="7"/>
        <v>0</v>
      </c>
      <c r="AA13" s="7">
        <f t="shared" si="4"/>
        <v>0</v>
      </c>
      <c r="AB13" s="7">
        <f t="shared" si="4"/>
        <v>0</v>
      </c>
      <c r="AC13" s="7">
        <f t="shared" si="4"/>
        <v>0</v>
      </c>
      <c r="AD13" s="7">
        <f t="shared" si="4"/>
        <v>-21261442.210000001</v>
      </c>
      <c r="AE13" s="7">
        <f t="shared" si="4"/>
        <v>-483927.38</v>
      </c>
      <c r="AF13" s="7">
        <f t="shared" si="4"/>
        <v>0</v>
      </c>
      <c r="AG13" s="7">
        <f t="shared" si="4"/>
        <v>0</v>
      </c>
      <c r="AH13" s="7">
        <f t="shared" si="4"/>
        <v>0</v>
      </c>
      <c r="AI13" s="7">
        <f t="shared" si="4"/>
        <v>0</v>
      </c>
      <c r="AJ13" s="7">
        <f t="shared" si="4"/>
        <v>-21745369.59</v>
      </c>
    </row>
    <row r="14" spans="1:36" x14ac:dyDescent="0.25">
      <c r="A14" s="2" t="s">
        <v>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f t="shared" si="5"/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6"/>
        <v>0</v>
      </c>
      <c r="Z14" s="7">
        <f t="shared" si="7"/>
        <v>0</v>
      </c>
      <c r="AA14" s="7">
        <f t="shared" si="4"/>
        <v>0</v>
      </c>
      <c r="AB14" s="7">
        <f t="shared" si="4"/>
        <v>0</v>
      </c>
      <c r="AC14" s="7">
        <f t="shared" si="4"/>
        <v>0</v>
      </c>
      <c r="AD14" s="7">
        <f t="shared" si="4"/>
        <v>0</v>
      </c>
      <c r="AE14" s="7">
        <f t="shared" si="4"/>
        <v>0</v>
      </c>
      <c r="AF14" s="7">
        <f t="shared" si="4"/>
        <v>0</v>
      </c>
      <c r="AG14" s="7">
        <f t="shared" si="4"/>
        <v>0</v>
      </c>
      <c r="AH14" s="7">
        <f t="shared" si="4"/>
        <v>0</v>
      </c>
      <c r="AI14" s="7">
        <f t="shared" si="4"/>
        <v>0</v>
      </c>
      <c r="AJ14" s="7">
        <f t="shared" si="4"/>
        <v>0</v>
      </c>
    </row>
    <row r="15" spans="1:36" x14ac:dyDescent="0.25">
      <c r="A15" s="2" t="s">
        <v>8</v>
      </c>
      <c r="B15" s="3">
        <v>0</v>
      </c>
      <c r="C15" s="3">
        <v>0</v>
      </c>
      <c r="D15" s="3">
        <v>0</v>
      </c>
      <c r="E15" s="3">
        <v>0</v>
      </c>
      <c r="F15" s="3">
        <v>9087900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f t="shared" si="5"/>
        <v>9087900</v>
      </c>
      <c r="N15" s="5">
        <v>0</v>
      </c>
      <c r="O15" s="5">
        <v>0</v>
      </c>
      <c r="P15" s="5">
        <v>0</v>
      </c>
      <c r="Q15" s="5">
        <v>0</v>
      </c>
      <c r="R15" s="5">
        <v>37017750.519999996</v>
      </c>
      <c r="S15" s="5">
        <v>2983927.38</v>
      </c>
      <c r="T15" s="5">
        <v>0</v>
      </c>
      <c r="U15" s="5">
        <v>3717450.1599999997</v>
      </c>
      <c r="V15" s="5">
        <v>0</v>
      </c>
      <c r="W15" s="5">
        <v>5124893.45</v>
      </c>
      <c r="X15" s="5">
        <f t="shared" si="6"/>
        <v>48844021.509999998</v>
      </c>
      <c r="Z15" s="7">
        <f t="shared" si="7"/>
        <v>0</v>
      </c>
      <c r="AA15" s="7">
        <f t="shared" si="4"/>
        <v>0</v>
      </c>
      <c r="AB15" s="7">
        <f t="shared" si="4"/>
        <v>0</v>
      </c>
      <c r="AC15" s="7">
        <f t="shared" si="4"/>
        <v>0</v>
      </c>
      <c r="AD15" s="7">
        <f t="shared" si="4"/>
        <v>-27929850.519999996</v>
      </c>
      <c r="AE15" s="7">
        <f t="shared" si="4"/>
        <v>-2983927.38</v>
      </c>
      <c r="AF15" s="7">
        <f t="shared" si="4"/>
        <v>0</v>
      </c>
      <c r="AG15" s="7">
        <f t="shared" si="4"/>
        <v>-3717450.1599999997</v>
      </c>
      <c r="AH15" s="7">
        <f t="shared" si="4"/>
        <v>0</v>
      </c>
      <c r="AI15" s="7">
        <f t="shared" si="4"/>
        <v>-5124893.45</v>
      </c>
      <c r="AJ15" s="7">
        <f t="shared" si="4"/>
        <v>-39756121.509999998</v>
      </c>
    </row>
    <row r="16" spans="1:36" x14ac:dyDescent="0.25">
      <c r="A16" s="8" t="s">
        <v>10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s="2" t="s">
        <v>4</v>
      </c>
      <c r="B17" s="3">
        <v>0</v>
      </c>
      <c r="C17" s="3">
        <v>0</v>
      </c>
      <c r="D17" s="3">
        <v>298237500.57000005</v>
      </c>
      <c r="E17" s="3">
        <v>2816638617.9499998</v>
      </c>
      <c r="F17" s="3">
        <v>13705099553.529999</v>
      </c>
      <c r="G17" s="3">
        <v>257079197.25499997</v>
      </c>
      <c r="H17" s="3">
        <v>0</v>
      </c>
      <c r="I17" s="3">
        <v>2565270861.9910002</v>
      </c>
      <c r="J17" s="3">
        <v>373069874.74999994</v>
      </c>
      <c r="K17" s="3">
        <v>14399911110.619518</v>
      </c>
      <c r="L17" s="3">
        <f>SUM(B17:K17)</f>
        <v>34415306716.665512</v>
      </c>
      <c r="N17" s="5">
        <v>0</v>
      </c>
      <c r="O17" s="5">
        <v>0</v>
      </c>
      <c r="P17" s="5">
        <v>298237500.57000005</v>
      </c>
      <c r="Q17" s="5">
        <v>2816638617.9499998</v>
      </c>
      <c r="R17" s="5">
        <v>13705099553.529999</v>
      </c>
      <c r="S17" s="5">
        <v>257079197.25499997</v>
      </c>
      <c r="T17" s="5">
        <v>0</v>
      </c>
      <c r="U17" s="5">
        <v>2565270861.9910002</v>
      </c>
      <c r="V17" s="5">
        <v>373069874.74999994</v>
      </c>
      <c r="W17" s="5">
        <v>14399911110.619518</v>
      </c>
      <c r="X17" s="5">
        <f t="shared" si="6"/>
        <v>34415306716.665512</v>
      </c>
      <c r="Z17" s="7">
        <f>B17-N17</f>
        <v>0</v>
      </c>
      <c r="AA17" s="7">
        <f t="shared" ref="AA17:AJ21" si="8">C17-O17</f>
        <v>0</v>
      </c>
      <c r="AB17" s="7">
        <f t="shared" si="8"/>
        <v>0</v>
      </c>
      <c r="AC17" s="7">
        <f t="shared" si="8"/>
        <v>0</v>
      </c>
      <c r="AD17" s="7">
        <f t="shared" si="8"/>
        <v>0</v>
      </c>
      <c r="AE17" s="7">
        <f t="shared" si="8"/>
        <v>0</v>
      </c>
      <c r="AF17" s="7">
        <f t="shared" si="8"/>
        <v>0</v>
      </c>
      <c r="AG17" s="7">
        <f t="shared" si="8"/>
        <v>0</v>
      </c>
      <c r="AH17" s="7">
        <f t="shared" si="8"/>
        <v>0</v>
      </c>
      <c r="AI17" s="7">
        <f t="shared" si="8"/>
        <v>0</v>
      </c>
      <c r="AJ17" s="7">
        <f t="shared" si="8"/>
        <v>0</v>
      </c>
    </row>
    <row r="18" spans="1:36" x14ac:dyDescent="0.25">
      <c r="A18" s="2" t="s">
        <v>5</v>
      </c>
      <c r="B18" s="3">
        <v>0</v>
      </c>
      <c r="C18" s="3">
        <v>0</v>
      </c>
      <c r="D18" s="3">
        <v>74807074.949999988</v>
      </c>
      <c r="E18" s="3">
        <v>566042304.27999997</v>
      </c>
      <c r="F18" s="3">
        <v>10268871807.030001</v>
      </c>
      <c r="G18" s="3">
        <v>245471085.95000005</v>
      </c>
      <c r="H18" s="3">
        <v>0</v>
      </c>
      <c r="I18" s="3">
        <v>1098515889.97</v>
      </c>
      <c r="J18" s="3">
        <v>361351154.41999996</v>
      </c>
      <c r="K18" s="3">
        <v>3747151880.6249995</v>
      </c>
      <c r="L18" s="3">
        <f t="shared" ref="L18:L21" si="9">SUM(B18:K18)</f>
        <v>16362211197.225</v>
      </c>
      <c r="N18" s="5">
        <v>0</v>
      </c>
      <c r="O18" s="5">
        <v>0</v>
      </c>
      <c r="P18" s="5">
        <v>74807074.949999988</v>
      </c>
      <c r="Q18" s="5">
        <v>566042304.27999997</v>
      </c>
      <c r="R18" s="5">
        <v>10268871807.030001</v>
      </c>
      <c r="S18" s="5">
        <v>245471085.95000005</v>
      </c>
      <c r="T18" s="5">
        <v>0</v>
      </c>
      <c r="U18" s="5">
        <v>1098515889.97</v>
      </c>
      <c r="V18" s="5">
        <v>361351154.41999996</v>
      </c>
      <c r="W18" s="5">
        <v>3747151880.6249995</v>
      </c>
      <c r="X18" s="5">
        <f t="shared" si="6"/>
        <v>16362211197.225</v>
      </c>
      <c r="Z18" s="7">
        <f t="shared" ref="Z18:Z21" si="10">B18-N18</f>
        <v>0</v>
      </c>
      <c r="AA18" s="7">
        <f t="shared" si="8"/>
        <v>0</v>
      </c>
      <c r="AB18" s="7">
        <f t="shared" si="8"/>
        <v>0</v>
      </c>
      <c r="AC18" s="7">
        <f t="shared" si="8"/>
        <v>0</v>
      </c>
      <c r="AD18" s="7">
        <f t="shared" si="8"/>
        <v>0</v>
      </c>
      <c r="AE18" s="7">
        <f t="shared" si="8"/>
        <v>0</v>
      </c>
      <c r="AF18" s="7">
        <f t="shared" si="8"/>
        <v>0</v>
      </c>
      <c r="AG18" s="7">
        <f t="shared" si="8"/>
        <v>0</v>
      </c>
      <c r="AH18" s="7">
        <f t="shared" si="8"/>
        <v>0</v>
      </c>
      <c r="AI18" s="7">
        <f t="shared" si="8"/>
        <v>0</v>
      </c>
      <c r="AJ18" s="7">
        <f t="shared" si="8"/>
        <v>0</v>
      </c>
    </row>
    <row r="19" spans="1:36" x14ac:dyDescent="0.25">
      <c r="A19" s="2" t="s">
        <v>6</v>
      </c>
      <c r="B19" s="3">
        <v>0</v>
      </c>
      <c r="C19" s="3">
        <v>0</v>
      </c>
      <c r="D19" s="3">
        <v>0</v>
      </c>
      <c r="E19" s="3">
        <v>0</v>
      </c>
      <c r="F19" s="3">
        <v>244484277.37</v>
      </c>
      <c r="G19" s="3">
        <v>12547508.18</v>
      </c>
      <c r="H19" s="3">
        <v>0</v>
      </c>
      <c r="I19" s="3">
        <v>72819406.700000003</v>
      </c>
      <c r="J19" s="3">
        <v>10868944.779999999</v>
      </c>
      <c r="K19" s="3">
        <v>203805563.28</v>
      </c>
      <c r="L19" s="3">
        <f t="shared" si="9"/>
        <v>544525700.30999994</v>
      </c>
      <c r="N19" s="5">
        <v>0</v>
      </c>
      <c r="O19" s="5">
        <v>0</v>
      </c>
      <c r="P19" s="5">
        <v>0</v>
      </c>
      <c r="Q19" s="5">
        <v>0</v>
      </c>
      <c r="R19" s="5">
        <v>244484277.37</v>
      </c>
      <c r="S19" s="5">
        <v>12547508.18</v>
      </c>
      <c r="T19" s="5">
        <v>0</v>
      </c>
      <c r="U19" s="5">
        <v>72819406.700000003</v>
      </c>
      <c r="V19" s="5">
        <v>10868944.779999999</v>
      </c>
      <c r="W19" s="5">
        <v>203805563.28</v>
      </c>
      <c r="X19" s="5">
        <f t="shared" si="6"/>
        <v>544525700.30999994</v>
      </c>
      <c r="Z19" s="7">
        <f t="shared" si="10"/>
        <v>0</v>
      </c>
      <c r="AA19" s="7">
        <f t="shared" si="8"/>
        <v>0</v>
      </c>
      <c r="AB19" s="7">
        <f t="shared" si="8"/>
        <v>0</v>
      </c>
      <c r="AC19" s="7">
        <f t="shared" si="8"/>
        <v>0</v>
      </c>
      <c r="AD19" s="7">
        <f t="shared" si="8"/>
        <v>0</v>
      </c>
      <c r="AE19" s="7">
        <f t="shared" si="8"/>
        <v>0</v>
      </c>
      <c r="AF19" s="7">
        <f t="shared" si="8"/>
        <v>0</v>
      </c>
      <c r="AG19" s="7">
        <f t="shared" si="8"/>
        <v>0</v>
      </c>
      <c r="AH19" s="7">
        <f t="shared" si="8"/>
        <v>0</v>
      </c>
      <c r="AI19" s="7">
        <f t="shared" si="8"/>
        <v>0</v>
      </c>
      <c r="AJ19" s="7">
        <f t="shared" si="8"/>
        <v>0</v>
      </c>
    </row>
    <row r="20" spans="1:36" x14ac:dyDescent="0.25">
      <c r="A20" s="2" t="s">
        <v>7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598158.72</v>
      </c>
      <c r="K20" s="3">
        <v>0</v>
      </c>
      <c r="L20" s="3">
        <f t="shared" si="9"/>
        <v>598158.72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598158.72</v>
      </c>
      <c r="W20" s="5">
        <v>0</v>
      </c>
      <c r="X20" s="5">
        <f t="shared" si="6"/>
        <v>598158.72</v>
      </c>
      <c r="Z20" s="7">
        <f t="shared" si="10"/>
        <v>0</v>
      </c>
      <c r="AA20" s="7">
        <f t="shared" si="8"/>
        <v>0</v>
      </c>
      <c r="AB20" s="7">
        <f t="shared" si="8"/>
        <v>0</v>
      </c>
      <c r="AC20" s="7">
        <f t="shared" si="8"/>
        <v>0</v>
      </c>
      <c r="AD20" s="7">
        <f t="shared" si="8"/>
        <v>0</v>
      </c>
      <c r="AE20" s="7">
        <f t="shared" si="8"/>
        <v>0</v>
      </c>
      <c r="AF20" s="7">
        <f t="shared" si="8"/>
        <v>0</v>
      </c>
      <c r="AG20" s="7">
        <f t="shared" si="8"/>
        <v>0</v>
      </c>
      <c r="AH20" s="7">
        <f t="shared" si="8"/>
        <v>0</v>
      </c>
      <c r="AI20" s="7">
        <f t="shared" si="8"/>
        <v>0</v>
      </c>
      <c r="AJ20" s="7">
        <f t="shared" si="8"/>
        <v>0</v>
      </c>
    </row>
    <row r="21" spans="1:36" x14ac:dyDescent="0.25">
      <c r="A21" s="2" t="s">
        <v>8</v>
      </c>
      <c r="B21" s="3">
        <v>0</v>
      </c>
      <c r="C21" s="3">
        <v>0</v>
      </c>
      <c r="D21" s="3">
        <v>0</v>
      </c>
      <c r="E21" s="3">
        <v>0</v>
      </c>
      <c r="F21" s="3">
        <v>120303723.86999999</v>
      </c>
      <c r="G21" s="3">
        <v>35080023.479999997</v>
      </c>
      <c r="H21" s="3">
        <v>0</v>
      </c>
      <c r="I21" s="3">
        <v>28838911.689999998</v>
      </c>
      <c r="J21" s="3">
        <v>1761045.1300000001</v>
      </c>
      <c r="K21" s="3">
        <v>22976201.949999996</v>
      </c>
      <c r="L21" s="3">
        <f t="shared" si="9"/>
        <v>208959906.11999997</v>
      </c>
      <c r="N21" s="5">
        <v>0</v>
      </c>
      <c r="O21" s="5">
        <v>0</v>
      </c>
      <c r="P21" s="5">
        <v>0</v>
      </c>
      <c r="Q21" s="5">
        <v>0</v>
      </c>
      <c r="R21" s="5">
        <v>120303723.86999999</v>
      </c>
      <c r="S21" s="5">
        <v>35080023.479999997</v>
      </c>
      <c r="T21" s="5">
        <v>0</v>
      </c>
      <c r="U21" s="5">
        <v>28838911.689999998</v>
      </c>
      <c r="V21" s="5">
        <v>1761045.1300000001</v>
      </c>
      <c r="W21" s="5">
        <v>22976201.949999996</v>
      </c>
      <c r="X21" s="5">
        <f t="shared" si="6"/>
        <v>208959906.11999997</v>
      </c>
      <c r="Z21" s="7">
        <f t="shared" si="10"/>
        <v>0</v>
      </c>
      <c r="AA21" s="7">
        <f t="shared" si="8"/>
        <v>0</v>
      </c>
      <c r="AB21" s="7">
        <f t="shared" si="8"/>
        <v>0</v>
      </c>
      <c r="AC21" s="7">
        <f t="shared" si="8"/>
        <v>0</v>
      </c>
      <c r="AD21" s="7">
        <f t="shared" si="8"/>
        <v>0</v>
      </c>
      <c r="AE21" s="7">
        <f t="shared" si="8"/>
        <v>0</v>
      </c>
      <c r="AF21" s="7">
        <f t="shared" si="8"/>
        <v>0</v>
      </c>
      <c r="AG21" s="7">
        <f t="shared" si="8"/>
        <v>0</v>
      </c>
      <c r="AH21" s="7">
        <f t="shared" si="8"/>
        <v>0</v>
      </c>
      <c r="AI21" s="7">
        <f t="shared" si="8"/>
        <v>0</v>
      </c>
      <c r="AJ21" s="7">
        <f t="shared" si="8"/>
        <v>0</v>
      </c>
    </row>
  </sheetData>
  <conditionalFormatting sqref="Z11:AJ15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lkuser</dc:creator>
  <cp:lastModifiedBy>lkuser</cp:lastModifiedBy>
  <dcterms:created xsi:type="dcterms:W3CDTF">2019-03-08T06:12:19Z</dcterms:created>
  <dcterms:modified xsi:type="dcterms:W3CDTF">2019-03-14T16:28:56Z</dcterms:modified>
</cp:coreProperties>
</file>