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2.xml" ContentType="application/vnd.openxmlformats-officedocument.spreadsheetml.pivotTable+xml"/>
  <Override PartName="/xl/tables/table4.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makash\Documents\INFO1600\"/>
    </mc:Choice>
  </mc:AlternateContent>
  <xr:revisionPtr revIDLastSave="0" documentId="13_ncr:1_{F0D71C20-168D-4249-84C6-5057AE062E18}" xr6:coauthVersionLast="47" xr6:coauthVersionMax="47" xr10:uidLastSave="{00000000-0000-0000-0000-000000000000}"/>
  <bookViews>
    <workbookView xWindow="-110" yWindow="-110" windowWidth="19420" windowHeight="10420" activeTab="6" xr2:uid="{5DA7B717-7BC7-42E2-9D86-AAF786D810AC}"/>
  </bookViews>
  <sheets>
    <sheet name="Documentation" sheetId="6" r:id="rId1"/>
    <sheet name="Sheet3" sheetId="10" state="hidden" r:id="rId2"/>
    <sheet name="Data CPI" sheetId="1" r:id="rId3"/>
    <sheet name="Data GDP" sheetId="4" r:id="rId4"/>
    <sheet name="Data Canada" sheetId="5" r:id="rId5"/>
    <sheet name="Canada Cleaned" sheetId="8" state="hidden" r:id="rId6"/>
    <sheet name="Dashboard" sheetId="9" r:id="rId7"/>
  </sheets>
  <definedNames>
    <definedName name="Slicer_Year">#N/A</definedName>
  </definedNames>
  <calcPr calcId="191029"/>
  <pivotCaches>
    <pivotCache cacheId="0" r:id="rId8"/>
    <pivotCache cacheId="11" r:id="rId9"/>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9" i="8" l="1"/>
  <c r="J33" i="9"/>
  <c r="M29" i="8"/>
  <c r="I28" i="9"/>
  <c r="N2" i="1"/>
</calcChain>
</file>

<file path=xl/sharedStrings.xml><?xml version="1.0" encoding="utf-8"?>
<sst xmlns="http://schemas.openxmlformats.org/spreadsheetml/2006/main" count="401" uniqueCount="393">
  <si>
    <t>Year</t>
  </si>
  <si>
    <t>Jan</t>
  </si>
  <si>
    <t>Feb</t>
  </si>
  <si>
    <t>Mar</t>
  </si>
  <si>
    <t>Apr</t>
  </si>
  <si>
    <t>May</t>
  </si>
  <si>
    <t>Jun</t>
  </si>
  <si>
    <t>Jul</t>
  </si>
  <si>
    <t>Aug</t>
  </si>
  <si>
    <t>Sep</t>
  </si>
  <si>
    <t>Oct</t>
  </si>
  <si>
    <t>Nov</t>
  </si>
  <si>
    <t>Dec</t>
  </si>
  <si>
    <t>Ave</t>
  </si>
  <si>
    <t>Link:</t>
  </si>
  <si>
    <t>Source: U.S. Bureau of Labor Statistics, U.S. Bureau of Economic Analysis.</t>
  </si>
  <si>
    <t>GDP</t>
  </si>
  <si>
    <t>https://www.bls.gov/opub/mlr/2016/article/comparing-the-cpi-with-the-gdp-price-index-and-gdp-implicit-price-deflator.htm</t>
  </si>
  <si>
    <t>Geography</t>
  </si>
  <si>
    <t>Canada (map)</t>
  </si>
  <si>
    <r>
      <t>Products and product groups</t>
    </r>
    <r>
      <rPr>
        <b/>
        <u/>
        <sz val="12"/>
        <color rgb="FF284162"/>
        <rFont val="Arial"/>
        <family val="2"/>
      </rPr>
      <t>3</t>
    </r>
    <r>
      <rPr>
        <b/>
        <sz val="6"/>
        <color rgb="FF000000"/>
        <rFont val="Arial"/>
        <family val="2"/>
      </rPr>
      <t>, </t>
    </r>
    <r>
      <rPr>
        <b/>
        <u/>
        <sz val="12"/>
        <color rgb="FF284162"/>
        <rFont val="Arial"/>
        <family val="2"/>
      </rPr>
      <t>4</t>
    </r>
  </si>
  <si>
    <t>2002=100</t>
  </si>
  <si>
    <t>All-items</t>
  </si>
  <si>
    <t>Food5</t>
  </si>
  <si>
    <t>Shelter6</t>
  </si>
  <si>
    <t>Household operations, furnishings and equipment</t>
  </si>
  <si>
    <t>Clothing and footwear</t>
  </si>
  <si>
    <t>Transportation</t>
  </si>
  <si>
    <t>Gasoline</t>
  </si>
  <si>
    <t>Health and personal care</t>
  </si>
  <si>
    <t>Recreation, education and reading</t>
  </si>
  <si>
    <t>Alcoholic beverages, tobacco products and recreational cannabis</t>
  </si>
  <si>
    <t>All-items excluding food and energy7</t>
  </si>
  <si>
    <t>All-items excluding energy7</t>
  </si>
  <si>
    <t>Energy7</t>
  </si>
  <si>
    <t>Goods8</t>
  </si>
  <si>
    <t>Services9</t>
  </si>
  <si>
    <t>How to cite: Statistics Canada. Table 18-10-0004-01  Consumer Price Index, monthly, not seasonally adjusted</t>
  </si>
  <si>
    <t>DOI: https://doi.org/10.25318/1810000401-eng</t>
  </si>
  <si>
    <t>Related information</t>
  </si>
  <si>
    <t>https://www150.statcan.gc.ca/t1/tbl1/en/tv.action?pid=1810000401&amp;pickMembers%5B0%5D=1.2&amp;cubeTimeFrame.startMonth=01&amp;cubeTimeFrame.startYear=2000&amp;cubeTimeFrame.endMonth=09&amp;cubeTimeFrame.endYear=2022&amp;referencePeriods=20000101%2C20220901</t>
  </si>
  <si>
    <t>https://www.usinflationcalculator.com/inflation/current-inflation-rates/#:~:text=The%20annual%20inflation%20rate%20for,ET.</t>
  </si>
  <si>
    <t>Jan-00</t>
  </si>
  <si>
    <t>Feb-00</t>
  </si>
  <si>
    <t>Mar-00</t>
  </si>
  <si>
    <t>Apr-00</t>
  </si>
  <si>
    <t>May-00</t>
  </si>
  <si>
    <t>Jun-00</t>
  </si>
  <si>
    <t>Jul-00</t>
  </si>
  <si>
    <t>Aug-00</t>
  </si>
  <si>
    <t>Sep-00</t>
  </si>
  <si>
    <t>Oct-00</t>
  </si>
  <si>
    <t>Nov-00</t>
  </si>
  <si>
    <t>Dec-00</t>
  </si>
  <si>
    <t>Jan-01</t>
  </si>
  <si>
    <t>Feb-01</t>
  </si>
  <si>
    <t>Mar-01</t>
  </si>
  <si>
    <t>Apr-01</t>
  </si>
  <si>
    <t>May-01</t>
  </si>
  <si>
    <t>Jun-01</t>
  </si>
  <si>
    <t>Jul-01</t>
  </si>
  <si>
    <t>Aug-01</t>
  </si>
  <si>
    <t>Sep-01</t>
  </si>
  <si>
    <t>Oct-01</t>
  </si>
  <si>
    <t>Nov-01</t>
  </si>
  <si>
    <t>Dec-01</t>
  </si>
  <si>
    <t>Jan-02</t>
  </si>
  <si>
    <t>Feb-02</t>
  </si>
  <si>
    <t>Mar-02</t>
  </si>
  <si>
    <t>Apr-02</t>
  </si>
  <si>
    <t>May-02</t>
  </si>
  <si>
    <t>Jun-02</t>
  </si>
  <si>
    <t>Jul-02</t>
  </si>
  <si>
    <t>Aug-02</t>
  </si>
  <si>
    <t>Sep-02</t>
  </si>
  <si>
    <t>Oct-02</t>
  </si>
  <si>
    <t>Nov-02</t>
  </si>
  <si>
    <t>Dec-02</t>
  </si>
  <si>
    <t>Jan-03</t>
  </si>
  <si>
    <t>Feb-03</t>
  </si>
  <si>
    <t>Mar-03</t>
  </si>
  <si>
    <t>Apr-03</t>
  </si>
  <si>
    <t>May-03</t>
  </si>
  <si>
    <t>Jun-03</t>
  </si>
  <si>
    <t>Jul-03</t>
  </si>
  <si>
    <t>Aug-03</t>
  </si>
  <si>
    <t>Sep-03</t>
  </si>
  <si>
    <t>Oct-03</t>
  </si>
  <si>
    <t>Nov-03</t>
  </si>
  <si>
    <t>Dec-03</t>
  </si>
  <si>
    <t>Jan-04</t>
  </si>
  <si>
    <t>Feb-04</t>
  </si>
  <si>
    <t>Mar-04</t>
  </si>
  <si>
    <t>Apr-04</t>
  </si>
  <si>
    <t>May-04</t>
  </si>
  <si>
    <t>Jun-04</t>
  </si>
  <si>
    <t>Jul-04</t>
  </si>
  <si>
    <t>Aug-04</t>
  </si>
  <si>
    <t>Sep-04</t>
  </si>
  <si>
    <t>Oct-04</t>
  </si>
  <si>
    <t>Nov-04</t>
  </si>
  <si>
    <t>Dec-04</t>
  </si>
  <si>
    <t>Jan-05</t>
  </si>
  <si>
    <t>Feb-05</t>
  </si>
  <si>
    <t>Mar-05</t>
  </si>
  <si>
    <t>Apr-05</t>
  </si>
  <si>
    <t>May-05</t>
  </si>
  <si>
    <t>Jun-05</t>
  </si>
  <si>
    <t>Jul-05</t>
  </si>
  <si>
    <t>Aug-05</t>
  </si>
  <si>
    <t>Sep-05</t>
  </si>
  <si>
    <t>Oct-05</t>
  </si>
  <si>
    <t>Nov-05</t>
  </si>
  <si>
    <t>Dec-05</t>
  </si>
  <si>
    <t>Jan-06</t>
  </si>
  <si>
    <t>Feb-06</t>
  </si>
  <si>
    <t>Mar-06</t>
  </si>
  <si>
    <t>Apr-06</t>
  </si>
  <si>
    <t>May-06</t>
  </si>
  <si>
    <t>Jun-06</t>
  </si>
  <si>
    <t>Jul-06</t>
  </si>
  <si>
    <t>Aug-06</t>
  </si>
  <si>
    <t>Sep-06</t>
  </si>
  <si>
    <t>Oct-06</t>
  </si>
  <si>
    <t>Nov-06</t>
  </si>
  <si>
    <t>Dec-06</t>
  </si>
  <si>
    <t>Jan-07</t>
  </si>
  <si>
    <t>Feb-07</t>
  </si>
  <si>
    <t>Mar-07</t>
  </si>
  <si>
    <t>Apr-07</t>
  </si>
  <si>
    <t>May-07</t>
  </si>
  <si>
    <t>Jun-07</t>
  </si>
  <si>
    <t>Jul-07</t>
  </si>
  <si>
    <t>Aug-07</t>
  </si>
  <si>
    <t>Sep-07</t>
  </si>
  <si>
    <t>Oct-07</t>
  </si>
  <si>
    <t>Nov-07</t>
  </si>
  <si>
    <t>Dec-07</t>
  </si>
  <si>
    <t>Jan-08</t>
  </si>
  <si>
    <t>Feb-08</t>
  </si>
  <si>
    <t>Mar-08</t>
  </si>
  <si>
    <t>Apr-08</t>
  </si>
  <si>
    <t>May-08</t>
  </si>
  <si>
    <t>Jun-08</t>
  </si>
  <si>
    <t>Jul-08</t>
  </si>
  <si>
    <t>Aug-08</t>
  </si>
  <si>
    <t>Sep-08</t>
  </si>
  <si>
    <t>Oct-08</t>
  </si>
  <si>
    <t>Nov-08</t>
  </si>
  <si>
    <t>Dec-08</t>
  </si>
  <si>
    <t>Jan-09</t>
  </si>
  <si>
    <t>Feb-09</t>
  </si>
  <si>
    <t>Mar-09</t>
  </si>
  <si>
    <t>Apr-09</t>
  </si>
  <si>
    <t>May-09</t>
  </si>
  <si>
    <t>Jun-09</t>
  </si>
  <si>
    <t>Jul-09</t>
  </si>
  <si>
    <t>Aug-09</t>
  </si>
  <si>
    <t>Sep-09</t>
  </si>
  <si>
    <t>Oct-09</t>
  </si>
  <si>
    <t>Nov-09</t>
  </si>
  <si>
    <t>Dec-09</t>
  </si>
  <si>
    <t>Jan-10</t>
  </si>
  <si>
    <t>Feb-10</t>
  </si>
  <si>
    <t>Mar-10</t>
  </si>
  <si>
    <t>Apr-10</t>
  </si>
  <si>
    <t>May-10</t>
  </si>
  <si>
    <t>Jun-10</t>
  </si>
  <si>
    <t>Jul-10</t>
  </si>
  <si>
    <t>Aug-10</t>
  </si>
  <si>
    <t>Sep-10</t>
  </si>
  <si>
    <t>Oct-10</t>
  </si>
  <si>
    <t>Nov-10</t>
  </si>
  <si>
    <t>Dec-10</t>
  </si>
  <si>
    <t>Jan-11</t>
  </si>
  <si>
    <t>Feb-11</t>
  </si>
  <si>
    <t>Mar-11</t>
  </si>
  <si>
    <t>Apr-11</t>
  </si>
  <si>
    <t>May-11</t>
  </si>
  <si>
    <t>Jun-11</t>
  </si>
  <si>
    <t>Jul-11</t>
  </si>
  <si>
    <t>Aug-11</t>
  </si>
  <si>
    <t>Sep-11</t>
  </si>
  <si>
    <t>Oct-11</t>
  </si>
  <si>
    <t>Nov-11</t>
  </si>
  <si>
    <t>Dec-11</t>
  </si>
  <si>
    <t>Jan-12</t>
  </si>
  <si>
    <t>Feb-12</t>
  </si>
  <si>
    <t>Mar-12</t>
  </si>
  <si>
    <t>Apr-12</t>
  </si>
  <si>
    <t>May-12</t>
  </si>
  <si>
    <t>Jun-12</t>
  </si>
  <si>
    <t>Jul-12</t>
  </si>
  <si>
    <t>Aug-12</t>
  </si>
  <si>
    <t>Sep-12</t>
  </si>
  <si>
    <t>Oct-12</t>
  </si>
  <si>
    <t>Nov-12</t>
  </si>
  <si>
    <t>Dec-12</t>
  </si>
  <si>
    <t>Jan-13</t>
  </si>
  <si>
    <t>Feb-13</t>
  </si>
  <si>
    <t>Mar-13</t>
  </si>
  <si>
    <t>Apr-13</t>
  </si>
  <si>
    <t>May-13</t>
  </si>
  <si>
    <t>Jun-13</t>
  </si>
  <si>
    <t>Jul-13</t>
  </si>
  <si>
    <t>Aug-13</t>
  </si>
  <si>
    <t>Sep-13</t>
  </si>
  <si>
    <t>Oct-13</t>
  </si>
  <si>
    <t>Nov-13</t>
  </si>
  <si>
    <t>Dec-13</t>
  </si>
  <si>
    <t>Jan-14</t>
  </si>
  <si>
    <t>Feb-14</t>
  </si>
  <si>
    <t>Mar-14</t>
  </si>
  <si>
    <t>Apr-14</t>
  </si>
  <si>
    <t>May-14</t>
  </si>
  <si>
    <t>Jun-14</t>
  </si>
  <si>
    <t>Jul-14</t>
  </si>
  <si>
    <t>Aug-14</t>
  </si>
  <si>
    <t>Sep-14</t>
  </si>
  <si>
    <t>Oct-14</t>
  </si>
  <si>
    <t>Nov-14</t>
  </si>
  <si>
    <t>Dec-14</t>
  </si>
  <si>
    <t>Jan-15</t>
  </si>
  <si>
    <t>Feb-15</t>
  </si>
  <si>
    <t>Mar-15</t>
  </si>
  <si>
    <t>Apr-15</t>
  </si>
  <si>
    <t>May-15</t>
  </si>
  <si>
    <t>Jun-15</t>
  </si>
  <si>
    <t>Jul-15</t>
  </si>
  <si>
    <t>Aug-15</t>
  </si>
  <si>
    <t>Sep-15</t>
  </si>
  <si>
    <t>Oct-15</t>
  </si>
  <si>
    <t>Nov-15</t>
  </si>
  <si>
    <t>Dec-15</t>
  </si>
  <si>
    <t>Jan-16</t>
  </si>
  <si>
    <t>Feb-16</t>
  </si>
  <si>
    <t>Mar-16</t>
  </si>
  <si>
    <t>Apr-16</t>
  </si>
  <si>
    <t>May-16</t>
  </si>
  <si>
    <t>Jun-16</t>
  </si>
  <si>
    <t>Jul-16</t>
  </si>
  <si>
    <t>Aug-16</t>
  </si>
  <si>
    <t>Sep-16</t>
  </si>
  <si>
    <t>Oct-16</t>
  </si>
  <si>
    <t>Nov-16</t>
  </si>
  <si>
    <t>Dec-16</t>
  </si>
  <si>
    <t>Jan-17</t>
  </si>
  <si>
    <t>Feb-17</t>
  </si>
  <si>
    <t>Mar-17</t>
  </si>
  <si>
    <t>Apr-17</t>
  </si>
  <si>
    <t>May-17</t>
  </si>
  <si>
    <t>Jun-17</t>
  </si>
  <si>
    <t>Jul-17</t>
  </si>
  <si>
    <t>Aug-17</t>
  </si>
  <si>
    <t>Sep-17</t>
  </si>
  <si>
    <t>Oct-17</t>
  </si>
  <si>
    <t>Nov-17</t>
  </si>
  <si>
    <t>Dec-17</t>
  </si>
  <si>
    <t>Jan-18</t>
  </si>
  <si>
    <t>Feb-18</t>
  </si>
  <si>
    <t>Mar-18</t>
  </si>
  <si>
    <t>Apr-18</t>
  </si>
  <si>
    <t>May-18</t>
  </si>
  <si>
    <t>Jun-18</t>
  </si>
  <si>
    <t>Jul-18</t>
  </si>
  <si>
    <t>Aug-18</t>
  </si>
  <si>
    <t>Sep-18</t>
  </si>
  <si>
    <t>Oct-18</t>
  </si>
  <si>
    <t>Nov-18</t>
  </si>
  <si>
    <t>Dec-18</t>
  </si>
  <si>
    <t>Jan-19</t>
  </si>
  <si>
    <t>Feb-19</t>
  </si>
  <si>
    <t>Mar-19</t>
  </si>
  <si>
    <t>Apr-19</t>
  </si>
  <si>
    <t>May-19</t>
  </si>
  <si>
    <t>Jun-19</t>
  </si>
  <si>
    <t>Jul-19</t>
  </si>
  <si>
    <t>Aug-19</t>
  </si>
  <si>
    <t>Sep-19</t>
  </si>
  <si>
    <t>Oct-19</t>
  </si>
  <si>
    <t>Nov-19</t>
  </si>
  <si>
    <t>Dec-19</t>
  </si>
  <si>
    <t>Jan-20</t>
  </si>
  <si>
    <t>Feb-20</t>
  </si>
  <si>
    <t>Mar-20</t>
  </si>
  <si>
    <t>Apr-20</t>
  </si>
  <si>
    <t>May-20</t>
  </si>
  <si>
    <t>Jun-20</t>
  </si>
  <si>
    <t>Jul-20</t>
  </si>
  <si>
    <t>Aug-20</t>
  </si>
  <si>
    <t>Sep-20</t>
  </si>
  <si>
    <t>Oct-20</t>
  </si>
  <si>
    <t>Nov-20</t>
  </si>
  <si>
    <t>Dec-20</t>
  </si>
  <si>
    <t>Jan-21</t>
  </si>
  <si>
    <t>Feb-21</t>
  </si>
  <si>
    <t>Mar-21</t>
  </si>
  <si>
    <t>Apr-21</t>
  </si>
  <si>
    <t>May-21</t>
  </si>
  <si>
    <t>Jun-21</t>
  </si>
  <si>
    <t>Jul-21</t>
  </si>
  <si>
    <t>Aug-21</t>
  </si>
  <si>
    <t>Sep-21</t>
  </si>
  <si>
    <t>Oct-21</t>
  </si>
  <si>
    <t>Nov-21</t>
  </si>
  <si>
    <t>Dec-21</t>
  </si>
  <si>
    <t>Jan-22</t>
  </si>
  <si>
    <t>Feb-22</t>
  </si>
  <si>
    <t>Mar-22</t>
  </si>
  <si>
    <t>Apr-22</t>
  </si>
  <si>
    <t>May-22</t>
  </si>
  <si>
    <t>Jun-22</t>
  </si>
  <si>
    <t>Jul-22</t>
  </si>
  <si>
    <t>Aug-22</t>
  </si>
  <si>
    <t>Sep-22</t>
  </si>
  <si>
    <t>Grand Total</t>
  </si>
  <si>
    <t>Row Labels</t>
  </si>
  <si>
    <t>US inflation trends</t>
  </si>
  <si>
    <t>Questions answered by the dashboard:</t>
  </si>
  <si>
    <t>1. What is the year-over-year trend in US inflation rate?</t>
  </si>
  <si>
    <t>2. Are there specific years that stand out in the inflation data?</t>
  </si>
  <si>
    <t>3. Compare inflation rates in US with inflation rates in Canada.</t>
  </si>
  <si>
    <t>4. Is increase in inflation rate stemmed by strong economic performance such as rise in GDP?</t>
  </si>
  <si>
    <t>Notes</t>
  </si>
  <si>
    <t>Bar-line chart to show US CPI and</t>
  </si>
  <si>
    <t>Canadian CPI on the same graph.</t>
  </si>
  <si>
    <t>Worm charts of US CPI against</t>
  </si>
  <si>
    <t>Custom Index</t>
  </si>
  <si>
    <t>Brief Description of dataset</t>
  </si>
  <si>
    <t>1. US Consumer Price Index Data from January 2000 - September 2022</t>
  </si>
  <si>
    <t>2. US annual GDP from 2000 - 2015</t>
  </si>
  <si>
    <t>3. Canadian Consumer Price Index Data January 2000 - September 2022</t>
  </si>
  <si>
    <t>5. How does the inflation in the last two years compare to the average inflation rates in the last two decades?</t>
  </si>
  <si>
    <t>annual GDP</t>
  </si>
  <si>
    <t>Date</t>
  </si>
  <si>
    <t>Average of All-items</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</si>
  <si>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</si>
  <si>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</si>
  <si>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</si>
  <si>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</si>
  <si>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</si>
  <si>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</si>
  <si>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</si>
  <si>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</si>
  <si>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</si>
  <si>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</si>
  <si>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</si>
  <si>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</si>
  <si>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</si>
  <si>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</si>
  <si>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</si>
  <si>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</si>
  <si>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</si>
  <si>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</si>
  <si>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</si>
  <si>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</si>
  <si>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</si>
  <si>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</si>
  <si>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</si>
  <si>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Source</t>
  </si>
  <si>
    <t>US inflation calculator</t>
  </si>
  <si>
    <t>US Bureau of Labor Statistics</t>
  </si>
  <si>
    <t>Statistics Canada</t>
  </si>
  <si>
    <t>Notes on Data checking and cleaning</t>
  </si>
  <si>
    <t>1. Data was downloaded from various websites and aggregated into separate worksheets</t>
  </si>
  <si>
    <t>2. Individual worksheet data was converted into tables</t>
  </si>
  <si>
    <t>3. Removed column for US CPI from GDP data, will use the CPI that is in dataset (1)</t>
  </si>
  <si>
    <t>4. Copied only the all item CPI for each month from the Canadian Data.</t>
  </si>
  <si>
    <t>5.  Transposed the rows and columns to have the monthly data show up on rows.</t>
  </si>
  <si>
    <t>6. Changed formatting to dates, and used pivot table to compute average CPI for each year.</t>
  </si>
  <si>
    <t>7. This cleaned version is in a hidden worksheet called "Canada Cleaned".</t>
  </si>
  <si>
    <t>Sum of Ave</t>
  </si>
  <si>
    <t>Select years to compare</t>
  </si>
  <si>
    <t>(up to three)</t>
  </si>
  <si>
    <t>US CPI</t>
  </si>
  <si>
    <t>US GDP</t>
  </si>
  <si>
    <t>US Inflation Trends</t>
  </si>
  <si>
    <t>US Consumer Price Index</t>
  </si>
  <si>
    <t>CPI</t>
  </si>
  <si>
    <t>Inflation Thermometer</t>
  </si>
  <si>
    <t>currently</t>
  </si>
  <si>
    <t>degrees</t>
  </si>
  <si>
    <t>celcius!</t>
  </si>
  <si>
    <t>Last updated: November 16, 2022.</t>
  </si>
  <si>
    <t>Data collected from: US inflation calculator, US Bureau of Labor Statistics, Statistics Canada.</t>
  </si>
  <si>
    <r>
      <t xml:space="preserve">Any questions about the dashboard can be directed to </t>
    </r>
    <r>
      <rPr>
        <b/>
        <sz val="11"/>
        <color theme="1"/>
        <rFont val="Calibri"/>
        <family val="2"/>
        <scheme val="minor"/>
      </rPr>
      <t>makash@conestogac.on.ca</t>
    </r>
  </si>
  <si>
    <t>8. Decided not to use data on US National Debt and US Unemployment rate.</t>
  </si>
  <si>
    <t>Short Findings:</t>
  </si>
  <si>
    <t>2. During the 2008-2010 housing market crash, US actually had a negative rate of inflation.</t>
  </si>
  <si>
    <t>3. Inflation in Canada has been steadily increasing, and is more recently accelerating.</t>
  </si>
  <si>
    <t>1. Currently, inflation index is on the rise for both US and Canada.</t>
  </si>
  <si>
    <t>4. According to my custom index, the US is at an inflationary crisis, while Canada needs to get a reign on its inflation</t>
  </si>
  <si>
    <r>
      <t xml:space="preserve">Prepared By: </t>
    </r>
    <r>
      <rPr>
        <b/>
        <sz val="11"/>
        <color theme="8" tint="-0.249977111117893"/>
        <rFont val="Calibri"/>
        <family val="2"/>
        <scheme val="minor"/>
      </rPr>
      <t>Mukto Akash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</si>
</sst>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20">
    <font>
      <sz val="11"/>
      <color theme="1"/>
      <name val="Calibri"/>
      <family val="2"/>
      <scheme val="minor"/>
    </font>
    <font>
      <b/>
      <sz val="11"/>
      <color theme="1"/>
      <name val="Calibri"/>
      <family val="2"/>
      <scheme val="minor"/>
    </font>
    <font>
      <sz val="6"/>
      <color rgb="FF2B2B2B"/>
      <name val="Inherit"/>
    </font>
    <font>
      <b/>
      <sz val="6"/>
      <color rgb="FF2B2B2B"/>
      <name val="Inherit"/>
    </font>
    <font>
      <i/>
      <sz val="6"/>
      <color rgb="FF2B2B2B"/>
      <name val="Inherit"/>
    </font>
    <font>
      <b/>
      <sz val="6"/>
      <color rgb="FF333333"/>
      <name val="Tahoma"/>
      <family val="2"/>
    </font>
    <font>
      <sz val="6"/>
      <color rgb="FF000000"/>
      <name val="Tahoma"/>
      <family val="2"/>
    </font>
    <font>
      <sz val="11"/>
      <color rgb="FF000000"/>
      <name val="Arial"/>
      <family val="2"/>
    </font>
    <font>
      <b/>
      <sz val="11"/>
      <color rgb="FF000000"/>
      <name val="Arial"/>
      <family val="2"/>
    </font>
    <font>
      <b/>
      <sz val="6"/>
      <color rgb="FF000000"/>
      <name val="Arial"/>
      <family val="2"/>
    </font>
    <font>
      <b/>
      <u/>
      <sz val="12"/>
      <color rgb="FF284162"/>
      <name val="Arial"/>
      <family val="2"/>
    </font>
    <font>
      <sz val="19.8"/>
      <color rgb="FF333333"/>
      <name val="Arial"/>
      <family val="2"/>
    </font>
    <font>
      <u/>
      <sz val="11"/>
      <color theme="10"/>
      <name val="Calibri"/>
      <family val="2"/>
      <scheme val="minor"/>
    </font>
    <font>
      <b/>
      <sz val="13"/>
      <color theme="4"/>
      <name val="Arial"/>
      <family val="2"/>
    </font>
    <font>
      <sz val="48"/>
      <color theme="4" tint="-0.249977111117893"/>
      <name val="Calibri"/>
      <family val="2"/>
      <scheme val="minor"/>
    </font>
    <font>
      <b/>
      <sz val="14"/>
      <color theme="1"/>
      <name val="Calibri"/>
      <family val="2"/>
      <scheme val="minor"/>
    </font>
    <font>
      <sz val="14"/>
      <color theme="8" tint="-0.249977111117893"/>
      <name val="Calibri"/>
      <family val="2"/>
      <scheme val="minor"/>
    </font>
    <font>
      <sz val="16"/>
      <color theme="1"/>
      <name val="Calibri"/>
      <family val="2"/>
      <scheme val="minor"/>
    </font>
    <font>
      <sz val="10"/>
      <color theme="1"/>
      <name val="Calibri"/>
      <family val="2"/>
      <scheme val="minor"/>
    </font>
    <font>
      <b/>
      <sz val="11"/>
      <color theme="8" tint="-0.249977111117893"/>
      <name val="Calibri"/>
      <family val="2"/>
      <scheme val="minor"/>
    </font>
  </fonts>
  <fills count="8">
    <fill>
      <patternFill patternType="none"/>
    </fill>
    <fill>
      <patternFill patternType="gray125"/>
    </fill>
    <fill>
      <patternFill patternType="solid">
        <fgColor rgb="FFFFFFFF"/>
        <bgColor indexed="64"/>
      </patternFill>
    </fill>
    <fill>
      <patternFill patternType="solid">
        <fgColor rgb="FFF2F2F2"/>
        <bgColor indexed="64"/>
      </patternFill>
    </fill>
    <fill>
      <patternFill patternType="solid">
        <fgColor rgb="FFDAE9FC"/>
        <bgColor indexed="64"/>
      </patternFill>
    </fill>
    <fill>
      <patternFill patternType="solid">
        <fgColor rgb="FFEFEFEF"/>
        <bgColor indexed="64"/>
      </patternFill>
    </fill>
    <fill>
      <patternFill patternType="solid">
        <fgColor rgb="FFEEEEEE"/>
        <bgColor indexed="64"/>
      </patternFill>
    </fill>
    <fill>
      <patternFill patternType="solid">
        <fgColor theme="2"/>
        <bgColor indexed="64"/>
      </patternFill>
    </fill>
  </fills>
  <borders count="21">
    <border>
      <left/>
      <right/>
      <top/>
      <bottom/>
      <diagonal/>
    </border>
    <border>
      <left/>
      <right style="medium">
        <color rgb="FF000000"/>
      </right>
      <top/>
      <bottom style="medium">
        <color rgb="FF000000"/>
      </bottom>
      <diagonal/>
    </border>
    <border>
      <left/>
      <right style="medium">
        <color rgb="FF000000"/>
      </right>
      <top/>
      <bottom/>
      <diagonal/>
    </border>
    <border>
      <left/>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AAAAAA"/>
      </left>
      <right style="medium">
        <color rgb="FFAAAAAA"/>
      </right>
      <top style="medium">
        <color rgb="FFAAAAAA"/>
      </top>
      <bottom style="medium">
        <color rgb="FFAAAAAA"/>
      </bottom>
      <diagonal/>
    </border>
    <border>
      <left style="medium">
        <color rgb="FFAAAAAA"/>
      </left>
      <right/>
      <top style="medium">
        <color rgb="FFAAAAAA"/>
      </top>
      <bottom style="medium">
        <color rgb="FFAAAAAA"/>
      </bottom>
      <diagonal/>
    </border>
    <border>
      <left/>
      <right style="medium">
        <color rgb="FFAAAAAA"/>
      </right>
      <top style="medium">
        <color rgb="FFAAAAAA"/>
      </top>
      <bottom style="medium">
        <color rgb="FFAAAAAA"/>
      </bottom>
      <diagonal/>
    </border>
    <border>
      <left style="medium">
        <color rgb="FFD4D4D4"/>
      </left>
      <right style="medium">
        <color rgb="FFD4D4D4"/>
      </right>
      <top style="medium">
        <color rgb="FFD4D4D4"/>
      </top>
      <bottom style="medium">
        <color rgb="FF111111"/>
      </bottom>
      <diagonal/>
    </border>
    <border>
      <left style="medium">
        <color rgb="FFD4D4D4"/>
      </left>
      <right/>
      <top style="medium">
        <color rgb="FFD4D4D4"/>
      </top>
      <bottom style="medium">
        <color rgb="FF111111"/>
      </bottom>
      <diagonal/>
    </border>
    <border>
      <left/>
      <right/>
      <top style="medium">
        <color rgb="FFD4D4D4"/>
      </top>
      <bottom style="medium">
        <color rgb="FF111111"/>
      </bottom>
      <diagonal/>
    </border>
    <border>
      <left/>
      <right style="medium">
        <color rgb="FFD4D4D4"/>
      </right>
      <top style="medium">
        <color rgb="FFD4D4D4"/>
      </top>
      <bottom style="medium">
        <color rgb="FF111111"/>
      </bottom>
      <diagonal/>
    </border>
    <border>
      <left style="medium">
        <color rgb="FFD4D4D4"/>
      </left>
      <right style="medium">
        <color rgb="FFD4D4D4"/>
      </right>
      <top style="medium">
        <color rgb="FFD4D4D4"/>
      </top>
      <bottom style="medium">
        <color rgb="FFD4D4D4"/>
      </bottom>
      <diagonal/>
    </border>
    <border>
      <left style="medium">
        <color rgb="FFD4D4D4"/>
      </left>
      <right/>
      <top style="medium">
        <color rgb="FFD4D4D4"/>
      </top>
      <bottom style="medium">
        <color rgb="FFD4D4D4"/>
      </bottom>
      <diagonal/>
    </border>
    <border>
      <left/>
      <right/>
      <top style="medium">
        <color rgb="FFD4D4D4"/>
      </top>
      <bottom style="medium">
        <color rgb="FFD4D4D4"/>
      </bottom>
      <diagonal/>
    </border>
    <border>
      <left/>
      <right style="medium">
        <color rgb="FFD4D4D4"/>
      </right>
      <top style="medium">
        <color rgb="FFD4D4D4"/>
      </top>
      <bottom style="medium">
        <color rgb="FFD4D4D4"/>
      </bottom>
      <diagonal/>
    </border>
    <border>
      <left/>
      <right style="medium">
        <color rgb="FF000000"/>
      </right>
      <top style="medium">
        <color rgb="FF000000"/>
      </top>
      <bottom/>
      <diagonal/>
    </border>
    <border>
      <left style="medium">
        <color rgb="FFAAAAAA"/>
      </left>
      <right style="medium">
        <color rgb="FFAAAAAA"/>
      </right>
      <top style="medium">
        <color rgb="FFAAAAAA"/>
      </top>
      <bottom/>
      <diagonal/>
    </border>
    <border>
      <left style="medium">
        <color rgb="FFD4D4D4"/>
      </left>
      <right style="medium">
        <color rgb="FFD4D4D4"/>
      </right>
      <top/>
      <bottom style="medium">
        <color rgb="FF111111"/>
      </bottom>
      <diagonal/>
    </border>
    <border>
      <left style="medium">
        <color rgb="FFD4D4D4"/>
      </left>
      <right style="medium">
        <color rgb="FFD4D4D4"/>
      </right>
      <top style="medium">
        <color rgb="FFD4D4D4"/>
      </top>
      <bottom/>
      <diagonal/>
    </border>
  </borders>
  <cellStyleXfs count="2">
    <xf numFmtId="0" fontId="0" fillId="0" borderId="0"/>
    <xf numFmtId="0" fontId="12" fillId="0" borderId="0" applyNumberFormat="0" applyFill="0" applyBorder="0" applyAlignment="0" applyProtection="0"/>
  </cellStyleXfs>
  <cellXfs count="62">
    <xf numFmtId="0" fontId="0" fillId="0" borderId="0" xfId="0"/>
    <xf numFmtId="0" fontId="0" fillId="2" borderId="0" xfId="0" applyFill="1"/>
    <xf numFmtId="0" fontId="3" fillId="2"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1" fillId="0" borderId="0" xfId="0" applyFont="1"/>
    <xf numFmtId="0" fontId="5" fillId="2" borderId="6" xfId="0" applyFont="1" applyFill="1" applyBorder="1" applyAlignment="1">
      <alignment horizontal="left" vertical="center" wrapText="1"/>
    </xf>
    <xf numFmtId="0" fontId="6" fillId="2" borderId="6" xfId="0" applyFont="1" applyFill="1" applyBorder="1" applyAlignment="1">
      <alignment horizontal="right" vertical="center" wrapText="1"/>
    </xf>
    <xf numFmtId="0" fontId="5" fillId="5" borderId="6" xfId="0" applyFont="1" applyFill="1" applyBorder="1" applyAlignment="1">
      <alignment horizontal="left" vertical="center" wrapText="1"/>
    </xf>
    <xf numFmtId="0" fontId="6" fillId="5" borderId="6" xfId="0" applyFont="1" applyFill="1" applyBorder="1" applyAlignment="1">
      <alignment horizontal="right" vertical="center" wrapText="1"/>
    </xf>
    <xf numFmtId="0" fontId="7" fillId="6" borderId="9" xfId="0" applyFont="1" applyFill="1" applyBorder="1" applyAlignment="1">
      <alignment horizontal="right" wrapText="1"/>
    </xf>
    <xf numFmtId="0" fontId="8" fillId="6" borderId="13" xfId="0" applyFont="1" applyFill="1" applyBorder="1" applyAlignment="1">
      <alignment horizontal="right" vertical="center" wrapText="1"/>
    </xf>
    <xf numFmtId="0" fontId="7" fillId="6" borderId="14" xfId="0" applyFont="1" applyFill="1" applyBorder="1" applyAlignment="1">
      <alignment horizontal="center" wrapText="1"/>
    </xf>
    <xf numFmtId="0" fontId="7" fillId="2" borderId="13" xfId="0" applyFont="1" applyFill="1" applyBorder="1" applyAlignment="1">
      <alignment horizontal="left" vertical="center" wrapText="1"/>
    </xf>
    <xf numFmtId="0" fontId="7" fillId="2" borderId="13" xfId="0" applyFont="1" applyFill="1" applyBorder="1" applyAlignment="1">
      <alignment horizontal="right" vertical="center"/>
    </xf>
    <xf numFmtId="0" fontId="12" fillId="2" borderId="13" xfId="1" applyFill="1" applyBorder="1" applyAlignment="1">
      <alignment horizontal="left" vertical="center" wrapText="1"/>
    </xf>
    <xf numFmtId="0" fontId="7" fillId="2" borderId="13" xfId="0" applyFont="1" applyFill="1" applyBorder="1" applyAlignment="1">
      <alignment horizontal="left" vertical="center" wrapText="1" indent="2"/>
    </xf>
    <xf numFmtId="0" fontId="12" fillId="0" borderId="0" xfId="1" applyAlignment="1">
      <alignment vertical="center" wrapText="1"/>
    </xf>
    <xf numFmtId="0" fontId="0" fillId="0" borderId="0" xfId="0" applyAlignment="1">
      <alignment vertical="center" wrapText="1"/>
    </xf>
    <xf numFmtId="0" fontId="11" fillId="0" borderId="0" xfId="0" applyFont="1" applyAlignment="1">
      <alignment vertical="center" wrapText="1"/>
    </xf>
    <xf numFmtId="0" fontId="3" fillId="3" borderId="17"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5" fillId="5" borderId="7" xfId="0" applyFont="1" applyFill="1" applyBorder="1" applyAlignment="1">
      <alignment horizontal="left" vertical="center" wrapText="1"/>
    </xf>
    <xf numFmtId="0" fontId="6" fillId="5" borderId="8" xfId="0" applyFont="1" applyFill="1" applyBorder="1" applyAlignment="1">
      <alignment horizontal="right" vertical="center" wrapText="1"/>
    </xf>
    <xf numFmtId="0" fontId="5" fillId="5" borderId="18" xfId="0" applyFont="1" applyFill="1" applyBorder="1" applyAlignment="1">
      <alignment horizontal="left" vertical="center" wrapText="1"/>
    </xf>
    <xf numFmtId="0" fontId="6" fillId="5" borderId="18" xfId="0" applyFont="1" applyFill="1" applyBorder="1" applyAlignment="1">
      <alignment horizontal="right" vertical="center" wrapText="1"/>
    </xf>
    <xf numFmtId="0" fontId="7" fillId="6" borderId="15" xfId="0" applyFont="1" applyFill="1" applyBorder="1" applyAlignment="1">
      <alignment horizontal="center" wrapText="1"/>
    </xf>
    <xf numFmtId="0" fontId="7" fillId="6" borderId="16" xfId="0" applyFont="1" applyFill="1" applyBorder="1" applyAlignment="1">
      <alignment horizontal="center" wrapText="1"/>
    </xf>
    <xf numFmtId="0" fontId="8" fillId="6" borderId="19" xfId="0" applyFont="1" applyFill="1" applyBorder="1" applyAlignment="1">
      <alignment horizontal="left" wrapText="1"/>
    </xf>
    <xf numFmtId="0" fontId="12" fillId="2" borderId="20" xfId="1" applyFill="1" applyBorder="1" applyAlignment="1">
      <alignment horizontal="left" vertical="center" wrapText="1"/>
    </xf>
    <xf numFmtId="0" fontId="7" fillId="2" borderId="20" xfId="0" applyFont="1" applyFill="1" applyBorder="1" applyAlignment="1">
      <alignment horizontal="right" vertical="center"/>
    </xf>
    <xf numFmtId="0" fontId="0" fillId="0" borderId="0" xfId="0" applyNumberFormat="1"/>
    <xf numFmtId="0" fontId="0" fillId="0" borderId="0" xfId="0" pivotButton="1"/>
    <xf numFmtId="0" fontId="0" fillId="0" borderId="0" xfId="0" applyAlignment="1">
      <alignment horizontal="left"/>
    </xf>
    <xf numFmtId="0" fontId="13" fillId="0" borderId="0" xfId="0" applyFont="1"/>
    <xf numFmtId="164" fontId="7" fillId="6" borderId="19" xfId="0" applyNumberFormat="1" applyFont="1" applyFill="1" applyBorder="1" applyAlignment="1">
      <alignment horizontal="center" wrapText="1"/>
    </xf>
    <xf numFmtId="164" fontId="0" fillId="0" borderId="0" xfId="0" applyNumberFormat="1"/>
    <xf numFmtId="0" fontId="12" fillId="0" borderId="0" xfId="1"/>
    <xf numFmtId="0" fontId="6" fillId="2" borderId="7" xfId="0" applyFont="1" applyFill="1" applyBorder="1" applyAlignment="1">
      <alignment horizontal="left" vertical="center" wrapText="1"/>
    </xf>
    <xf numFmtId="0" fontId="6" fillId="2" borderId="8" xfId="0" applyFont="1" applyFill="1" applyBorder="1" applyAlignment="1">
      <alignment horizontal="left" vertical="center" wrapText="1"/>
    </xf>
    <xf numFmtId="0" fontId="12" fillId="6" borderId="10" xfId="1" applyFill="1" applyBorder="1" applyAlignment="1">
      <alignment horizontal="center" wrapText="1"/>
    </xf>
    <xf numFmtId="0" fontId="12" fillId="6" borderId="11" xfId="1" applyFill="1" applyBorder="1" applyAlignment="1">
      <alignment horizontal="center" wrapText="1"/>
    </xf>
    <xf numFmtId="0" fontId="12" fillId="6" borderId="12" xfId="1" applyFill="1" applyBorder="1" applyAlignment="1">
      <alignment horizontal="center" wrapText="1"/>
    </xf>
    <xf numFmtId="1" fontId="0" fillId="0" borderId="0" xfId="0" applyNumberFormat="1"/>
    <xf numFmtId="0" fontId="0" fillId="7" borderId="0" xfId="0" applyFill="1"/>
    <xf numFmtId="0" fontId="14" fillId="7" borderId="0" xfId="0" applyFont="1" applyFill="1" applyAlignment="1">
      <alignment horizontal="center"/>
    </xf>
    <xf numFmtId="0" fontId="1" fillId="7" borderId="0" xfId="0" applyFont="1" applyFill="1"/>
    <xf numFmtId="0" fontId="15" fillId="7" borderId="0" xfId="0" applyFont="1" applyFill="1"/>
    <xf numFmtId="0" fontId="15" fillId="7" borderId="0" xfId="0" applyFont="1" applyFill="1" applyAlignment="1">
      <alignment horizontal="right"/>
    </xf>
    <xf numFmtId="0" fontId="16" fillId="7" borderId="0" xfId="0" applyFont="1" applyFill="1" applyAlignment="1">
      <alignment horizontal="right"/>
    </xf>
    <xf numFmtId="1" fontId="17" fillId="7" borderId="0" xfId="0" applyNumberFormat="1" applyFont="1" applyFill="1" applyAlignment="1">
      <alignment horizontal="center" vertical="center"/>
    </xf>
    <xf numFmtId="0" fontId="18" fillId="7" borderId="0" xfId="0" applyFont="1" applyFill="1"/>
  </cellXfs>
  <cellStyles count="2">
    <cellStyle name="Hyperlink" xfId="1" builtinId="8"/>
    <cellStyle name="Normal" xfId="0" builtinId="0"/>
  </cellStyles>
  <dxfs count="305">
    <dxf>
      <font>
        <color rgb="FF9C0006"/>
      </font>
      <fill>
        <patternFill>
          <bgColor rgb="FFFFC7CE"/>
        </patternFill>
      </fill>
    </dxf>
    <dxf>
      <font>
        <color theme="9" tint="-0.24994659260841701"/>
      </font>
    </dxf>
    <dxf>
      <font>
        <color theme="5"/>
      </font>
    </dxf>
    <dxf>
      <font>
        <color rgb="FF9C0006"/>
      </font>
    </dxf>
    <dxf>
      <numFmt numFmtId="164" formatCode="[$-409]mmm\-yy;@"/>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fill>
        <patternFill patternType="solid">
          <fgColor indexed="64"/>
          <bgColor rgb="FFFFFFFF"/>
        </patternFill>
      </fill>
      <alignment horizontal="left" vertical="center" textRotation="0" wrapText="1" indent="0" justifyLastLine="0" shrinkToFit="0" readingOrder="0"/>
      <border diagonalUp="0" diagonalDown="0">
        <left style="medium">
          <color rgb="FFD4D4D4"/>
        </left>
        <right style="medium">
          <color rgb="FFD4D4D4"/>
        </right>
        <top style="medium">
          <color rgb="FFD4D4D4"/>
        </top>
        <bottom style="medium">
          <color rgb="FFD4D4D4"/>
        </bottom>
        <vertical/>
        <horizontal/>
      </border>
    </dxf>
    <dxf>
      <border outline="0">
        <top style="medium">
          <color rgb="FFD4D4D4"/>
        </top>
        <bottom style="medium">
          <color rgb="FFD4D4D4"/>
        </bottom>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right" vertical="center" textRotation="0" wrapText="0" indent="0" justifyLastLine="0" shrinkToFit="0" readingOrder="0"/>
    </dxf>
    <dxf>
      <border outline="0">
        <bottom style="medium">
          <color rgb="FF111111"/>
        </bottom>
      </border>
    </dxf>
    <dxf>
      <font>
        <b val="0"/>
        <i val="0"/>
        <strike val="0"/>
        <condense val="0"/>
        <extend val="0"/>
        <outline val="0"/>
        <shadow val="0"/>
        <u val="none"/>
        <vertAlign val="baseline"/>
        <sz val="11"/>
        <color rgb="FF000000"/>
        <name val="Arial"/>
        <family val="2"/>
        <scheme val="none"/>
      </font>
      <numFmt numFmtId="22" formatCode="mmm\-yy"/>
      <fill>
        <patternFill patternType="solid">
          <fgColor indexed="64"/>
          <bgColor rgb="FFEEEEEE"/>
        </patternFill>
      </fill>
      <alignment horizontal="center" vertical="bottom" textRotation="0" wrapText="1" indent="0" justifyLastLine="0" shrinkToFit="0" readingOrder="0"/>
      <border diagonalUp="0" diagonalDown="0" outline="0">
        <left style="medium">
          <color rgb="FFD4D4D4"/>
        </left>
        <right style="medium">
          <color rgb="FFD4D4D4"/>
        </right>
        <top/>
        <bottom/>
      </border>
    </dxf>
    <dxf>
      <font>
        <b val="0"/>
        <i val="0"/>
        <strike val="0"/>
        <condense val="0"/>
        <extend val="0"/>
        <outline val="0"/>
        <shadow val="0"/>
        <u val="none"/>
        <vertAlign val="baseline"/>
        <sz val="6"/>
        <color rgb="FF000000"/>
        <name val="Tahoma"/>
        <family val="2"/>
        <scheme val="none"/>
      </font>
      <fill>
        <patternFill patternType="solid">
          <fgColor indexed="64"/>
          <bgColor rgb="FFEFEFEF"/>
        </patternFill>
      </fill>
      <alignment horizontal="right" vertical="center" textRotation="0" wrapText="1" indent="0" justifyLastLine="0" shrinkToFit="0" readingOrder="0"/>
      <border diagonalUp="0" diagonalDown="0">
        <left style="medium">
          <color rgb="FFAAAAAA"/>
        </left>
        <right style="medium">
          <color rgb="FFAAAAAA"/>
        </right>
        <top style="medium">
          <color rgb="FFAAAAAA"/>
        </top>
        <bottom style="medium">
          <color rgb="FFAAAAAA"/>
        </bottom>
        <vertical/>
        <horizontal/>
      </border>
    </dxf>
    <dxf>
      <font>
        <b/>
        <i val="0"/>
        <strike val="0"/>
        <condense val="0"/>
        <extend val="0"/>
        <outline val="0"/>
        <shadow val="0"/>
        <u val="none"/>
        <vertAlign val="baseline"/>
        <sz val="6"/>
        <color rgb="FF333333"/>
        <name val="Tahoma"/>
        <family val="2"/>
        <scheme val="none"/>
      </font>
      <fill>
        <patternFill patternType="solid">
          <fgColor indexed="64"/>
          <bgColor rgb="FFEFEFEF"/>
        </patternFill>
      </fill>
      <alignment horizontal="left" vertical="center" textRotation="0" wrapText="1" indent="0" justifyLastLine="0" shrinkToFit="0" readingOrder="0"/>
      <border diagonalUp="0" diagonalDown="0">
        <left style="medium">
          <color rgb="FFAAAAAA"/>
        </left>
        <right style="medium">
          <color rgb="FFAAAAAA"/>
        </right>
        <top style="medium">
          <color rgb="FFAAAAAA"/>
        </top>
        <bottom style="medium">
          <color rgb="FFAAAAAA"/>
        </bottom>
        <vertical/>
        <horizontal/>
      </border>
    </dxf>
    <dxf>
      <border outline="0">
        <bottom style="medium">
          <color rgb="FFAAAAAA"/>
        </bottom>
      </border>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6"/>
        <color rgb="FF2B2B2B"/>
        <name val="Inherit"/>
        <scheme val="none"/>
      </font>
      <fill>
        <patternFill patternType="solid">
          <fgColor indexed="64"/>
          <bgColor rgb="FFF2F2F2"/>
        </patternFill>
      </fill>
      <alignment horizontal="center" vertical="center" textRotation="0" wrapText="1" indent="0" justifyLastLine="0" shrinkToFit="0" readingOrder="0"/>
      <border diagonalUp="0" diagonalDown="0">
        <left/>
        <right/>
        <top/>
        <bottom style="medium">
          <color rgb="FF000000"/>
        </bottom>
        <vertical/>
        <horizontal/>
      </border>
    </dxf>
    <dxf>
      <font>
        <b val="0"/>
        <i val="0"/>
        <strike val="0"/>
        <condense val="0"/>
        <extend val="0"/>
        <outline val="0"/>
        <shadow val="0"/>
        <u val="none"/>
        <vertAlign val="baseline"/>
        <sz val="6"/>
        <color rgb="FF2B2B2B"/>
        <name val="Inherit"/>
        <scheme val="none"/>
      </font>
      <fill>
        <patternFill patternType="solid">
          <fgColor indexed="64"/>
          <bgColor rgb="FFF2F2F2"/>
        </patternFill>
      </fill>
      <alignment horizontal="center" vertical="center" textRotation="0" wrapText="1" indent="0" justifyLastLine="0" shrinkToFit="0" readingOrder="0"/>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6"/>
        <color rgb="FF2B2B2B"/>
        <name val="Inherit"/>
        <scheme val="none"/>
      </font>
      <fill>
        <patternFill patternType="solid">
          <fgColor indexed="64"/>
          <bgColor rgb="FFF2F2F2"/>
        </patternFill>
      </fill>
      <alignment horizontal="center" vertical="center" textRotation="0" wrapText="1" indent="0" justifyLastLine="0" shrinkToFit="0" readingOrder="0"/>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6"/>
        <color rgb="FF2B2B2B"/>
        <name val="Inherit"/>
        <scheme val="none"/>
      </font>
      <fill>
        <patternFill patternType="solid">
          <fgColor indexed="64"/>
          <bgColor rgb="FFF2F2F2"/>
        </patternFill>
      </fill>
      <alignment horizontal="center" vertical="center" textRotation="0" wrapText="1" indent="0" justifyLastLine="0" shrinkToFit="0" readingOrder="0"/>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6"/>
        <color rgb="FF2B2B2B"/>
        <name val="Inherit"/>
        <scheme val="none"/>
      </font>
      <fill>
        <patternFill patternType="solid">
          <fgColor indexed="64"/>
          <bgColor rgb="FFF2F2F2"/>
        </patternFill>
      </fill>
      <alignment horizontal="center" vertical="center" textRotation="0" wrapText="1" indent="0" justifyLastLine="0" shrinkToFit="0" readingOrder="0"/>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6"/>
        <color rgb="FF2B2B2B"/>
        <name val="Inherit"/>
        <scheme val="none"/>
      </font>
      <fill>
        <patternFill patternType="solid">
          <fgColor indexed="64"/>
          <bgColor rgb="FFF2F2F2"/>
        </patternFill>
      </fill>
      <alignment horizontal="center" vertical="center" textRotation="0" wrapText="1" indent="0" justifyLastLine="0" shrinkToFit="0" readingOrder="0"/>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6"/>
        <color rgb="FF2B2B2B"/>
        <name val="Inherit"/>
        <scheme val="none"/>
      </font>
      <fill>
        <patternFill patternType="solid">
          <fgColor indexed="64"/>
          <bgColor rgb="FFF2F2F2"/>
        </patternFill>
      </fill>
      <alignment horizontal="center" vertical="center" textRotation="0" wrapText="1" indent="0" justifyLastLine="0" shrinkToFit="0" readingOrder="0"/>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6"/>
        <color rgb="FF2B2B2B"/>
        <name val="Inherit"/>
        <scheme val="none"/>
      </font>
      <fill>
        <patternFill patternType="solid">
          <fgColor indexed="64"/>
          <bgColor rgb="FFF2F2F2"/>
        </patternFill>
      </fill>
      <alignment horizontal="center" vertical="center" textRotation="0" wrapText="1" indent="0" justifyLastLine="0" shrinkToFit="0" readingOrder="0"/>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6"/>
        <color rgb="FF2B2B2B"/>
        <name val="Inherit"/>
        <scheme val="none"/>
      </font>
      <fill>
        <patternFill patternType="solid">
          <fgColor indexed="64"/>
          <bgColor rgb="FFF2F2F2"/>
        </patternFill>
      </fill>
      <alignment horizontal="center" vertical="center" textRotation="0" wrapText="1" indent="0" justifyLastLine="0" shrinkToFit="0" readingOrder="0"/>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6"/>
        <color rgb="FF2B2B2B"/>
        <name val="Inherit"/>
        <scheme val="none"/>
      </font>
      <fill>
        <patternFill patternType="solid">
          <fgColor indexed="64"/>
          <bgColor rgb="FFF2F2F2"/>
        </patternFill>
      </fill>
      <alignment horizontal="center" vertical="center" textRotation="0" wrapText="1" indent="0" justifyLastLine="0" shrinkToFit="0" readingOrder="0"/>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6"/>
        <color rgb="FF2B2B2B"/>
        <name val="Inherit"/>
        <scheme val="none"/>
      </font>
      <fill>
        <patternFill patternType="solid">
          <fgColor indexed="64"/>
          <bgColor rgb="FFF2F2F2"/>
        </patternFill>
      </fill>
      <alignment horizontal="center" vertical="center" textRotation="0" wrapText="1" indent="0" justifyLastLine="0" shrinkToFit="0" readingOrder="0"/>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6"/>
        <color rgb="FF2B2B2B"/>
        <name val="Inherit"/>
        <scheme val="none"/>
      </font>
      <fill>
        <patternFill patternType="solid">
          <fgColor indexed="64"/>
          <bgColor rgb="FFF2F2F2"/>
        </patternFill>
      </fill>
      <alignment horizontal="center" vertical="center" textRotation="0" wrapText="1" indent="0" justifyLastLine="0" shrinkToFit="0" readingOrder="0"/>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6"/>
        <color rgb="FF2B2B2B"/>
        <name val="Inherit"/>
        <scheme val="none"/>
      </font>
      <fill>
        <patternFill patternType="solid">
          <fgColor indexed="64"/>
          <bgColor rgb="FFF2F2F2"/>
        </patternFill>
      </fill>
      <alignment horizontal="center" vertical="center" textRotation="0" wrapText="1" indent="0" justifyLastLine="0" shrinkToFit="0" readingOrder="0"/>
      <border diagonalUp="0" diagonalDown="0">
        <left/>
        <right style="medium">
          <color rgb="FF000000"/>
        </right>
        <top/>
        <bottom style="medium">
          <color rgb="FF000000"/>
        </bottom>
        <vertical/>
        <horizontal/>
      </border>
    </dxf>
    <dxf>
      <font>
        <b/>
        <i val="0"/>
        <strike val="0"/>
        <condense val="0"/>
        <extend val="0"/>
        <outline val="0"/>
        <shadow val="0"/>
        <u val="none"/>
        <vertAlign val="baseline"/>
        <sz val="6"/>
        <color rgb="FF2B2B2B"/>
        <name val="Inherit"/>
        <scheme val="none"/>
      </font>
      <fill>
        <patternFill patternType="solid">
          <fgColor indexed="64"/>
          <bgColor rgb="FFF2F2F2"/>
        </patternFill>
      </fill>
      <alignment horizontal="center" vertical="center" textRotation="0" wrapText="1" indent="0" justifyLastLine="0" shrinkToFit="0" readingOrder="0"/>
      <border diagonalUp="0" diagonalDown="0">
        <left/>
        <right style="medium">
          <color rgb="FF000000"/>
        </right>
        <top/>
        <bottom style="medium">
          <color rgb="FF000000"/>
        </bottom>
        <vertical/>
        <horizontal/>
      </border>
    </dxf>
    <dxf>
      <border outline="0">
        <left style="medium">
          <color rgb="FF000000"/>
        </left>
        <top style="medium">
          <color rgb="FF000000"/>
        </top>
      </border>
    </dxf>
    <dxf>
      <font>
        <b val="0"/>
        <i val="0"/>
        <strike val="0"/>
        <condense val="0"/>
        <extend val="0"/>
        <outline val="0"/>
        <shadow val="0"/>
        <u val="none"/>
        <vertAlign val="baseline"/>
        <sz val="6"/>
        <color rgb="FF2B2B2B"/>
        <name val="Inherit"/>
        <scheme val="none"/>
      </font>
      <fill>
        <patternFill patternType="solid">
          <fgColor indexed="64"/>
          <bgColor rgb="FFF2F2F2"/>
        </patternFill>
      </fill>
      <alignment horizontal="center" vertical="center" textRotation="0" wrapText="1" indent="0" justifyLastLine="0" shrinkToFit="0" readingOrder="0"/>
    </dxf>
    <dxf>
      <border outline="0">
        <bottom style="medium">
          <color rgb="FF000000"/>
        </bottom>
      </border>
    </dxf>
    <dxf>
      <font>
        <b/>
        <i val="0"/>
        <strike val="0"/>
        <condense val="0"/>
        <extend val="0"/>
        <outline val="0"/>
        <shadow val="0"/>
        <u val="none"/>
        <vertAlign val="baseline"/>
        <sz val="6"/>
        <color rgb="FF2B2B2B"/>
        <name val="Inherit"/>
        <scheme val="none"/>
      </font>
      <fill>
        <patternFill patternType="solid">
          <fgColor indexed="64"/>
          <bgColor rgb="FFFFFFFF"/>
        </patternFill>
      </fill>
      <alignment horizontal="center" vertical="center" textRotation="0" wrapText="1" indent="0" justifyLastLine="0" shrinkToFit="0" readingOrder="0"/>
      <border diagonalUp="0" diagonalDown="0" outline="0">
        <left style="medium">
          <color rgb="FF000000"/>
        </left>
        <right style="medium">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[A4Dashboard.xlsx]Sheet3!PivotTable5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Sheet3!$A$4:$A$27</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Sheet3!$B$4:$B$27</c:f>
              <c:numCache>
                <c:formatCode>General</c:formatCode>
                <c:ptCount val="23"/>
                <c:pt idx="0">
                  <c:v>3.4</c:v>
                </c:pt>
                <c:pt idx="1">
                  <c:v>2.8</c:v>
                </c:pt>
                <c:pt idx="2">
                  <c:v>1.6</c:v>
                </c:pt>
                <c:pt idx="3">
                  <c:v>2.2999999999999998</c:v>
                </c:pt>
                <c:pt idx="4">
                  <c:v>2.7</c:v>
                </c:pt>
                <c:pt idx="5">
                  <c:v>3.4</c:v>
                </c:pt>
                <c:pt idx="6">
                  <c:v>3.2</c:v>
                </c:pt>
                <c:pt idx="7">
                  <c:v>2.8</c:v>
                </c:pt>
                <c:pt idx="8">
                  <c:v>3.8</c:v>
                </c:pt>
                <c:pt idx="9">
                  <c:v>-0.4</c:v>
                </c:pt>
                <c:pt idx="10">
                  <c:v>1.6</c:v>
                </c:pt>
                <c:pt idx="11">
                  <c:v>3.2</c:v>
                </c:pt>
                <c:pt idx="12">
                  <c:v>2.1</c:v>
                </c:pt>
                <c:pt idx="13">
                  <c:v>1.5</c:v>
                </c:pt>
                <c:pt idx="14">
                  <c:v>1.6</c:v>
                </c:pt>
                <c:pt idx="15">
                  <c:v>0.1</c:v>
                </c:pt>
                <c:pt idx="16">
                  <c:v>1.3</c:v>
                </c:pt>
                <c:pt idx="17">
                  <c:v>2.1</c:v>
                </c:pt>
                <c:pt idx="18">
                  <c:v>2.4</c:v>
                </c:pt>
                <c:pt idx="19">
                  <c:v>1.8</c:v>
                </c:pt>
                <c:pt idx="20">
                  <c:v>1.2</c:v>
                </c:pt>
                <c:pt idx="21">
                  <c:v>4.7</c:v>
                </c:pt>
                <c:pt idx="22">
                  <c:v>8.3000000000000007</c:v>
                </c:pt>
              </c:numCache>
            </c:numRef>
          </c:val>
          <c:extLst>
            <c:ext xmlns:c16="http://schemas.microsoft.com/office/drawing/2014/chart" uri="{C3380CC4-5D6E-409C-BE32-E72D297353CC}">
              <c16:uniqueId val="{00000001-F176-4A74-8F03-3208E6247864}"/>
            </c:ext>
          </c:extLst>
        </c:ser>
        <c:dLbls>
          <c:showLegendKey val="0"/>
          <c:showVal val="0"/>
          <c:showCatName val="0"/>
          <c:showSerName val="0"/>
          <c:showPercent val="0"/>
          <c:showBubbleSize val="0"/>
        </c:dLbls>
        <c:gapWidth val="219"/>
        <c:overlap val="-27"/>
        <c:axId val="749323464"/>
        <c:axId val="749323792"/>
      </c:barChart>
      <c:catAx>
        <c:axId val="749323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323792"/>
        <c:crosses val="autoZero"/>
        <c:auto val="1"/>
        <c:lblAlgn val="ctr"/>
        <c:lblOffset val="100"/>
        <c:noMultiLvlLbl val="0"/>
      </c:catAx>
      <c:valAx>
        <c:axId val="749323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323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[A4Dashboard.xlsx]Sheet3!PivotTable5</c:name>
    <c:fmtId val="4"/>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solidFill>
                  <a:schemeClr val="accent1"/>
                </a:solidFill>
              </a:rPr>
              <a:t>Average</a:t>
            </a:r>
            <a:r>
              <a:rPr lang="en-US" b="1" baseline="0">
                <a:solidFill>
                  <a:schemeClr val="accent1"/>
                </a:solidFill>
              </a:rPr>
              <a:t> Annual US Inflation Rate</a:t>
            </a:r>
            <a:endParaRPr lang="en-US" b="1">
              <a:solidFill>
                <a:schemeClr val="accent1"/>
              </a:solidFill>
            </a:endParaRPr>
          </a:p>
        </c:rich>
      </c:tx>
      <c:layout>
        <c:manualLayout>
          <c:xMode val="edge"/>
          <c:yMode val="edge"/>
          <c:x val="0.17946428571428569"/>
          <c:y val="4.1379310344827586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movingAvg"/>
            <c:period val="2"/>
            <c:dispRSqr val="0"/>
            <c:dispEq val="0"/>
          </c:trendline>
          <c:cat>
            <c:strRef>
              <c:f>Sheet3!$A$4:$A$27</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Sheet3!$B$4:$B$27</c:f>
              <c:numCache>
                <c:formatCode>General</c:formatCode>
                <c:ptCount val="23"/>
                <c:pt idx="0">
                  <c:v>3.4</c:v>
                </c:pt>
                <c:pt idx="1">
                  <c:v>2.8</c:v>
                </c:pt>
                <c:pt idx="2">
                  <c:v>1.6</c:v>
                </c:pt>
                <c:pt idx="3">
                  <c:v>2.2999999999999998</c:v>
                </c:pt>
                <c:pt idx="4">
                  <c:v>2.7</c:v>
                </c:pt>
                <c:pt idx="5">
                  <c:v>3.4</c:v>
                </c:pt>
                <c:pt idx="6">
                  <c:v>3.2</c:v>
                </c:pt>
                <c:pt idx="7">
                  <c:v>2.8</c:v>
                </c:pt>
                <c:pt idx="8">
                  <c:v>3.8</c:v>
                </c:pt>
                <c:pt idx="9">
                  <c:v>-0.4</c:v>
                </c:pt>
                <c:pt idx="10">
                  <c:v>1.6</c:v>
                </c:pt>
                <c:pt idx="11">
                  <c:v>3.2</c:v>
                </c:pt>
                <c:pt idx="12">
                  <c:v>2.1</c:v>
                </c:pt>
                <c:pt idx="13">
                  <c:v>1.5</c:v>
                </c:pt>
                <c:pt idx="14">
                  <c:v>1.6</c:v>
                </c:pt>
                <c:pt idx="15">
                  <c:v>0.1</c:v>
                </c:pt>
                <c:pt idx="16">
                  <c:v>1.3</c:v>
                </c:pt>
                <c:pt idx="17">
                  <c:v>2.1</c:v>
                </c:pt>
                <c:pt idx="18">
                  <c:v>2.4</c:v>
                </c:pt>
                <c:pt idx="19">
                  <c:v>1.8</c:v>
                </c:pt>
                <c:pt idx="20">
                  <c:v>1.2</c:v>
                </c:pt>
                <c:pt idx="21">
                  <c:v>4.7</c:v>
                </c:pt>
                <c:pt idx="22">
                  <c:v>8.3000000000000007</c:v>
                </c:pt>
              </c:numCache>
            </c:numRef>
          </c:val>
          <c:extLst>
            <c:ext xmlns:c16="http://schemas.microsoft.com/office/drawing/2014/chart" uri="{C3380CC4-5D6E-409C-BE32-E72D297353CC}">
              <c16:uniqueId val="{00000000-3FA7-4E06-A0ED-0FE38D6BCF5D}"/>
            </c:ext>
          </c:extLst>
        </c:ser>
        <c:dLbls>
          <c:showLegendKey val="0"/>
          <c:showVal val="0"/>
          <c:showCatName val="0"/>
          <c:showSerName val="0"/>
          <c:showPercent val="0"/>
          <c:showBubbleSize val="0"/>
        </c:dLbls>
        <c:gapWidth val="219"/>
        <c:overlap val="-27"/>
        <c:axId val="749323464"/>
        <c:axId val="749323792"/>
      </c:barChart>
      <c:catAx>
        <c:axId val="749323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323792"/>
        <c:crosses val="autoZero"/>
        <c:auto val="1"/>
        <c:lblAlgn val="ctr"/>
        <c:lblOffset val="100"/>
        <c:noMultiLvlLbl val="0"/>
      </c:catAx>
      <c:valAx>
        <c:axId val="749323792"/>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749323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solidFill>
                  <a:schemeClr val="accent1"/>
                </a:solidFill>
              </a:rPr>
              <a:t>Monthly</a:t>
            </a:r>
            <a:r>
              <a:rPr lang="en-CA" b="1" baseline="0">
                <a:solidFill>
                  <a:schemeClr val="accent1"/>
                </a:solidFill>
              </a:rPr>
              <a:t> US CPI</a:t>
            </a:r>
            <a:endParaRPr lang="en-CA" b="1">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 CPI'!$A$2</c:f>
              <c:strCache>
                <c:ptCount val="1"/>
                <c:pt idx="0">
                  <c:v>2022</c:v>
                </c:pt>
              </c:strCache>
            </c:strRef>
          </c:tx>
          <c:spPr>
            <a:ln w="28575" cap="rnd">
              <a:solidFill>
                <a:schemeClr val="accent1"/>
              </a:solidFill>
              <a:round/>
            </a:ln>
            <a:effectLst/>
          </c:spPr>
          <c:marker>
            <c:symbol val="none"/>
          </c:marker>
          <c:cat>
            <c:strRef>
              <c:f>'Data CPI'!$B$1:$M$1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CPI'!$B$2:$M$2</c:f>
            </c:numRef>
          </c:val>
          <c:smooth val="0"/>
          <c:extLst>
            <c:ext xmlns:c16="http://schemas.microsoft.com/office/drawing/2014/chart" uri="{C3380CC4-5D6E-409C-BE32-E72D297353CC}">
              <c16:uniqueId val="{00000000-4D0E-4756-B45E-9237CC329AF5}"/>
            </c:ext>
          </c:extLst>
        </c:ser>
        <c:ser>
          <c:idx val="1"/>
          <c:order val="1"/>
          <c:tx>
            <c:strRef>
              <c:f>'Data CPI'!$A$3</c:f>
              <c:strCache>
                <c:ptCount val="1"/>
                <c:pt idx="0">
                  <c:v>2021</c:v>
                </c:pt>
              </c:strCache>
            </c:strRef>
          </c:tx>
          <c:spPr>
            <a:ln w="28575" cap="rnd">
              <a:solidFill>
                <a:schemeClr val="accent2"/>
              </a:solidFill>
              <a:round/>
            </a:ln>
            <a:effectLst/>
          </c:spPr>
          <c:marker>
            <c:symbol val="none"/>
          </c:marker>
          <c:cat>
            <c:strRef>
              <c:f>'Data CPI'!$B$1:$M$1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CPI'!$B$3:$M$3</c:f>
            </c:numRef>
          </c:val>
          <c:smooth val="0"/>
          <c:extLst>
            <c:ext xmlns:c16="http://schemas.microsoft.com/office/drawing/2014/chart" uri="{C3380CC4-5D6E-409C-BE32-E72D297353CC}">
              <c16:uniqueId val="{00000001-4D0E-4756-B45E-9237CC329AF5}"/>
            </c:ext>
          </c:extLst>
        </c:ser>
        <c:ser>
          <c:idx val="2"/>
          <c:order val="2"/>
          <c:tx>
            <c:strRef>
              <c:f>'Data CPI'!$A$4</c:f>
              <c:strCache>
                <c:ptCount val="1"/>
                <c:pt idx="0">
                  <c:v>2020</c:v>
                </c:pt>
              </c:strCache>
            </c:strRef>
          </c:tx>
          <c:spPr>
            <a:ln w="28575" cap="rnd">
              <a:solidFill>
                <a:schemeClr val="accent3"/>
              </a:solidFill>
              <a:round/>
            </a:ln>
            <a:effectLst/>
          </c:spPr>
          <c:marker>
            <c:symbol val="none"/>
          </c:marker>
          <c:cat>
            <c:strRef>
              <c:f>'Data CPI'!$B$1:$M$1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CPI'!$B$4:$M$4</c:f>
            </c:numRef>
          </c:val>
          <c:smooth val="0"/>
          <c:extLst>
            <c:ext xmlns:c16="http://schemas.microsoft.com/office/drawing/2014/chart" uri="{C3380CC4-5D6E-409C-BE32-E72D297353CC}">
              <c16:uniqueId val="{00000002-4D0E-4756-B45E-9237CC329AF5}"/>
            </c:ext>
          </c:extLst>
        </c:ser>
        <c:ser>
          <c:idx val="3"/>
          <c:order val="3"/>
          <c:tx>
            <c:strRef>
              <c:f>'Data CPI'!$A$5</c:f>
              <c:strCache>
                <c:ptCount val="1"/>
                <c:pt idx="0">
                  <c:v>2019</c:v>
                </c:pt>
              </c:strCache>
            </c:strRef>
          </c:tx>
          <c:spPr>
            <a:ln w="28575" cap="rnd">
              <a:solidFill>
                <a:schemeClr val="accent4"/>
              </a:solidFill>
              <a:round/>
            </a:ln>
            <a:effectLst/>
          </c:spPr>
          <c:marker>
            <c:symbol val="none"/>
          </c:marker>
          <c:cat>
            <c:strRef>
              <c:f>'Data CPI'!$B$1:$M$1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CPI'!$B$5:$M$5</c:f>
            </c:numRef>
          </c:val>
          <c:smooth val="0"/>
          <c:extLst>
            <c:ext xmlns:c16="http://schemas.microsoft.com/office/drawing/2014/chart" uri="{C3380CC4-5D6E-409C-BE32-E72D297353CC}">
              <c16:uniqueId val="{00000003-4D0E-4756-B45E-9237CC329AF5}"/>
            </c:ext>
          </c:extLst>
        </c:ser>
        <c:ser>
          <c:idx val="4"/>
          <c:order val="4"/>
          <c:tx>
            <c:strRef>
              <c:f>'Data CPI'!$A$6</c:f>
              <c:strCache>
                <c:ptCount val="1"/>
                <c:pt idx="0">
                  <c:v>2018</c:v>
                </c:pt>
              </c:strCache>
            </c:strRef>
          </c:tx>
          <c:spPr>
            <a:ln w="28575" cap="rnd">
              <a:solidFill>
                <a:schemeClr val="accent5"/>
              </a:solidFill>
              <a:round/>
            </a:ln>
            <a:effectLst/>
          </c:spPr>
          <c:marker>
            <c:symbol val="none"/>
          </c:marker>
          <c:cat>
            <c:strRef>
              <c:f>'Data CPI'!$B$1:$M$1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CPI'!$B$6:$M$6</c:f>
            </c:numRef>
          </c:val>
          <c:smooth val="0"/>
          <c:extLst>
            <c:ext xmlns:c16="http://schemas.microsoft.com/office/drawing/2014/chart" uri="{C3380CC4-5D6E-409C-BE32-E72D297353CC}">
              <c16:uniqueId val="{00000004-4D0E-4756-B45E-9237CC329AF5}"/>
            </c:ext>
          </c:extLst>
        </c:ser>
        <c:ser>
          <c:idx val="5"/>
          <c:order val="5"/>
          <c:tx>
            <c:strRef>
              <c:f>'Data CPI'!$A$7</c:f>
              <c:strCache>
                <c:ptCount val="1"/>
                <c:pt idx="0">
                  <c:v>2017</c:v>
                </c:pt>
              </c:strCache>
            </c:strRef>
          </c:tx>
          <c:spPr>
            <a:ln w="28575" cap="rnd">
              <a:solidFill>
                <a:schemeClr val="accent6"/>
              </a:solidFill>
              <a:round/>
            </a:ln>
            <a:effectLst/>
          </c:spPr>
          <c:marker>
            <c:symbol val="none"/>
          </c:marker>
          <c:cat>
            <c:strRef>
              <c:f>'Data CPI'!$B$1:$M$1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CPI'!$B$7:$M$7</c:f>
              <c:numCache>
                <c:formatCode>General</c:formatCode>
                <c:ptCount val="12"/>
                <c:pt idx="0">
                  <c:v>2.5</c:v>
                </c:pt>
                <c:pt idx="1">
                  <c:v>2.7</c:v>
                </c:pt>
                <c:pt idx="2">
                  <c:v>2.4</c:v>
                </c:pt>
                <c:pt idx="3">
                  <c:v>2.2000000000000002</c:v>
                </c:pt>
                <c:pt idx="4">
                  <c:v>1.9</c:v>
                </c:pt>
                <c:pt idx="5">
                  <c:v>1.6</c:v>
                </c:pt>
                <c:pt idx="6">
                  <c:v>1.7</c:v>
                </c:pt>
                <c:pt idx="7">
                  <c:v>1.9</c:v>
                </c:pt>
                <c:pt idx="8">
                  <c:v>2.2000000000000002</c:v>
                </c:pt>
                <c:pt idx="9">
                  <c:v>2</c:v>
                </c:pt>
                <c:pt idx="10">
                  <c:v>2.2000000000000002</c:v>
                </c:pt>
                <c:pt idx="11">
                  <c:v>2.1</c:v>
                </c:pt>
              </c:numCache>
            </c:numRef>
          </c:val>
          <c:smooth val="0"/>
          <c:extLst>
            <c:ext xmlns:c16="http://schemas.microsoft.com/office/drawing/2014/chart" uri="{C3380CC4-5D6E-409C-BE32-E72D297353CC}">
              <c16:uniqueId val="{00000005-4D0E-4756-B45E-9237CC329AF5}"/>
            </c:ext>
          </c:extLst>
        </c:ser>
        <c:ser>
          <c:idx val="6"/>
          <c:order val="6"/>
          <c:tx>
            <c:strRef>
              <c:f>'Data CPI'!$A$8</c:f>
              <c:strCache>
                <c:ptCount val="1"/>
                <c:pt idx="0">
                  <c:v>2016</c:v>
                </c:pt>
              </c:strCache>
            </c:strRef>
          </c:tx>
          <c:spPr>
            <a:ln w="28575" cap="rnd">
              <a:solidFill>
                <a:schemeClr val="accent1">
                  <a:lumMod val="60000"/>
                </a:schemeClr>
              </a:solidFill>
              <a:round/>
            </a:ln>
            <a:effectLst/>
          </c:spPr>
          <c:marker>
            <c:symbol val="none"/>
          </c:marker>
          <c:cat>
            <c:strRef>
              <c:f>'Data CPI'!$B$1:$M$1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CPI'!$B$8:$M$8</c:f>
            </c:numRef>
          </c:val>
          <c:smooth val="0"/>
          <c:extLst>
            <c:ext xmlns:c16="http://schemas.microsoft.com/office/drawing/2014/chart" uri="{C3380CC4-5D6E-409C-BE32-E72D297353CC}">
              <c16:uniqueId val="{00000006-4D0E-4756-B45E-9237CC329AF5}"/>
            </c:ext>
          </c:extLst>
        </c:ser>
        <c:ser>
          <c:idx val="7"/>
          <c:order val="7"/>
          <c:tx>
            <c:strRef>
              <c:f>'Data CPI'!$A$9</c:f>
              <c:strCache>
                <c:ptCount val="1"/>
                <c:pt idx="0">
                  <c:v>2015</c:v>
                </c:pt>
              </c:strCache>
            </c:strRef>
          </c:tx>
          <c:spPr>
            <a:ln w="28575" cap="rnd">
              <a:solidFill>
                <a:schemeClr val="accent2">
                  <a:lumMod val="60000"/>
                </a:schemeClr>
              </a:solidFill>
              <a:round/>
            </a:ln>
            <a:effectLst/>
          </c:spPr>
          <c:marker>
            <c:symbol val="none"/>
          </c:marker>
          <c:cat>
            <c:strRef>
              <c:f>'Data CPI'!$B$1:$M$1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CPI'!$B$9:$M$9</c:f>
            </c:numRef>
          </c:val>
          <c:smooth val="0"/>
          <c:extLst>
            <c:ext xmlns:c16="http://schemas.microsoft.com/office/drawing/2014/chart" uri="{C3380CC4-5D6E-409C-BE32-E72D297353CC}">
              <c16:uniqueId val="{00000007-4D0E-4756-B45E-9237CC329AF5}"/>
            </c:ext>
          </c:extLst>
        </c:ser>
        <c:ser>
          <c:idx val="8"/>
          <c:order val="8"/>
          <c:tx>
            <c:strRef>
              <c:f>'Data CPI'!$A$10</c:f>
              <c:strCache>
                <c:ptCount val="1"/>
                <c:pt idx="0">
                  <c:v>2014</c:v>
                </c:pt>
              </c:strCache>
            </c:strRef>
          </c:tx>
          <c:spPr>
            <a:ln w="28575" cap="rnd">
              <a:solidFill>
                <a:schemeClr val="accent3">
                  <a:lumMod val="60000"/>
                </a:schemeClr>
              </a:solidFill>
              <a:round/>
            </a:ln>
            <a:effectLst/>
          </c:spPr>
          <c:marker>
            <c:symbol val="none"/>
          </c:marker>
          <c:cat>
            <c:strRef>
              <c:f>'Data CPI'!$B$1:$M$1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CPI'!$B$10:$M$10</c:f>
            </c:numRef>
          </c:val>
          <c:smooth val="0"/>
          <c:extLst>
            <c:ext xmlns:c16="http://schemas.microsoft.com/office/drawing/2014/chart" uri="{C3380CC4-5D6E-409C-BE32-E72D297353CC}">
              <c16:uniqueId val="{00000008-4D0E-4756-B45E-9237CC329AF5}"/>
            </c:ext>
          </c:extLst>
        </c:ser>
        <c:ser>
          <c:idx val="9"/>
          <c:order val="9"/>
          <c:tx>
            <c:strRef>
              <c:f>'Data CPI'!$A$11</c:f>
              <c:strCache>
                <c:ptCount val="1"/>
                <c:pt idx="0">
                  <c:v>2013</c:v>
                </c:pt>
              </c:strCache>
            </c:strRef>
          </c:tx>
          <c:spPr>
            <a:ln w="28575" cap="rnd">
              <a:solidFill>
                <a:schemeClr val="accent4">
                  <a:lumMod val="60000"/>
                </a:schemeClr>
              </a:solidFill>
              <a:round/>
            </a:ln>
            <a:effectLst/>
          </c:spPr>
          <c:marker>
            <c:symbol val="none"/>
          </c:marker>
          <c:cat>
            <c:strRef>
              <c:f>'Data CPI'!$B$1:$M$1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CPI'!$B$11:$M$11</c:f>
            </c:numRef>
          </c:val>
          <c:smooth val="0"/>
          <c:extLst>
            <c:ext xmlns:c16="http://schemas.microsoft.com/office/drawing/2014/chart" uri="{C3380CC4-5D6E-409C-BE32-E72D297353CC}">
              <c16:uniqueId val="{00000009-4D0E-4756-B45E-9237CC329AF5}"/>
            </c:ext>
          </c:extLst>
        </c:ser>
        <c:ser>
          <c:idx val="10"/>
          <c:order val="10"/>
          <c:tx>
            <c:strRef>
              <c:f>'Data CPI'!$A$12</c:f>
              <c:strCache>
                <c:ptCount val="1"/>
                <c:pt idx="0">
                  <c:v>2012</c:v>
                </c:pt>
              </c:strCache>
            </c:strRef>
          </c:tx>
          <c:spPr>
            <a:ln w="28575" cap="rnd">
              <a:solidFill>
                <a:schemeClr val="accent5">
                  <a:lumMod val="60000"/>
                </a:schemeClr>
              </a:solidFill>
              <a:round/>
            </a:ln>
            <a:effectLst/>
          </c:spPr>
          <c:marker>
            <c:symbol val="none"/>
          </c:marker>
          <c:cat>
            <c:strRef>
              <c:f>'Data CPI'!$B$1:$M$1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CPI'!$B$12:$M$12</c:f>
            </c:numRef>
          </c:val>
          <c:smooth val="0"/>
          <c:extLst>
            <c:ext xmlns:c16="http://schemas.microsoft.com/office/drawing/2014/chart" uri="{C3380CC4-5D6E-409C-BE32-E72D297353CC}">
              <c16:uniqueId val="{0000000A-4D0E-4756-B45E-9237CC329AF5}"/>
            </c:ext>
          </c:extLst>
        </c:ser>
        <c:ser>
          <c:idx val="11"/>
          <c:order val="11"/>
          <c:tx>
            <c:strRef>
              <c:f>'Data CPI'!$A$13</c:f>
              <c:strCache>
                <c:ptCount val="1"/>
                <c:pt idx="0">
                  <c:v>2011</c:v>
                </c:pt>
              </c:strCache>
            </c:strRef>
          </c:tx>
          <c:spPr>
            <a:ln w="28575" cap="rnd">
              <a:solidFill>
                <a:schemeClr val="accent6">
                  <a:lumMod val="60000"/>
                </a:schemeClr>
              </a:solidFill>
              <a:round/>
            </a:ln>
            <a:effectLst/>
          </c:spPr>
          <c:marker>
            <c:symbol val="none"/>
          </c:marker>
          <c:cat>
            <c:strRef>
              <c:f>'Data CPI'!$B$1:$M$1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CPI'!$B$13:$M$13</c:f>
            </c:numRef>
          </c:val>
          <c:smooth val="0"/>
          <c:extLst>
            <c:ext xmlns:c16="http://schemas.microsoft.com/office/drawing/2014/chart" uri="{C3380CC4-5D6E-409C-BE32-E72D297353CC}">
              <c16:uniqueId val="{0000000B-4D0E-4756-B45E-9237CC329AF5}"/>
            </c:ext>
          </c:extLst>
        </c:ser>
        <c:ser>
          <c:idx val="12"/>
          <c:order val="12"/>
          <c:tx>
            <c:strRef>
              <c:f>'Data CPI'!$A$14</c:f>
              <c:strCache>
                <c:ptCount val="1"/>
                <c:pt idx="0">
                  <c:v>2010</c:v>
                </c:pt>
              </c:strCache>
            </c:strRef>
          </c:tx>
          <c:spPr>
            <a:ln w="28575" cap="rnd">
              <a:solidFill>
                <a:schemeClr val="accent1">
                  <a:lumMod val="80000"/>
                  <a:lumOff val="20000"/>
                </a:schemeClr>
              </a:solidFill>
              <a:round/>
            </a:ln>
            <a:effectLst/>
          </c:spPr>
          <c:marker>
            <c:symbol val="none"/>
          </c:marker>
          <c:cat>
            <c:strRef>
              <c:f>'Data CPI'!$B$1:$M$1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CPI'!$B$14:$M$14</c:f>
            </c:numRef>
          </c:val>
          <c:smooth val="0"/>
          <c:extLst>
            <c:ext xmlns:c16="http://schemas.microsoft.com/office/drawing/2014/chart" uri="{C3380CC4-5D6E-409C-BE32-E72D297353CC}">
              <c16:uniqueId val="{0000000C-4D0E-4756-B45E-9237CC329AF5}"/>
            </c:ext>
          </c:extLst>
        </c:ser>
        <c:ser>
          <c:idx val="13"/>
          <c:order val="13"/>
          <c:tx>
            <c:strRef>
              <c:f>'Data CPI'!$A$15</c:f>
              <c:strCache>
                <c:ptCount val="1"/>
                <c:pt idx="0">
                  <c:v>2009</c:v>
                </c:pt>
              </c:strCache>
            </c:strRef>
          </c:tx>
          <c:spPr>
            <a:ln w="28575" cap="rnd">
              <a:solidFill>
                <a:schemeClr val="accent2">
                  <a:lumMod val="80000"/>
                  <a:lumOff val="20000"/>
                </a:schemeClr>
              </a:solidFill>
              <a:round/>
            </a:ln>
            <a:effectLst/>
          </c:spPr>
          <c:marker>
            <c:symbol val="none"/>
          </c:marker>
          <c:cat>
            <c:strRef>
              <c:f>'Data CPI'!$B$1:$M$1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CPI'!$B$15:$M$15</c:f>
              <c:numCache>
                <c:formatCode>General</c:formatCode>
                <c:ptCount val="12"/>
                <c:pt idx="0">
                  <c:v>0</c:v>
                </c:pt>
                <c:pt idx="1">
                  <c:v>0.2</c:v>
                </c:pt>
                <c:pt idx="2">
                  <c:v>-0.4</c:v>
                </c:pt>
                <c:pt idx="3">
                  <c:v>-0.7</c:v>
                </c:pt>
                <c:pt idx="4">
                  <c:v>-1.3</c:v>
                </c:pt>
                <c:pt idx="5">
                  <c:v>-1.4</c:v>
                </c:pt>
                <c:pt idx="6">
                  <c:v>-2.1</c:v>
                </c:pt>
                <c:pt idx="7">
                  <c:v>-1.5</c:v>
                </c:pt>
                <c:pt idx="8">
                  <c:v>-1.3</c:v>
                </c:pt>
                <c:pt idx="9">
                  <c:v>-0.2</c:v>
                </c:pt>
                <c:pt idx="10">
                  <c:v>1.8</c:v>
                </c:pt>
                <c:pt idx="11">
                  <c:v>2.7</c:v>
                </c:pt>
              </c:numCache>
            </c:numRef>
          </c:val>
          <c:smooth val="0"/>
          <c:extLst>
            <c:ext xmlns:c16="http://schemas.microsoft.com/office/drawing/2014/chart" uri="{C3380CC4-5D6E-409C-BE32-E72D297353CC}">
              <c16:uniqueId val="{0000000D-4D0E-4756-B45E-9237CC329AF5}"/>
            </c:ext>
          </c:extLst>
        </c:ser>
        <c:ser>
          <c:idx val="14"/>
          <c:order val="14"/>
          <c:tx>
            <c:strRef>
              <c:f>'Data CPI'!$A$16</c:f>
              <c:strCache>
                <c:ptCount val="1"/>
                <c:pt idx="0">
                  <c:v>2008</c:v>
                </c:pt>
              </c:strCache>
            </c:strRef>
          </c:tx>
          <c:spPr>
            <a:ln w="28575" cap="rnd">
              <a:solidFill>
                <a:schemeClr val="accent3">
                  <a:lumMod val="80000"/>
                  <a:lumOff val="20000"/>
                </a:schemeClr>
              </a:solidFill>
              <a:round/>
            </a:ln>
            <a:effectLst/>
          </c:spPr>
          <c:marker>
            <c:symbol val="none"/>
          </c:marker>
          <c:cat>
            <c:strRef>
              <c:f>'Data CPI'!$B$1:$M$1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CPI'!$B$16:$M$16</c:f>
            </c:numRef>
          </c:val>
          <c:smooth val="0"/>
          <c:extLst>
            <c:ext xmlns:c16="http://schemas.microsoft.com/office/drawing/2014/chart" uri="{C3380CC4-5D6E-409C-BE32-E72D297353CC}">
              <c16:uniqueId val="{0000000E-4D0E-4756-B45E-9237CC329AF5}"/>
            </c:ext>
          </c:extLst>
        </c:ser>
        <c:ser>
          <c:idx val="15"/>
          <c:order val="15"/>
          <c:tx>
            <c:strRef>
              <c:f>'Data CPI'!$A$17</c:f>
              <c:strCache>
                <c:ptCount val="1"/>
                <c:pt idx="0">
                  <c:v>2007</c:v>
                </c:pt>
              </c:strCache>
            </c:strRef>
          </c:tx>
          <c:spPr>
            <a:ln w="28575" cap="rnd">
              <a:solidFill>
                <a:schemeClr val="accent4">
                  <a:lumMod val="80000"/>
                  <a:lumOff val="20000"/>
                </a:schemeClr>
              </a:solidFill>
              <a:round/>
            </a:ln>
            <a:effectLst/>
          </c:spPr>
          <c:marker>
            <c:symbol val="none"/>
          </c:marker>
          <c:cat>
            <c:strRef>
              <c:f>'Data CPI'!$B$1:$M$1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CPI'!$B$17:$M$17</c:f>
              <c:numCache>
                <c:formatCode>General</c:formatCode>
                <c:ptCount val="12"/>
                <c:pt idx="0">
                  <c:v>2.1</c:v>
                </c:pt>
                <c:pt idx="1">
                  <c:v>2.4</c:v>
                </c:pt>
                <c:pt idx="2">
                  <c:v>2.8</c:v>
                </c:pt>
                <c:pt idx="3">
                  <c:v>2.6</c:v>
                </c:pt>
                <c:pt idx="4">
                  <c:v>2.7</c:v>
                </c:pt>
                <c:pt idx="5">
                  <c:v>2.7</c:v>
                </c:pt>
                <c:pt idx="6">
                  <c:v>2.4</c:v>
                </c:pt>
                <c:pt idx="7">
                  <c:v>2</c:v>
                </c:pt>
                <c:pt idx="8">
                  <c:v>2.8</c:v>
                </c:pt>
                <c:pt idx="9">
                  <c:v>3.5</c:v>
                </c:pt>
                <c:pt idx="10">
                  <c:v>4.3</c:v>
                </c:pt>
                <c:pt idx="11">
                  <c:v>4.0999999999999996</c:v>
                </c:pt>
              </c:numCache>
            </c:numRef>
          </c:val>
          <c:smooth val="0"/>
          <c:extLst>
            <c:ext xmlns:c16="http://schemas.microsoft.com/office/drawing/2014/chart" uri="{C3380CC4-5D6E-409C-BE32-E72D297353CC}">
              <c16:uniqueId val="{0000000F-4D0E-4756-B45E-9237CC329AF5}"/>
            </c:ext>
          </c:extLst>
        </c:ser>
        <c:ser>
          <c:idx val="16"/>
          <c:order val="16"/>
          <c:tx>
            <c:strRef>
              <c:f>'Data CPI'!$A$18</c:f>
              <c:strCache>
                <c:ptCount val="1"/>
                <c:pt idx="0">
                  <c:v>2006</c:v>
                </c:pt>
              </c:strCache>
            </c:strRef>
          </c:tx>
          <c:spPr>
            <a:ln w="28575" cap="rnd">
              <a:solidFill>
                <a:schemeClr val="accent5">
                  <a:lumMod val="80000"/>
                  <a:lumOff val="20000"/>
                </a:schemeClr>
              </a:solidFill>
              <a:round/>
            </a:ln>
            <a:effectLst/>
          </c:spPr>
          <c:marker>
            <c:symbol val="none"/>
          </c:marker>
          <c:cat>
            <c:strRef>
              <c:f>'Data CPI'!$B$1:$M$1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CPI'!$B$18:$M$18</c:f>
            </c:numRef>
          </c:val>
          <c:smooth val="0"/>
          <c:extLst>
            <c:ext xmlns:c16="http://schemas.microsoft.com/office/drawing/2014/chart" uri="{C3380CC4-5D6E-409C-BE32-E72D297353CC}">
              <c16:uniqueId val="{00000010-4D0E-4756-B45E-9237CC329AF5}"/>
            </c:ext>
          </c:extLst>
        </c:ser>
        <c:ser>
          <c:idx val="17"/>
          <c:order val="17"/>
          <c:tx>
            <c:strRef>
              <c:f>'Data CPI'!$A$19</c:f>
              <c:strCache>
                <c:ptCount val="1"/>
                <c:pt idx="0">
                  <c:v>2005</c:v>
                </c:pt>
              </c:strCache>
            </c:strRef>
          </c:tx>
          <c:spPr>
            <a:ln w="28575" cap="rnd">
              <a:solidFill>
                <a:schemeClr val="accent6">
                  <a:lumMod val="80000"/>
                  <a:lumOff val="20000"/>
                </a:schemeClr>
              </a:solidFill>
              <a:round/>
            </a:ln>
            <a:effectLst/>
          </c:spPr>
          <c:marker>
            <c:symbol val="none"/>
          </c:marker>
          <c:cat>
            <c:strRef>
              <c:f>'Data CPI'!$B$1:$M$1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CPI'!$B$19:$M$19</c:f>
            </c:numRef>
          </c:val>
          <c:smooth val="0"/>
          <c:extLst>
            <c:ext xmlns:c16="http://schemas.microsoft.com/office/drawing/2014/chart" uri="{C3380CC4-5D6E-409C-BE32-E72D297353CC}">
              <c16:uniqueId val="{00000011-4D0E-4756-B45E-9237CC329AF5}"/>
            </c:ext>
          </c:extLst>
        </c:ser>
        <c:ser>
          <c:idx val="18"/>
          <c:order val="18"/>
          <c:tx>
            <c:strRef>
              <c:f>'Data CPI'!$A$20</c:f>
              <c:strCache>
                <c:ptCount val="1"/>
                <c:pt idx="0">
                  <c:v>2004</c:v>
                </c:pt>
              </c:strCache>
            </c:strRef>
          </c:tx>
          <c:spPr>
            <a:ln w="28575" cap="rnd">
              <a:solidFill>
                <a:schemeClr val="accent1">
                  <a:lumMod val="80000"/>
                </a:schemeClr>
              </a:solidFill>
              <a:round/>
            </a:ln>
            <a:effectLst/>
          </c:spPr>
          <c:marker>
            <c:symbol val="none"/>
          </c:marker>
          <c:cat>
            <c:strRef>
              <c:f>'Data CPI'!$B$1:$M$1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CPI'!$B$20:$M$20</c:f>
            </c:numRef>
          </c:val>
          <c:smooth val="0"/>
          <c:extLst>
            <c:ext xmlns:c16="http://schemas.microsoft.com/office/drawing/2014/chart" uri="{C3380CC4-5D6E-409C-BE32-E72D297353CC}">
              <c16:uniqueId val="{00000012-4D0E-4756-B45E-9237CC329AF5}"/>
            </c:ext>
          </c:extLst>
        </c:ser>
        <c:ser>
          <c:idx val="19"/>
          <c:order val="19"/>
          <c:tx>
            <c:strRef>
              <c:f>'Data CPI'!$A$21</c:f>
              <c:strCache>
                <c:ptCount val="1"/>
                <c:pt idx="0">
                  <c:v>2003</c:v>
                </c:pt>
              </c:strCache>
            </c:strRef>
          </c:tx>
          <c:spPr>
            <a:ln w="28575" cap="rnd">
              <a:solidFill>
                <a:schemeClr val="accent2">
                  <a:lumMod val="80000"/>
                </a:schemeClr>
              </a:solidFill>
              <a:round/>
            </a:ln>
            <a:effectLst/>
          </c:spPr>
          <c:marker>
            <c:symbol val="none"/>
          </c:marker>
          <c:cat>
            <c:strRef>
              <c:f>'Data CPI'!$B$1:$M$1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CPI'!$B$21:$M$21</c:f>
            </c:numRef>
          </c:val>
          <c:smooth val="0"/>
          <c:extLst>
            <c:ext xmlns:c16="http://schemas.microsoft.com/office/drawing/2014/chart" uri="{C3380CC4-5D6E-409C-BE32-E72D297353CC}">
              <c16:uniqueId val="{00000013-4D0E-4756-B45E-9237CC329AF5}"/>
            </c:ext>
          </c:extLst>
        </c:ser>
        <c:ser>
          <c:idx val="20"/>
          <c:order val="20"/>
          <c:tx>
            <c:strRef>
              <c:f>'Data CPI'!$A$22</c:f>
              <c:strCache>
                <c:ptCount val="1"/>
                <c:pt idx="0">
                  <c:v>2002</c:v>
                </c:pt>
              </c:strCache>
            </c:strRef>
          </c:tx>
          <c:spPr>
            <a:ln w="28575" cap="rnd">
              <a:solidFill>
                <a:schemeClr val="accent3">
                  <a:lumMod val="80000"/>
                </a:schemeClr>
              </a:solidFill>
              <a:round/>
            </a:ln>
            <a:effectLst/>
          </c:spPr>
          <c:marker>
            <c:symbol val="none"/>
          </c:marker>
          <c:cat>
            <c:strRef>
              <c:f>'Data CPI'!$B$1:$M$1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CPI'!$B$22:$M$22</c:f>
            </c:numRef>
          </c:val>
          <c:smooth val="0"/>
          <c:extLst>
            <c:ext xmlns:c16="http://schemas.microsoft.com/office/drawing/2014/chart" uri="{C3380CC4-5D6E-409C-BE32-E72D297353CC}">
              <c16:uniqueId val="{00000014-4D0E-4756-B45E-9237CC329AF5}"/>
            </c:ext>
          </c:extLst>
        </c:ser>
        <c:ser>
          <c:idx val="21"/>
          <c:order val="21"/>
          <c:tx>
            <c:strRef>
              <c:f>'Data CPI'!$A$23</c:f>
              <c:strCache>
                <c:ptCount val="1"/>
                <c:pt idx="0">
                  <c:v>2001</c:v>
                </c:pt>
              </c:strCache>
            </c:strRef>
          </c:tx>
          <c:spPr>
            <a:ln w="28575" cap="rnd">
              <a:solidFill>
                <a:schemeClr val="accent4">
                  <a:lumMod val="80000"/>
                </a:schemeClr>
              </a:solidFill>
              <a:round/>
            </a:ln>
            <a:effectLst/>
          </c:spPr>
          <c:marker>
            <c:symbol val="none"/>
          </c:marker>
          <c:cat>
            <c:strRef>
              <c:f>'Data CPI'!$B$1:$M$1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CPI'!$B$23:$M$23</c:f>
            </c:numRef>
          </c:val>
          <c:smooth val="0"/>
          <c:extLst>
            <c:ext xmlns:c16="http://schemas.microsoft.com/office/drawing/2014/chart" uri="{C3380CC4-5D6E-409C-BE32-E72D297353CC}">
              <c16:uniqueId val="{00000015-4D0E-4756-B45E-9237CC329AF5}"/>
            </c:ext>
          </c:extLst>
        </c:ser>
        <c:ser>
          <c:idx val="22"/>
          <c:order val="22"/>
          <c:tx>
            <c:strRef>
              <c:f>'Data CPI'!$A$24</c:f>
              <c:strCache>
                <c:ptCount val="1"/>
                <c:pt idx="0">
                  <c:v>2000</c:v>
                </c:pt>
              </c:strCache>
            </c:strRef>
          </c:tx>
          <c:spPr>
            <a:ln w="28575" cap="rnd">
              <a:solidFill>
                <a:schemeClr val="accent5">
                  <a:lumMod val="80000"/>
                </a:schemeClr>
              </a:solidFill>
              <a:round/>
            </a:ln>
            <a:effectLst/>
          </c:spPr>
          <c:marker>
            <c:symbol val="none"/>
          </c:marker>
          <c:cat>
            <c:strRef>
              <c:f>'Data CPI'!$B$1:$M$1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CPI'!$B$24:$M$24</c:f>
            </c:numRef>
          </c:val>
          <c:smooth val="0"/>
          <c:extLst>
            <c:ext xmlns:c16="http://schemas.microsoft.com/office/drawing/2014/chart" uri="{C3380CC4-5D6E-409C-BE32-E72D297353CC}">
              <c16:uniqueId val="{00000016-4D0E-4756-B45E-9237CC329AF5}"/>
            </c:ext>
          </c:extLst>
        </c:ser>
        <c:dLbls>
          <c:showLegendKey val="0"/>
          <c:showVal val="0"/>
          <c:showCatName val="0"/>
          <c:showSerName val="0"/>
          <c:showPercent val="0"/>
          <c:showBubbleSize val="0"/>
        </c:dLbls>
        <c:smooth val="0"/>
        <c:axId val="881003368"/>
        <c:axId val="881002384"/>
      </c:lineChart>
      <c:catAx>
        <c:axId val="881003368"/>
        <c:scaling>
          <c:orientation val="minMax"/>
        </c:scaling>
        <c:delete val="0"/>
        <c:axPos val="b"/>
        <c:numFmt formatCode="General"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002384"/>
        <c:crosses val="autoZero"/>
        <c:auto val="0"/>
        <c:lblAlgn val="ctr"/>
        <c:lblOffset val="100"/>
        <c:noMultiLvlLbl val="0"/>
      </c:catAx>
      <c:valAx>
        <c:axId val="881002384"/>
        <c:scaling>
          <c:orientation val="minMax"/>
        </c:scaling>
        <c:delete val="0"/>
        <c:axPos val="l"/>
        <c:majorGridlines>
          <c:spPr>
            <a:ln w="9525" cap="flat" cmpd="sng" algn="ctr">
              <a:no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003368"/>
        <c:crosses val="autoZero"/>
        <c:crossBetween val="between"/>
        <c:majorUnit val="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CA" b="1">
                <a:solidFill>
                  <a:schemeClr val="accent1"/>
                </a:solidFill>
              </a:rPr>
              <a:t>Comparing Changes</a:t>
            </a:r>
            <a:r>
              <a:rPr lang="en-CA" b="1" baseline="0">
                <a:solidFill>
                  <a:schemeClr val="accent1"/>
                </a:solidFill>
              </a:rPr>
              <a:t> in CPI</a:t>
            </a:r>
            <a:endParaRPr lang="en-CA" b="1">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US"/>
        </a:p>
      </c:txPr>
    </c:title>
    <c:autoTitleDeleted val="0"/>
    <c:plotArea>
      <c:layout>
        <c:manualLayout>
          <c:layoutTarget val="inner"/>
          <c:xMode val="edge"/>
          <c:yMode val="edge"/>
          <c:x val="3.0555555555555555E-2"/>
          <c:y val="0.17171296296296296"/>
          <c:w val="0.94166666666666665"/>
          <c:h val="0.69923556430446199"/>
        </c:manualLayout>
      </c:layout>
      <c:lineChart>
        <c:grouping val="stacked"/>
        <c:varyColors val="0"/>
        <c:ser>
          <c:idx val="1"/>
          <c:order val="1"/>
          <c:tx>
            <c:v>US</c:v>
          </c:tx>
          <c:spPr>
            <a:ln w="28575" cap="rnd">
              <a:solidFill>
                <a:schemeClr val="accent2"/>
              </a:solidFill>
              <a:round/>
            </a:ln>
            <a:effectLst/>
          </c:spPr>
          <c:marker>
            <c:symbol val="none"/>
          </c:marker>
          <c:cat>
            <c:numRef>
              <c:f>'Canada Cleaned'!$K$4:$K$26</c:f>
              <c:numCache>
                <c:formatCode>General</c:formatCode>
                <c:ptCount val="23"/>
                <c:pt idx="0" formatCode="0">
                  <c:v>2000</c:v>
                </c:pt>
                <c:pt idx="1">
                  <c:v>2001</c:v>
                </c:pt>
                <c:pt idx="2" formatCode="0">
                  <c:v>2002</c:v>
                </c:pt>
                <c:pt idx="3">
                  <c:v>2003</c:v>
                </c:pt>
                <c:pt idx="4" formatCode="0">
                  <c:v>2004</c:v>
                </c:pt>
                <c:pt idx="5">
                  <c:v>2005</c:v>
                </c:pt>
                <c:pt idx="6" formatCode="0">
                  <c:v>2006</c:v>
                </c:pt>
                <c:pt idx="7">
                  <c:v>2007</c:v>
                </c:pt>
                <c:pt idx="8" formatCode="0">
                  <c:v>2008</c:v>
                </c:pt>
                <c:pt idx="9">
                  <c:v>2009</c:v>
                </c:pt>
                <c:pt idx="10" formatCode="0">
                  <c:v>2010</c:v>
                </c:pt>
                <c:pt idx="11">
                  <c:v>2011</c:v>
                </c:pt>
                <c:pt idx="12" formatCode="0">
                  <c:v>2012</c:v>
                </c:pt>
                <c:pt idx="13">
                  <c:v>2013</c:v>
                </c:pt>
                <c:pt idx="14" formatCode="0">
                  <c:v>2014</c:v>
                </c:pt>
                <c:pt idx="15">
                  <c:v>2015</c:v>
                </c:pt>
                <c:pt idx="16" formatCode="0">
                  <c:v>2016</c:v>
                </c:pt>
                <c:pt idx="17">
                  <c:v>2017</c:v>
                </c:pt>
                <c:pt idx="18" formatCode="0">
                  <c:v>2018</c:v>
                </c:pt>
                <c:pt idx="19">
                  <c:v>2019</c:v>
                </c:pt>
                <c:pt idx="20" formatCode="0">
                  <c:v>2020</c:v>
                </c:pt>
                <c:pt idx="21">
                  <c:v>2021</c:v>
                </c:pt>
                <c:pt idx="22" formatCode="0">
                  <c:v>2022</c:v>
                </c:pt>
              </c:numCache>
            </c:numRef>
          </c:cat>
          <c:val>
            <c:numRef>
              <c:f>'Canada Cleaned'!$M$4:$M$26</c:f>
              <c:numCache>
                <c:formatCode>General</c:formatCode>
                <c:ptCount val="23"/>
                <c:pt idx="0">
                  <c:v>3.4</c:v>
                </c:pt>
                <c:pt idx="1">
                  <c:v>2.8</c:v>
                </c:pt>
                <c:pt idx="2">
                  <c:v>1.6</c:v>
                </c:pt>
                <c:pt idx="3">
                  <c:v>2.2999999999999998</c:v>
                </c:pt>
                <c:pt idx="4">
                  <c:v>2.7</c:v>
                </c:pt>
                <c:pt idx="5">
                  <c:v>3.4</c:v>
                </c:pt>
                <c:pt idx="6">
                  <c:v>3.2</c:v>
                </c:pt>
                <c:pt idx="7">
                  <c:v>2.8</c:v>
                </c:pt>
                <c:pt idx="8">
                  <c:v>3.8</c:v>
                </c:pt>
                <c:pt idx="9">
                  <c:v>-0.4</c:v>
                </c:pt>
                <c:pt idx="10">
                  <c:v>1.6</c:v>
                </c:pt>
                <c:pt idx="11">
                  <c:v>3.2</c:v>
                </c:pt>
                <c:pt idx="12">
                  <c:v>2.1</c:v>
                </c:pt>
                <c:pt idx="13">
                  <c:v>1.5</c:v>
                </c:pt>
                <c:pt idx="14">
                  <c:v>1.6</c:v>
                </c:pt>
                <c:pt idx="15">
                  <c:v>0.1</c:v>
                </c:pt>
                <c:pt idx="16">
                  <c:v>1.3</c:v>
                </c:pt>
                <c:pt idx="17">
                  <c:v>2.1</c:v>
                </c:pt>
                <c:pt idx="18">
                  <c:v>2.4</c:v>
                </c:pt>
                <c:pt idx="19">
                  <c:v>1.8</c:v>
                </c:pt>
                <c:pt idx="20">
                  <c:v>1.2</c:v>
                </c:pt>
                <c:pt idx="21">
                  <c:v>4.7</c:v>
                </c:pt>
                <c:pt idx="22">
                  <c:v>8.3000000000000007</c:v>
                </c:pt>
              </c:numCache>
            </c:numRef>
          </c:val>
          <c:smooth val="0"/>
          <c:extLst>
            <c:ext xmlns:c16="http://schemas.microsoft.com/office/drawing/2014/chart" uri="{C3380CC4-5D6E-409C-BE32-E72D297353CC}">
              <c16:uniqueId val="{00000000-EE96-4803-B131-469AEED74EB6}"/>
            </c:ext>
          </c:extLst>
        </c:ser>
        <c:dLbls>
          <c:showLegendKey val="0"/>
          <c:showVal val="0"/>
          <c:showCatName val="0"/>
          <c:showSerName val="0"/>
          <c:showPercent val="0"/>
          <c:showBubbleSize val="0"/>
        </c:dLbls>
        <c:marker val="1"/>
        <c:smooth val="0"/>
        <c:axId val="623097768"/>
        <c:axId val="623095800"/>
      </c:lineChart>
      <c:lineChart>
        <c:grouping val="stacked"/>
        <c:varyColors val="0"/>
        <c:ser>
          <c:idx val="0"/>
          <c:order val="0"/>
          <c:tx>
            <c:v>Canada</c:v>
          </c:tx>
          <c:spPr>
            <a:ln w="28575" cap="rnd">
              <a:solidFill>
                <a:schemeClr val="accent1"/>
              </a:solidFill>
              <a:round/>
            </a:ln>
            <a:effectLst/>
          </c:spPr>
          <c:marker>
            <c:symbol val="none"/>
          </c:marker>
          <c:cat>
            <c:numRef>
              <c:f>'Canada Cleaned'!$K$4:$K$26</c:f>
              <c:numCache>
                <c:formatCode>General</c:formatCode>
                <c:ptCount val="23"/>
                <c:pt idx="0" formatCode="0">
                  <c:v>2000</c:v>
                </c:pt>
                <c:pt idx="1">
                  <c:v>2001</c:v>
                </c:pt>
                <c:pt idx="2" formatCode="0">
                  <c:v>2002</c:v>
                </c:pt>
                <c:pt idx="3">
                  <c:v>2003</c:v>
                </c:pt>
                <c:pt idx="4" formatCode="0">
                  <c:v>2004</c:v>
                </c:pt>
                <c:pt idx="5">
                  <c:v>2005</c:v>
                </c:pt>
                <c:pt idx="6" formatCode="0">
                  <c:v>2006</c:v>
                </c:pt>
                <c:pt idx="7">
                  <c:v>2007</c:v>
                </c:pt>
                <c:pt idx="8" formatCode="0">
                  <c:v>2008</c:v>
                </c:pt>
                <c:pt idx="9">
                  <c:v>2009</c:v>
                </c:pt>
                <c:pt idx="10" formatCode="0">
                  <c:v>2010</c:v>
                </c:pt>
                <c:pt idx="11">
                  <c:v>2011</c:v>
                </c:pt>
                <c:pt idx="12" formatCode="0">
                  <c:v>2012</c:v>
                </c:pt>
                <c:pt idx="13">
                  <c:v>2013</c:v>
                </c:pt>
                <c:pt idx="14" formatCode="0">
                  <c:v>2014</c:v>
                </c:pt>
                <c:pt idx="15">
                  <c:v>2015</c:v>
                </c:pt>
                <c:pt idx="16" formatCode="0">
                  <c:v>2016</c:v>
                </c:pt>
                <c:pt idx="17">
                  <c:v>2017</c:v>
                </c:pt>
                <c:pt idx="18" formatCode="0">
                  <c:v>2018</c:v>
                </c:pt>
                <c:pt idx="19">
                  <c:v>2019</c:v>
                </c:pt>
                <c:pt idx="20" formatCode="0">
                  <c:v>2020</c:v>
                </c:pt>
                <c:pt idx="21">
                  <c:v>2021</c:v>
                </c:pt>
                <c:pt idx="22" formatCode="0">
                  <c:v>2022</c:v>
                </c:pt>
              </c:numCache>
            </c:numRef>
          </c:cat>
          <c:val>
            <c:numRef>
              <c:f>'Canada Cleaned'!$L$4:$L$26</c:f>
              <c:numCache>
                <c:formatCode>General</c:formatCode>
                <c:ptCount val="23"/>
                <c:pt idx="0">
                  <c:v>95.375</c:v>
                </c:pt>
                <c:pt idx="1">
                  <c:v>97.783333333333346</c:v>
                </c:pt>
                <c:pt idx="2">
                  <c:v>99.991666666666674</c:v>
                </c:pt>
                <c:pt idx="3">
                  <c:v>102.75</c:v>
                </c:pt>
                <c:pt idx="4">
                  <c:v>104.65833333333335</c:v>
                </c:pt>
                <c:pt idx="5">
                  <c:v>106.97500000000001</c:v>
                </c:pt>
                <c:pt idx="6">
                  <c:v>109.11666666666667</c:v>
                </c:pt>
                <c:pt idx="7">
                  <c:v>111.45</c:v>
                </c:pt>
                <c:pt idx="8">
                  <c:v>114.09166666666665</c:v>
                </c:pt>
                <c:pt idx="9">
                  <c:v>114.43333333333334</c:v>
                </c:pt>
                <c:pt idx="10">
                  <c:v>116.46666666666668</c:v>
                </c:pt>
                <c:pt idx="11">
                  <c:v>119.85833333333333</c:v>
                </c:pt>
                <c:pt idx="12">
                  <c:v>121.67500000000001</c:v>
                </c:pt>
                <c:pt idx="13">
                  <c:v>122.81666666666666</c:v>
                </c:pt>
                <c:pt idx="14">
                  <c:v>125.15833333333336</c:v>
                </c:pt>
                <c:pt idx="15">
                  <c:v>126.56666666666666</c:v>
                </c:pt>
                <c:pt idx="16">
                  <c:v>128.37499999999997</c:v>
                </c:pt>
                <c:pt idx="17">
                  <c:v>130.42499999999998</c:v>
                </c:pt>
                <c:pt idx="18">
                  <c:v>133.38333333333335</c:v>
                </c:pt>
                <c:pt idx="19">
                  <c:v>135.98333333333335</c:v>
                </c:pt>
                <c:pt idx="20">
                  <c:v>136.95833333333334</c:v>
                </c:pt>
                <c:pt idx="21">
                  <c:v>141.60833333333335</c:v>
                </c:pt>
                <c:pt idx="22">
                  <c:v>150.44444444444443</c:v>
                </c:pt>
              </c:numCache>
            </c:numRef>
          </c:val>
          <c:smooth val="0"/>
          <c:extLst>
            <c:ext xmlns:c16="http://schemas.microsoft.com/office/drawing/2014/chart" uri="{C3380CC4-5D6E-409C-BE32-E72D297353CC}">
              <c16:uniqueId val="{00000001-EE96-4803-B131-469AEED74EB6}"/>
            </c:ext>
          </c:extLst>
        </c:ser>
        <c:dLbls>
          <c:showLegendKey val="0"/>
          <c:showVal val="0"/>
          <c:showCatName val="0"/>
          <c:showSerName val="0"/>
          <c:showPercent val="0"/>
          <c:showBubbleSize val="0"/>
        </c:dLbls>
        <c:marker val="1"/>
        <c:smooth val="0"/>
        <c:axId val="459030112"/>
        <c:axId val="459030768"/>
      </c:lineChart>
      <c:catAx>
        <c:axId val="623097768"/>
        <c:scaling>
          <c:orientation val="minMax"/>
        </c:scaling>
        <c:delete val="0"/>
        <c:axPos val="b"/>
        <c:numFmt formatCode="0"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095800"/>
        <c:crosses val="autoZero"/>
        <c:auto val="1"/>
        <c:lblAlgn val="ctr"/>
        <c:lblOffset val="100"/>
        <c:noMultiLvlLbl val="0"/>
      </c:catAx>
      <c:valAx>
        <c:axId val="623095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097768"/>
        <c:crosses val="autoZero"/>
        <c:crossBetween val="between"/>
        <c:majorUnit val="2"/>
      </c:valAx>
      <c:valAx>
        <c:axId val="459030768"/>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030112"/>
        <c:crosses val="max"/>
        <c:crossBetween val="between"/>
      </c:valAx>
      <c:catAx>
        <c:axId val="459030112"/>
        <c:scaling>
          <c:orientation val="minMax"/>
        </c:scaling>
        <c:delete val="1"/>
        <c:axPos val="b"/>
        <c:numFmt formatCode="0" sourceLinked="1"/>
        <c:majorTickMark val="out"/>
        <c:minorTickMark val="none"/>
        <c:tickLblPos val="nextTo"/>
        <c:crossAx val="45903076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r>
              <a:rPr lang="en-CA" b="1">
                <a:solidFill>
                  <a:schemeClr val="accent1"/>
                </a:solidFill>
              </a:rPr>
              <a:t>Influence</a:t>
            </a:r>
            <a:r>
              <a:rPr lang="en-CA" b="1" baseline="0">
                <a:solidFill>
                  <a:schemeClr val="accent1"/>
                </a:solidFill>
              </a:rPr>
              <a:t> of GDP on Inflation</a:t>
            </a:r>
            <a:endParaRPr lang="en-CA" b="1">
              <a:solidFill>
                <a:schemeClr val="accent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endParaRPr lang="en-US"/>
        </a:p>
      </c:txPr>
    </c:title>
    <c:autoTitleDeleted val="0"/>
    <c:plotArea>
      <c:layout/>
      <c:scatterChart>
        <c:scatterStyle val="lineMarker"/>
        <c:varyColors val="0"/>
        <c:ser>
          <c:idx val="0"/>
          <c:order val="0"/>
          <c:tx>
            <c:strRef>
              <c:f>'Canada Cleaned'!$R$3</c:f>
              <c:strCache>
                <c:ptCount val="1"/>
                <c:pt idx="0">
                  <c:v>US CPI</c:v>
                </c:pt>
              </c:strCache>
            </c:strRef>
          </c:tx>
          <c:spPr>
            <a:ln w="19050" cap="rnd">
              <a:solidFill>
                <a:schemeClr val="accent1"/>
              </a:solidFill>
              <a:round/>
            </a:ln>
            <a:effectLst/>
          </c:spPr>
          <c:marker>
            <c:symbol val="none"/>
          </c:marker>
          <c:xVal>
            <c:numRef>
              <c:f>'Canada Cleaned'!$Q$4:$Q$19</c:f>
              <c:numCache>
                <c:formatCode>General</c:formatCode>
                <c:ptCount val="16"/>
                <c:pt idx="0">
                  <c:v>122.6</c:v>
                </c:pt>
                <c:pt idx="1">
                  <c:v>125.4</c:v>
                </c:pt>
                <c:pt idx="2">
                  <c:v>127.4</c:v>
                </c:pt>
                <c:pt idx="3">
                  <c:v>129.9</c:v>
                </c:pt>
                <c:pt idx="4">
                  <c:v>133.5</c:v>
                </c:pt>
                <c:pt idx="5">
                  <c:v>137.80000000000001</c:v>
                </c:pt>
                <c:pt idx="6">
                  <c:v>142</c:v>
                </c:pt>
                <c:pt idx="7">
                  <c:v>145.80000000000001</c:v>
                </c:pt>
                <c:pt idx="8">
                  <c:v>148.6</c:v>
                </c:pt>
                <c:pt idx="9">
                  <c:v>149.80000000000001</c:v>
                </c:pt>
                <c:pt idx="10">
                  <c:v>151.6</c:v>
                </c:pt>
                <c:pt idx="11">
                  <c:v>154.69999999999999</c:v>
                </c:pt>
                <c:pt idx="12">
                  <c:v>157.6</c:v>
                </c:pt>
                <c:pt idx="13">
                  <c:v>160.1</c:v>
                </c:pt>
                <c:pt idx="14">
                  <c:v>162.80000000000001</c:v>
                </c:pt>
                <c:pt idx="15">
                  <c:v>164.4</c:v>
                </c:pt>
              </c:numCache>
            </c:numRef>
          </c:xVal>
          <c:yVal>
            <c:numRef>
              <c:f>'Canada Cleaned'!$R$4:$R$19</c:f>
              <c:numCache>
                <c:formatCode>General</c:formatCode>
                <c:ptCount val="16"/>
                <c:pt idx="0">
                  <c:v>3.4</c:v>
                </c:pt>
                <c:pt idx="1">
                  <c:v>2.8</c:v>
                </c:pt>
                <c:pt idx="2">
                  <c:v>1.6</c:v>
                </c:pt>
                <c:pt idx="3">
                  <c:v>2.2999999999999998</c:v>
                </c:pt>
                <c:pt idx="4">
                  <c:v>2.7</c:v>
                </c:pt>
                <c:pt idx="5">
                  <c:v>3.4</c:v>
                </c:pt>
                <c:pt idx="6">
                  <c:v>3.2</c:v>
                </c:pt>
                <c:pt idx="7">
                  <c:v>2.8</c:v>
                </c:pt>
                <c:pt idx="8">
                  <c:v>3.8</c:v>
                </c:pt>
                <c:pt idx="9">
                  <c:v>-0.4</c:v>
                </c:pt>
                <c:pt idx="10">
                  <c:v>1.6</c:v>
                </c:pt>
                <c:pt idx="11">
                  <c:v>3.2</c:v>
                </c:pt>
                <c:pt idx="12">
                  <c:v>2.1</c:v>
                </c:pt>
                <c:pt idx="13">
                  <c:v>1.5</c:v>
                </c:pt>
                <c:pt idx="14">
                  <c:v>1.6</c:v>
                </c:pt>
                <c:pt idx="15">
                  <c:v>0.1</c:v>
                </c:pt>
              </c:numCache>
            </c:numRef>
          </c:yVal>
          <c:smooth val="0"/>
          <c:extLst>
            <c:ext xmlns:c16="http://schemas.microsoft.com/office/drawing/2014/chart" uri="{C3380CC4-5D6E-409C-BE32-E72D297353CC}">
              <c16:uniqueId val="{00000000-A385-4011-BC8C-457A749DDB45}"/>
            </c:ext>
          </c:extLst>
        </c:ser>
        <c:dLbls>
          <c:showLegendKey val="0"/>
          <c:showVal val="0"/>
          <c:showCatName val="0"/>
          <c:showSerName val="0"/>
          <c:showPercent val="0"/>
          <c:showBubbleSize val="0"/>
        </c:dLbls>
        <c:axId val="911706600"/>
        <c:axId val="911711520"/>
      </c:scatterChart>
      <c:valAx>
        <c:axId val="911706600"/>
        <c:scaling>
          <c:orientation val="minMax"/>
          <c:min val="12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accent1"/>
                    </a:solidFill>
                    <a:latin typeface="+mn-lt"/>
                    <a:ea typeface="+mn-ea"/>
                    <a:cs typeface="+mn-cs"/>
                  </a:defRPr>
                </a:pPr>
                <a:r>
                  <a:rPr lang="en-CA">
                    <a:solidFill>
                      <a:schemeClr val="accent1"/>
                    </a:solidFill>
                  </a:rPr>
                  <a:t>GDP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711520"/>
        <c:crosses val="autoZero"/>
        <c:crossBetween val="midCat"/>
      </c:valAx>
      <c:valAx>
        <c:axId val="911711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solidFill>
                    <a:latin typeface="+mn-lt"/>
                    <a:ea typeface="+mn-ea"/>
                    <a:cs typeface="+mn-cs"/>
                  </a:defRPr>
                </a:pPr>
                <a:r>
                  <a:rPr lang="en-CA">
                    <a:solidFill>
                      <a:schemeClr val="accent1"/>
                    </a:solidFill>
                  </a:rPr>
                  <a:t>Inflation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706600"/>
        <c:crosses val="autoZero"/>
        <c:crossBetween val="midCat"/>
        <c:majorUnit val="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image" Target="../media/image1.jpeg"/><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206375</xdr:colOff>
      <xdr:row>3</xdr:row>
      <xdr:rowOff>41275</xdr:rowOff>
    </xdr:from>
    <xdr:to>
      <xdr:col>10</xdr:col>
      <xdr:colOff>511175</xdr:colOff>
      <xdr:row>18</xdr:row>
      <xdr:rowOff>22225</xdr:rowOff>
    </xdr:to>
    <xdr:graphicFrame macro="">
      <xdr:nvGraphicFramePr>
        <xdr:cNvPr id="2" name="Chart 1">
          <a:extLst>
            <a:ext uri="{FF2B5EF4-FFF2-40B4-BE49-F238E27FC236}">
              <a16:creationId xmlns:a16="http://schemas.microsoft.com/office/drawing/2014/main" id="{513AF927-97AF-4D21-BC27-E50D311BA6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222250</xdr:colOff>
      <xdr:row>6</xdr:row>
      <xdr:rowOff>25400</xdr:rowOff>
    </xdr:from>
    <xdr:to>
      <xdr:col>7</xdr:col>
      <xdr:colOff>222250</xdr:colOff>
      <xdr:row>21</xdr:row>
      <xdr:rowOff>25400</xdr:rowOff>
    </xdr:to>
    <xdr:graphicFrame macro="">
      <xdr:nvGraphicFramePr>
        <xdr:cNvPr id="3" name="Chart 2">
          <a:extLst>
            <a:ext uri="{FF2B5EF4-FFF2-40B4-BE49-F238E27FC236}">
              <a16:creationId xmlns:a16="http://schemas.microsoft.com/office/drawing/2014/main" id="{495A93A2-1957-4D46-B67A-984C3AC66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7</xdr:row>
      <xdr:rowOff>107950</xdr:rowOff>
    </xdr:from>
    <xdr:to>
      <xdr:col>15</xdr:col>
      <xdr:colOff>0</xdr:colOff>
      <xdr:row>21</xdr:row>
      <xdr:rowOff>88900</xdr:rowOff>
    </xdr:to>
    <xdr:graphicFrame macro="">
      <xdr:nvGraphicFramePr>
        <xdr:cNvPr id="4" name="Chart 3">
          <a:extLst>
            <a:ext uri="{FF2B5EF4-FFF2-40B4-BE49-F238E27FC236}">
              <a16:creationId xmlns:a16="http://schemas.microsoft.com/office/drawing/2014/main" id="{5AC3146E-5D8F-47FA-A6A3-9C9F70113B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15</xdr:col>
      <xdr:colOff>0</xdr:colOff>
      <xdr:row>11</xdr:row>
      <xdr:rowOff>120651</xdr:rowOff>
    </xdr:from>
    <xdr:to>
      <xdr:col>18</xdr:col>
      <xdr:colOff>0</xdr:colOff>
      <xdr:row>20</xdr:row>
      <xdr:rowOff>0</xdr:rowOff>
    </xdr:to>
    <mc:AlternateContent xmlns:mc="http://schemas.openxmlformats.org/markup-compatibility/2006">
      <mc:Choice xmlns:sle15="http://schemas.microsoft.com/office/drawing/2012/slicer" Requires="sle15">
        <xdr:graphicFrame macro="">
          <xdr:nvGraphicFramePr>
            <xdr:cNvPr id="5" name="Year">
              <a:extLst>
                <a:ext uri="{FF2B5EF4-FFF2-40B4-BE49-F238E27FC236}">
                  <a16:creationId xmlns:a16="http://schemas.microsoft.com/office/drawing/2014/main" id="{C42F7D4E-08F7-4620-BB7E-0F6A50C7DBF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9144000" y="2146301"/>
              <a:ext cx="1828800" cy="1536699"/>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0</xdr:col>
      <xdr:colOff>0</xdr:colOff>
      <xdr:row>23</xdr:row>
      <xdr:rowOff>0</xdr:rowOff>
    </xdr:from>
    <xdr:to>
      <xdr:col>7</xdr:col>
      <xdr:colOff>0</xdr:colOff>
      <xdr:row>37</xdr:row>
      <xdr:rowOff>158750</xdr:rowOff>
    </xdr:to>
    <xdr:graphicFrame macro="">
      <xdr:nvGraphicFramePr>
        <xdr:cNvPr id="7" name="Chart 6">
          <a:extLst>
            <a:ext uri="{FF2B5EF4-FFF2-40B4-BE49-F238E27FC236}">
              <a16:creationId xmlns:a16="http://schemas.microsoft.com/office/drawing/2014/main" id="{D2446066-7DB8-4E06-9F0D-17E01DE89C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355600</xdr:colOff>
      <xdr:row>22</xdr:row>
      <xdr:rowOff>19050</xdr:rowOff>
    </xdr:from>
    <xdr:to>
      <xdr:col>18</xdr:col>
      <xdr:colOff>50800</xdr:colOff>
      <xdr:row>37</xdr:row>
      <xdr:rowOff>0</xdr:rowOff>
    </xdr:to>
    <xdr:graphicFrame macro="">
      <xdr:nvGraphicFramePr>
        <xdr:cNvPr id="8" name="Chart 7">
          <a:extLst>
            <a:ext uri="{FF2B5EF4-FFF2-40B4-BE49-F238E27FC236}">
              <a16:creationId xmlns:a16="http://schemas.microsoft.com/office/drawing/2014/main" id="{D68965D8-CCC1-4A9E-A4F3-C6ACA90594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63500</xdr:colOff>
      <xdr:row>30</xdr:row>
      <xdr:rowOff>54426</xdr:rowOff>
    </xdr:from>
    <xdr:to>
      <xdr:col>8</xdr:col>
      <xdr:colOff>435428</xdr:colOff>
      <xdr:row>37</xdr:row>
      <xdr:rowOff>81642</xdr:rowOff>
    </xdr:to>
    <xdr:pic>
      <xdr:nvPicPr>
        <xdr:cNvPr id="11" name="Picture 10" descr="thermometer emotional scale difference icon. face emotion happy normal and angry. vector illustration flat design. isolated on white background. Temperature and weather forecast.">
          <a:extLst>
            <a:ext uri="{FF2B5EF4-FFF2-40B4-BE49-F238E27FC236}">
              <a16:creationId xmlns:a16="http://schemas.microsoft.com/office/drawing/2014/main" id="{82AF91A2-2138-4F6E-88A7-E6D2168C151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330700" y="5782126"/>
          <a:ext cx="981528" cy="15512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4881.73693298611" createdVersion="7" refreshedVersion="7" minRefreshableVersion="3" recordCount="273" xr:uid="{13B9B093-382F-4008-9749-244A0793862C}">
  <cacheSource type="worksheet">
    <worksheetSource name="Table2"/>
  </cacheSource>
  <cacheFields count="4">
    <cacheField name="Date" numFmtId="164">
      <sharedItems containsSemiMixedTypes="0" containsNonDate="0" containsDate="1" containsString="0" minDate="2000-01-01T00:00:00" maxDate="2022-09-02T00:00:00" count="273">
        <d v="2000-01-01T00:00:00"/>
        <d v="2000-02-01T00:00:00"/>
        <d v="2000-03-01T00:00:00"/>
        <d v="2000-04-01T00:00:00"/>
        <d v="2000-05-01T00:00:00"/>
        <d v="2000-06-01T00:00:00"/>
        <d v="2000-07-01T00:00:00"/>
        <d v="2000-08-01T00:00:00"/>
        <d v="2000-09-01T00:00:00"/>
        <d v="2000-10-01T00:00:00"/>
        <d v="2000-11-01T00:00:00"/>
        <d v="2000-12-01T00:00:00"/>
        <d v="2001-01-01T00:00:00"/>
        <d v="2001-02-01T00:00:00"/>
        <d v="2001-03-01T00:00:00"/>
        <d v="2001-04-01T00:00:00"/>
        <d v="2001-05-01T00:00:00"/>
        <d v="2001-06-01T00:00:00"/>
        <d v="2001-07-01T00:00:00"/>
        <d v="2001-08-01T00:00:00"/>
        <d v="2001-09-01T00:00:00"/>
        <d v="2001-10-01T00:00:00"/>
        <d v="2001-11-01T00:00:00"/>
        <d v="2001-12-01T00:00:00"/>
        <d v="2002-01-01T00:00:00"/>
        <d v="2002-02-01T00:00:00"/>
        <d v="2002-03-01T00:00:00"/>
        <d v="2002-04-01T00:00:00"/>
        <d v="2002-05-01T00:00:00"/>
        <d v="2002-06-01T00:00:00"/>
        <d v="2002-07-01T00:00:00"/>
        <d v="2002-08-01T00:00:00"/>
        <d v="2002-09-01T00:00:00"/>
        <d v="2002-10-01T00:00:00"/>
        <d v="2002-11-01T00:00:00"/>
        <d v="2002-12-01T00:00:00"/>
        <d v="2003-01-01T00:00:00"/>
        <d v="2003-02-01T00:00:00"/>
        <d v="2003-03-01T00:00:00"/>
        <d v="2003-04-01T00:00:00"/>
        <d v="2003-05-01T00:00:00"/>
        <d v="2003-06-01T00:00:00"/>
        <d v="2003-07-01T00:00:00"/>
        <d v="2003-08-01T00:00:00"/>
        <d v="2003-09-01T00:00:00"/>
        <d v="2003-10-01T00:00:00"/>
        <d v="2003-11-01T00:00:00"/>
        <d v="2003-12-01T00:00:00"/>
        <d v="2004-01-01T00:00:00"/>
        <d v="2004-02-01T00:00:00"/>
        <d v="2004-03-01T00:00:00"/>
        <d v="2004-04-01T00:00:00"/>
        <d v="2004-05-01T00:00:00"/>
        <d v="2004-06-01T00:00:00"/>
        <d v="2004-07-01T00:00:00"/>
        <d v="2004-08-01T00:00:00"/>
        <d v="2004-09-01T00:00:00"/>
        <d v="2004-10-01T00:00:00"/>
        <d v="2004-11-01T00:00:00"/>
        <d v="2004-12-01T00:00:00"/>
        <d v="2005-01-01T00:00:00"/>
        <d v="2005-02-01T00:00:00"/>
        <d v="2005-03-01T00:00:00"/>
        <d v="2005-04-01T00:00:00"/>
        <d v="2005-05-01T00:00:00"/>
        <d v="2005-06-01T00:00:00"/>
        <d v="2005-07-01T00:00:00"/>
        <d v="2005-08-01T00:00:00"/>
        <d v="2005-09-01T00:00:00"/>
        <d v="2005-10-01T00:00:00"/>
        <d v="2005-11-01T00:00:00"/>
        <d v="2005-12-01T00:00:00"/>
        <d v="2006-01-01T00:00:00"/>
        <d v="2006-02-01T00:00:00"/>
        <d v="2006-03-01T00:00:00"/>
        <d v="2006-04-01T00:00:00"/>
        <d v="2006-05-01T00:00:00"/>
        <d v="2006-06-01T00:00:00"/>
        <d v="2006-07-01T00:00:00"/>
        <d v="2006-08-01T00:00:00"/>
        <d v="2006-09-01T00:00:00"/>
        <d v="2006-10-01T00:00:00"/>
        <d v="2006-11-01T00:00:00"/>
        <d v="2006-12-01T00:00:00"/>
        <d v="2007-01-01T00:00:00"/>
        <d v="2007-02-01T00:00:00"/>
        <d v="2007-03-01T00:00:00"/>
        <d v="2007-04-01T00:00:00"/>
        <d v="2007-05-01T00:00:00"/>
        <d v="2007-06-01T00:00:00"/>
        <d v="2007-07-01T00:00:00"/>
        <d v="2007-08-01T00:00:00"/>
        <d v="2007-09-01T00:00:00"/>
        <d v="2007-10-01T00:00:00"/>
        <d v="2007-11-01T00:00:00"/>
        <d v="2007-12-01T00:00:00"/>
        <d v="2008-01-01T00:00:00"/>
        <d v="2008-02-01T00:00:00"/>
        <d v="2008-03-01T00:00:00"/>
        <d v="2008-04-01T00:00:00"/>
        <d v="2008-05-01T00:00:00"/>
        <d v="2008-06-01T00:00:00"/>
        <d v="2008-07-01T00:00:00"/>
        <d v="2008-08-01T00:00:00"/>
        <d v="2008-09-01T00:00:00"/>
        <d v="2008-10-01T00:00:00"/>
        <d v="2008-11-01T00:00:00"/>
        <d v="2008-12-01T00:00:00"/>
        <d v="2009-01-01T00:00:00"/>
        <d v="2009-02-01T00:00:00"/>
        <d v="2009-03-01T00:00:00"/>
        <d v="2009-04-01T00:00:00"/>
        <d v="2009-05-01T00:00:00"/>
        <d v="2009-06-01T00:00:00"/>
        <d v="2009-07-01T00:00:00"/>
        <d v="2009-08-01T00:00:00"/>
        <d v="2009-09-01T00:00:00"/>
        <d v="2009-10-01T00:00:00"/>
        <d v="2009-11-01T00:00:00"/>
        <d v="2009-12-01T00:00:00"/>
        <d v="2010-01-01T00:00:00"/>
        <d v="2010-02-01T00:00:00"/>
        <d v="2010-03-01T00:00:00"/>
        <d v="2010-04-01T00:00:00"/>
        <d v="2010-05-01T00:00:00"/>
        <d v="2010-06-01T00:00:00"/>
        <d v="2010-07-01T00:00:00"/>
        <d v="2010-08-01T00:00:00"/>
        <d v="2010-09-01T00:00:00"/>
        <d v="2010-10-01T00:00:00"/>
        <d v="2010-11-01T00:00:00"/>
        <d v="2010-12-01T00:00:00"/>
        <d v="2011-01-01T00:00:00"/>
        <d v="2011-02-01T00:00:00"/>
        <d v="2011-03-01T00:00:00"/>
        <d v="2011-04-01T00:00:00"/>
        <d v="2011-05-01T00:00:00"/>
        <d v="2011-06-01T00:00:00"/>
        <d v="2011-07-01T00:00:00"/>
        <d v="2011-08-01T00:00:00"/>
        <d v="2011-09-01T00:00:00"/>
        <d v="2011-10-01T00:00:00"/>
        <d v="2011-11-01T00:00:00"/>
        <d v="2011-12-01T00:00:00"/>
        <d v="2012-01-01T00:00:00"/>
        <d v="2012-02-01T00:00:00"/>
        <d v="2012-03-01T00:00:00"/>
        <d v="2012-04-01T00:00:00"/>
        <d v="2012-05-01T00:00:00"/>
        <d v="2012-06-01T00:00:00"/>
        <d v="2012-07-01T00:00:00"/>
        <d v="2012-08-01T00:00:00"/>
        <d v="2012-09-01T00:00:00"/>
        <d v="2012-10-01T00:00:00"/>
        <d v="2012-11-01T00:00:00"/>
        <d v="2012-12-01T00:00:00"/>
        <d v="2013-01-01T00:00:00"/>
        <d v="2013-02-01T00:00:00"/>
        <d v="2013-03-01T00:00:00"/>
        <d v="2013-04-01T00:00:00"/>
        <d v="2013-05-01T00:00:00"/>
        <d v="2013-06-01T00:00:00"/>
        <d v="2013-07-01T00:00:00"/>
        <d v="2013-08-01T00:00:00"/>
        <d v="2013-09-01T00:00:00"/>
        <d v="2013-10-01T00:00:00"/>
        <d v="2013-11-01T00:00:00"/>
        <d v="2013-12-01T00:00:00"/>
        <d v="2014-01-01T00:00:00"/>
        <d v="2014-02-01T00:00:00"/>
        <d v="2014-03-01T00:00:00"/>
        <d v="2014-04-01T00:00:00"/>
        <d v="2014-05-01T00:00:00"/>
        <d v="2014-06-01T00:00:00"/>
        <d v="2014-07-01T00:00:00"/>
        <d v="2014-08-01T00:00:00"/>
        <d v="2014-09-01T00:00:00"/>
        <d v="2014-10-01T00:00:00"/>
        <d v="2014-11-01T00:00:00"/>
        <d v="2014-12-01T00:00:00"/>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sharedItems>
      <fieldGroup par="3" base="0">
        <rangePr groupBy="months" startDate="2000-01-01T00:00:00" endDate="2022-09-02T00:00:00"/>
        <groupItems count="14">
          <s v="&lt;1/1/2000"/>
          <s v="Jan"/>
          <s v="Feb"/>
          <s v="Mar"/>
          <s v="Apr"/>
          <s v="May"/>
          <s v="Jun"/>
          <s v="Jul"/>
          <s v="Aug"/>
          <s v="Sep"/>
          <s v="Oct"/>
          <s v="Nov"/>
          <s v="Dec"/>
          <s v="&gt;9/2/2022"/>
        </groupItems>
      </fieldGroup>
    </cacheField>
    <cacheField name="All-items" numFmtId="0">
      <sharedItems containsSemiMixedTypes="0" containsString="0" containsNumber="1" minValue="93.5" maxValue="153.1"/>
    </cacheField>
    <cacheField name="Quarters" numFmtId="0" databaseField="0">
      <fieldGroup base="0">
        <rangePr groupBy="quarters" startDate="2000-01-01T00:00:00" endDate="2022-09-02T00:00:00"/>
        <groupItems count="6">
          <s v="&lt;1/1/2000"/>
          <s v="Qtr1"/>
          <s v="Qtr2"/>
          <s v="Qtr3"/>
          <s v="Qtr4"/>
          <s v="&gt;9/2/2022"/>
        </groupItems>
      </fieldGroup>
    </cacheField>
    <cacheField name="Years" numFmtId="0" databaseField="0">
      <fieldGroup base="0">
        <rangePr groupBy="years" startDate="2000-01-01T00:00:00" endDate="2022-09-02T00:00:00"/>
        <groupItems count="25">
          <s v="&lt;1/1/2000"/>
          <s v="2000"/>
          <s v="2001"/>
          <s v="2002"/>
          <s v="2003"/>
          <s v="2004"/>
          <s v="2005"/>
          <s v="2006"/>
          <s v="2007"/>
          <s v="2008"/>
          <s v="2009"/>
          <s v="2010"/>
          <s v="2011"/>
          <s v="2012"/>
          <s v="2013"/>
          <s v="2014"/>
          <s v="2015"/>
          <s v="2016"/>
          <s v="2017"/>
          <s v="2018"/>
          <s v="2019"/>
          <s v="2020"/>
          <s v="2021"/>
          <s v="2022"/>
          <s v="&gt;9/2/2022"/>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4881.812858796293" createdVersion="7" refreshedVersion="7" minRefreshableVersion="3" recordCount="23" xr:uid="{175D7C6A-0F9A-4F71-8818-17D5C7BEE6C0}">
  <cacheSource type="worksheet">
    <worksheetSource name="Table1"/>
  </cacheSource>
  <cacheFields count="14">
    <cacheField name="Year" numFmtId="0">
      <sharedItems containsSemiMixedTypes="0" containsString="0" containsNumber="1" containsInteger="1" minValue="2000" maxValue="2022" count="23">
        <n v="2022"/>
        <n v="2021"/>
        <n v="2020"/>
        <n v="2019"/>
        <n v="2018"/>
        <n v="2017"/>
        <n v="2016"/>
        <n v="2015"/>
        <n v="2014"/>
        <n v="2013"/>
        <n v="2012"/>
        <n v="2011"/>
        <n v="2010"/>
        <n v="2009"/>
        <n v="2008"/>
        <n v="2007"/>
        <n v="2006"/>
        <n v="2005"/>
        <n v="2004"/>
        <n v="2003"/>
        <n v="2002"/>
        <n v="2001"/>
        <n v="2000"/>
      </sharedItems>
    </cacheField>
    <cacheField name="Jan" numFmtId="0">
      <sharedItems containsSemiMixedTypes="0" containsString="0" containsNumber="1" minValue="-0.1" maxValue="7.5"/>
    </cacheField>
    <cacheField name="Feb" numFmtId="0">
      <sharedItems containsSemiMixedTypes="0" containsString="0" containsNumber="1" minValue="0" maxValue="7.9"/>
    </cacheField>
    <cacheField name="Mar" numFmtId="0">
      <sharedItems containsSemiMixedTypes="0" containsString="0" containsNumber="1" minValue="-0.4" maxValue="8.5"/>
    </cacheField>
    <cacheField name="Apr" numFmtId="0">
      <sharedItems containsSemiMixedTypes="0" containsString="0" containsNumber="1" minValue="-0.7" maxValue="8.3000000000000007"/>
    </cacheField>
    <cacheField name="May" numFmtId="0">
      <sharedItems containsSemiMixedTypes="0" containsString="0" containsNumber="1" minValue="-1.3" maxValue="8.6"/>
    </cacheField>
    <cacheField name="Jun" numFmtId="0">
      <sharedItems containsSemiMixedTypes="0" containsString="0" containsNumber="1" minValue="-1.4" maxValue="9.1"/>
    </cacheField>
    <cacheField name="Jul" numFmtId="0">
      <sharedItems containsSemiMixedTypes="0" containsString="0" containsNumber="1" minValue="-2.1" maxValue="8.5"/>
    </cacheField>
    <cacheField name="Aug" numFmtId="0">
      <sharedItems containsSemiMixedTypes="0" containsString="0" containsNumber="1" minValue="-1.5" maxValue="8.3000000000000007"/>
    </cacheField>
    <cacheField name="Sep" numFmtId="0">
      <sharedItems containsSemiMixedTypes="0" containsString="0" containsNumber="1" minValue="-1.3" maxValue="8.1999999999999993"/>
    </cacheField>
    <cacheField name="Oct" numFmtId="0">
      <sharedItems containsString="0" containsBlank="1" containsNumber="1" minValue="-0.2" maxValue="6.2"/>
    </cacheField>
    <cacheField name="Nov" numFmtId="0">
      <sharedItems containsString="0" containsBlank="1" containsNumber="1" minValue="0.5" maxValue="6.8"/>
    </cacheField>
    <cacheField name="Dec" numFmtId="0">
      <sharedItems containsString="0" containsBlank="1" containsNumber="1" minValue="0.1" maxValue="7"/>
    </cacheField>
    <cacheField name="Ave" numFmtId="0">
      <sharedItems containsSemiMixedTypes="0" containsString="0" containsNumber="1" minValue="-0.4" maxValue="8.300000000000000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3">
  <r>
    <x v="0"/>
    <n v="93.5"/>
  </r>
  <r>
    <x v="1"/>
    <n v="94.1"/>
  </r>
  <r>
    <x v="2"/>
    <n v="94.8"/>
  </r>
  <r>
    <x v="3"/>
    <n v="94.5"/>
  </r>
  <r>
    <x v="4"/>
    <n v="94.9"/>
  </r>
  <r>
    <x v="5"/>
    <n v="95.5"/>
  </r>
  <r>
    <x v="6"/>
    <n v="95.8"/>
  </r>
  <r>
    <x v="7"/>
    <n v="95.7"/>
  </r>
  <r>
    <x v="8"/>
    <n v="96.1"/>
  </r>
  <r>
    <x v="9"/>
    <n v="96.3"/>
  </r>
  <r>
    <x v="10"/>
    <n v="96.6"/>
  </r>
  <r>
    <x v="11"/>
    <n v="96.7"/>
  </r>
  <r>
    <x v="12"/>
    <n v="96.3"/>
  </r>
  <r>
    <x v="13"/>
    <n v="96.8"/>
  </r>
  <r>
    <x v="14"/>
    <n v="97.1"/>
  </r>
  <r>
    <x v="15"/>
    <n v="97.8"/>
  </r>
  <r>
    <x v="16"/>
    <n v="98.6"/>
  </r>
  <r>
    <x v="17"/>
    <n v="98.7"/>
  </r>
  <r>
    <x v="18"/>
    <n v="98.4"/>
  </r>
  <r>
    <x v="19"/>
    <n v="98.4"/>
  </r>
  <r>
    <x v="20"/>
    <n v="98.6"/>
  </r>
  <r>
    <x v="21"/>
    <n v="98.1"/>
  </r>
  <r>
    <x v="22"/>
    <n v="97.2"/>
  </r>
  <r>
    <x v="23"/>
    <n v="97.4"/>
  </r>
  <r>
    <x v="24"/>
    <n v="97.6"/>
  </r>
  <r>
    <x v="25"/>
    <n v="98.2"/>
  </r>
  <r>
    <x v="26"/>
    <n v="98.9"/>
  </r>
  <r>
    <x v="27"/>
    <n v="99.5"/>
  </r>
  <r>
    <x v="28"/>
    <n v="99.7"/>
  </r>
  <r>
    <x v="29"/>
    <n v="99.9"/>
  </r>
  <r>
    <x v="30"/>
    <n v="100.5"/>
  </r>
  <r>
    <x v="31"/>
    <n v="100.9"/>
  </r>
  <r>
    <x v="32"/>
    <n v="100.9"/>
  </r>
  <r>
    <x v="33"/>
    <n v="101.2"/>
  </r>
  <r>
    <x v="34"/>
    <n v="101.5"/>
  </r>
  <r>
    <x v="35"/>
    <n v="101.1"/>
  </r>
  <r>
    <x v="36"/>
    <n v="102"/>
  </r>
  <r>
    <x v="37"/>
    <n v="102.8"/>
  </r>
  <r>
    <x v="38"/>
    <n v="103.1"/>
  </r>
  <r>
    <x v="39"/>
    <n v="102.4"/>
  </r>
  <r>
    <x v="40"/>
    <n v="102.5"/>
  </r>
  <r>
    <x v="41"/>
    <n v="102.5"/>
  </r>
  <r>
    <x v="42"/>
    <n v="102.6"/>
  </r>
  <r>
    <x v="43"/>
    <n v="102.9"/>
  </r>
  <r>
    <x v="44"/>
    <n v="103.1"/>
  </r>
  <r>
    <x v="45"/>
    <n v="102.8"/>
  </r>
  <r>
    <x v="46"/>
    <n v="103.1"/>
  </r>
  <r>
    <x v="47"/>
    <n v="103.2"/>
  </r>
  <r>
    <x v="48"/>
    <n v="103.3"/>
  </r>
  <r>
    <x v="49"/>
    <n v="103.5"/>
  </r>
  <r>
    <x v="50"/>
    <n v="103.9"/>
  </r>
  <r>
    <x v="51"/>
    <n v="104.1"/>
  </r>
  <r>
    <x v="52"/>
    <n v="105"/>
  </r>
  <r>
    <x v="53"/>
    <n v="105.1"/>
  </r>
  <r>
    <x v="54"/>
    <n v="105"/>
  </r>
  <r>
    <x v="55"/>
    <n v="104.8"/>
  </r>
  <r>
    <x v="56"/>
    <n v="105"/>
  </r>
  <r>
    <x v="57"/>
    <n v="105.2"/>
  </r>
  <r>
    <x v="58"/>
    <n v="105.6"/>
  </r>
  <r>
    <x v="59"/>
    <n v="105.4"/>
  </r>
  <r>
    <x v="60"/>
    <n v="105.3"/>
  </r>
  <r>
    <x v="61"/>
    <n v="105.7"/>
  </r>
  <r>
    <x v="62"/>
    <n v="106.3"/>
  </r>
  <r>
    <x v="63"/>
    <n v="106.6"/>
  </r>
  <r>
    <x v="64"/>
    <n v="106.7"/>
  </r>
  <r>
    <x v="65"/>
    <n v="106.9"/>
  </r>
  <r>
    <x v="66"/>
    <n v="107.1"/>
  </r>
  <r>
    <x v="67"/>
    <n v="107.5"/>
  </r>
  <r>
    <x v="68"/>
    <n v="108.4"/>
  </r>
  <r>
    <x v="69"/>
    <n v="107.9"/>
  </r>
  <r>
    <x v="70"/>
    <n v="107.7"/>
  </r>
  <r>
    <x v="71"/>
    <n v="107.6"/>
  </r>
  <r>
    <x v="72"/>
    <n v="108.2"/>
  </r>
  <r>
    <x v="73"/>
    <n v="108"/>
  </r>
  <r>
    <x v="74"/>
    <n v="108.6"/>
  </r>
  <r>
    <x v="75"/>
    <n v="109.2"/>
  </r>
  <r>
    <x v="76"/>
    <n v="109.7"/>
  </r>
  <r>
    <x v="77"/>
    <n v="109.5"/>
  </r>
  <r>
    <x v="78"/>
    <n v="109.6"/>
  </r>
  <r>
    <x v="79"/>
    <n v="109.8"/>
  </r>
  <r>
    <x v="80"/>
    <n v="109.2"/>
  </r>
  <r>
    <x v="81"/>
    <n v="109"/>
  </r>
  <r>
    <x v="82"/>
    <n v="109.2"/>
  </r>
  <r>
    <x v="83"/>
    <n v="109.4"/>
  </r>
  <r>
    <x v="84"/>
    <n v="109.4"/>
  </r>
  <r>
    <x v="85"/>
    <n v="110.2"/>
  </r>
  <r>
    <x v="86"/>
    <n v="111.1"/>
  </r>
  <r>
    <x v="87"/>
    <n v="111.6"/>
  </r>
  <r>
    <x v="88"/>
    <n v="112.1"/>
  </r>
  <r>
    <x v="89"/>
    <n v="111.9"/>
  </r>
  <r>
    <x v="90"/>
    <n v="112"/>
  </r>
  <r>
    <x v="91"/>
    <n v="111.7"/>
  </r>
  <r>
    <x v="92"/>
    <n v="111.9"/>
  </r>
  <r>
    <x v="93"/>
    <n v="111.6"/>
  </r>
  <r>
    <x v="94"/>
    <n v="111.9"/>
  </r>
  <r>
    <x v="95"/>
    <n v="112"/>
  </r>
  <r>
    <x v="96"/>
    <n v="111.8"/>
  </r>
  <r>
    <x v="97"/>
    <n v="112.2"/>
  </r>
  <r>
    <x v="98"/>
    <n v="112.6"/>
  </r>
  <r>
    <x v="99"/>
    <n v="113.5"/>
  </r>
  <r>
    <x v="100"/>
    <n v="114.6"/>
  </r>
  <r>
    <x v="101"/>
    <n v="115.4"/>
  </r>
  <r>
    <x v="102"/>
    <n v="115.8"/>
  </r>
  <r>
    <x v="103"/>
    <n v="115.6"/>
  </r>
  <r>
    <x v="104"/>
    <n v="115.7"/>
  </r>
  <r>
    <x v="105"/>
    <n v="114.5"/>
  </r>
  <r>
    <x v="106"/>
    <n v="114.1"/>
  </r>
  <r>
    <x v="107"/>
    <n v="113.3"/>
  </r>
  <r>
    <x v="108"/>
    <n v="113"/>
  </r>
  <r>
    <x v="109"/>
    <n v="113.8"/>
  </r>
  <r>
    <x v="110"/>
    <n v="114"/>
  </r>
  <r>
    <x v="111"/>
    <n v="113.9"/>
  </r>
  <r>
    <x v="112"/>
    <n v="114.7"/>
  </r>
  <r>
    <x v="113"/>
    <n v="115.1"/>
  </r>
  <r>
    <x v="114"/>
    <n v="114.7"/>
  </r>
  <r>
    <x v="115"/>
    <n v="114.7"/>
  </r>
  <r>
    <x v="116"/>
    <n v="114.7"/>
  </r>
  <r>
    <x v="117"/>
    <n v="114.6"/>
  </r>
  <r>
    <x v="118"/>
    <n v="115.2"/>
  </r>
  <r>
    <x v="119"/>
    <n v="114.8"/>
  </r>
  <r>
    <x v="120"/>
    <n v="115.1"/>
  </r>
  <r>
    <x v="121"/>
    <n v="115.6"/>
  </r>
  <r>
    <x v="122"/>
    <n v="115.6"/>
  </r>
  <r>
    <x v="123"/>
    <n v="116"/>
  </r>
  <r>
    <x v="124"/>
    <n v="116.3"/>
  </r>
  <r>
    <x v="125"/>
    <n v="116.2"/>
  </r>
  <r>
    <x v="126"/>
    <n v="116.8"/>
  </r>
  <r>
    <x v="127"/>
    <n v="116.7"/>
  </r>
  <r>
    <x v="128"/>
    <n v="116.9"/>
  </r>
  <r>
    <x v="129"/>
    <n v="117.4"/>
  </r>
  <r>
    <x v="130"/>
    <n v="117.5"/>
  </r>
  <r>
    <x v="131"/>
    <n v="117.5"/>
  </r>
  <r>
    <x v="132"/>
    <n v="117.8"/>
  </r>
  <r>
    <x v="133"/>
    <n v="118.1"/>
  </r>
  <r>
    <x v="134"/>
    <n v="119.4"/>
  </r>
  <r>
    <x v="135"/>
    <n v="119.8"/>
  </r>
  <r>
    <x v="136"/>
    <n v="120.6"/>
  </r>
  <r>
    <x v="137"/>
    <n v="119.8"/>
  </r>
  <r>
    <x v="138"/>
    <n v="120"/>
  </r>
  <r>
    <x v="139"/>
    <n v="120.3"/>
  </r>
  <r>
    <x v="140"/>
    <n v="120.6"/>
  </r>
  <r>
    <x v="141"/>
    <n v="120.8"/>
  </r>
  <r>
    <x v="142"/>
    <n v="120.9"/>
  </r>
  <r>
    <x v="143"/>
    <n v="120.2"/>
  </r>
  <r>
    <x v="144"/>
    <n v="120.7"/>
  </r>
  <r>
    <x v="145"/>
    <n v="121.2"/>
  </r>
  <r>
    <x v="146"/>
    <n v="121.7"/>
  </r>
  <r>
    <x v="147"/>
    <n v="122.2"/>
  </r>
  <r>
    <x v="148"/>
    <n v="122.1"/>
  </r>
  <r>
    <x v="149"/>
    <n v="121.6"/>
  </r>
  <r>
    <x v="150"/>
    <n v="121.5"/>
  </r>
  <r>
    <x v="151"/>
    <n v="121.8"/>
  </r>
  <r>
    <x v="152"/>
    <n v="122"/>
  </r>
  <r>
    <x v="153"/>
    <n v="122.2"/>
  </r>
  <r>
    <x v="154"/>
    <n v="121.9"/>
  </r>
  <r>
    <x v="155"/>
    <n v="121.2"/>
  </r>
  <r>
    <x v="156"/>
    <n v="121.3"/>
  </r>
  <r>
    <x v="157"/>
    <n v="122.7"/>
  </r>
  <r>
    <x v="158"/>
    <n v="122.9"/>
  </r>
  <r>
    <x v="159"/>
    <n v="122.7"/>
  </r>
  <r>
    <x v="160"/>
    <n v="123"/>
  </r>
  <r>
    <x v="161"/>
    <n v="123"/>
  </r>
  <r>
    <x v="162"/>
    <n v="123.1"/>
  </r>
  <r>
    <x v="163"/>
    <n v="123.1"/>
  </r>
  <r>
    <x v="164"/>
    <n v="123.3"/>
  </r>
  <r>
    <x v="165"/>
    <n v="123"/>
  </r>
  <r>
    <x v="166"/>
    <n v="123"/>
  </r>
  <r>
    <x v="167"/>
    <n v="122.7"/>
  </r>
  <r>
    <x v="168"/>
    <n v="123.1"/>
  </r>
  <r>
    <x v="169"/>
    <n v="124.1"/>
  </r>
  <r>
    <x v="170"/>
    <n v="124.8"/>
  </r>
  <r>
    <x v="171"/>
    <n v="125.2"/>
  </r>
  <r>
    <x v="172"/>
    <n v="125.8"/>
  </r>
  <r>
    <x v="173"/>
    <n v="125.9"/>
  </r>
  <r>
    <x v="174"/>
    <n v="125.7"/>
  </r>
  <r>
    <x v="175"/>
    <n v="125.7"/>
  </r>
  <r>
    <x v="176"/>
    <n v="125.8"/>
  </r>
  <r>
    <x v="177"/>
    <n v="125.9"/>
  </r>
  <r>
    <x v="178"/>
    <n v="125.4"/>
  </r>
  <r>
    <x v="179"/>
    <n v="124.5"/>
  </r>
  <r>
    <x v="180"/>
    <n v="124.3"/>
  </r>
  <r>
    <x v="181"/>
    <n v="125.4"/>
  </r>
  <r>
    <x v="182"/>
    <n v="126.3"/>
  </r>
  <r>
    <x v="183"/>
    <n v="126.2"/>
  </r>
  <r>
    <x v="184"/>
    <n v="126.9"/>
  </r>
  <r>
    <x v="185"/>
    <n v="127.2"/>
  </r>
  <r>
    <x v="186"/>
    <n v="127.3"/>
  </r>
  <r>
    <x v="187"/>
    <n v="127.3"/>
  </r>
  <r>
    <x v="188"/>
    <n v="127.1"/>
  </r>
  <r>
    <x v="189"/>
    <n v="127.2"/>
  </r>
  <r>
    <x v="190"/>
    <n v="127.1"/>
  </r>
  <r>
    <x v="191"/>
    <n v="126.5"/>
  </r>
  <r>
    <x v="192"/>
    <n v="126.8"/>
  </r>
  <r>
    <x v="193"/>
    <n v="127.1"/>
  </r>
  <r>
    <x v="194"/>
    <n v="127.9"/>
  </r>
  <r>
    <x v="195"/>
    <n v="128.30000000000001"/>
  </r>
  <r>
    <x v="196"/>
    <n v="128.80000000000001"/>
  </r>
  <r>
    <x v="197"/>
    <n v="129.1"/>
  </r>
  <r>
    <x v="198"/>
    <n v="128.9"/>
  </r>
  <r>
    <x v="199"/>
    <n v="128.69999999999999"/>
  </r>
  <r>
    <x v="200"/>
    <n v="128.80000000000001"/>
  </r>
  <r>
    <x v="201"/>
    <n v="129.1"/>
  </r>
  <r>
    <x v="202"/>
    <n v="128.6"/>
  </r>
  <r>
    <x v="203"/>
    <n v="128.4"/>
  </r>
  <r>
    <x v="204"/>
    <n v="129.5"/>
  </r>
  <r>
    <x v="205"/>
    <n v="129.69999999999999"/>
  </r>
  <r>
    <x v="206"/>
    <n v="129.9"/>
  </r>
  <r>
    <x v="207"/>
    <n v="130.4"/>
  </r>
  <r>
    <x v="208"/>
    <n v="130.5"/>
  </r>
  <r>
    <x v="209"/>
    <n v="130.4"/>
  </r>
  <r>
    <x v="210"/>
    <n v="130.4"/>
  </r>
  <r>
    <x v="211"/>
    <n v="130.5"/>
  </r>
  <r>
    <x v="212"/>
    <n v="130.80000000000001"/>
  </r>
  <r>
    <x v="213"/>
    <n v="130.9"/>
  </r>
  <r>
    <x v="214"/>
    <n v="131.30000000000001"/>
  </r>
  <r>
    <x v="215"/>
    <n v="130.80000000000001"/>
  </r>
  <r>
    <x v="216"/>
    <n v="131.69999999999999"/>
  </r>
  <r>
    <x v="217"/>
    <n v="132.5"/>
  </r>
  <r>
    <x v="218"/>
    <n v="132.9"/>
  </r>
  <r>
    <x v="219"/>
    <n v="133.30000000000001"/>
  </r>
  <r>
    <x v="220"/>
    <n v="133.4"/>
  </r>
  <r>
    <x v="221"/>
    <n v="133.6"/>
  </r>
  <r>
    <x v="222"/>
    <n v="134.30000000000001"/>
  </r>
  <r>
    <x v="223"/>
    <n v="134.19999999999999"/>
  </r>
  <r>
    <x v="224"/>
    <n v="133.69999999999999"/>
  </r>
  <r>
    <x v="225"/>
    <n v="134.1"/>
  </r>
  <r>
    <x v="226"/>
    <n v="133.5"/>
  </r>
  <r>
    <x v="227"/>
    <n v="133.4"/>
  </r>
  <r>
    <x v="228"/>
    <n v="133.6"/>
  </r>
  <r>
    <x v="229"/>
    <n v="134.5"/>
  </r>
  <r>
    <x v="230"/>
    <n v="135.4"/>
  </r>
  <r>
    <x v="231"/>
    <n v="136"/>
  </r>
  <r>
    <x v="232"/>
    <n v="136.6"/>
  </r>
  <r>
    <x v="233"/>
    <n v="136.30000000000001"/>
  </r>
  <r>
    <x v="234"/>
    <n v="137"/>
  </r>
  <r>
    <x v="235"/>
    <n v="136.80000000000001"/>
  </r>
  <r>
    <x v="236"/>
    <n v="136.19999999999999"/>
  </r>
  <r>
    <x v="237"/>
    <n v="136.6"/>
  </r>
  <r>
    <x v="238"/>
    <n v="136.4"/>
  </r>
  <r>
    <x v="239"/>
    <n v="136.4"/>
  </r>
  <r>
    <x v="240"/>
    <n v="136.80000000000001"/>
  </r>
  <r>
    <x v="241"/>
    <n v="137.4"/>
  </r>
  <r>
    <x v="242"/>
    <n v="136.6"/>
  </r>
  <r>
    <x v="243"/>
    <n v="135.69999999999999"/>
  </r>
  <r>
    <x v="244"/>
    <n v="136.1"/>
  </r>
  <r>
    <x v="245"/>
    <n v="137.19999999999999"/>
  </r>
  <r>
    <x v="246"/>
    <n v="137.19999999999999"/>
  </r>
  <r>
    <x v="247"/>
    <n v="137"/>
  </r>
  <r>
    <x v="248"/>
    <n v="136.9"/>
  </r>
  <r>
    <x v="249"/>
    <n v="137.5"/>
  </r>
  <r>
    <x v="250"/>
    <n v="137.69999999999999"/>
  </r>
  <r>
    <x v="251"/>
    <n v="137.4"/>
  </r>
  <r>
    <x v="252"/>
    <n v="138.19999999999999"/>
  </r>
  <r>
    <x v="253"/>
    <n v="138.9"/>
  </r>
  <r>
    <x v="254"/>
    <n v="139.6"/>
  </r>
  <r>
    <x v="255"/>
    <n v="140.30000000000001"/>
  </r>
  <r>
    <x v="256"/>
    <n v="141"/>
  </r>
  <r>
    <x v="257"/>
    <n v="141.4"/>
  </r>
  <r>
    <x v="258"/>
    <n v="142.30000000000001"/>
  </r>
  <r>
    <x v="259"/>
    <n v="142.6"/>
  </r>
  <r>
    <x v="260"/>
    <n v="142.9"/>
  </r>
  <r>
    <x v="261"/>
    <n v="143.9"/>
  </r>
  <r>
    <x v="262"/>
    <n v="144.19999999999999"/>
  </r>
  <r>
    <x v="263"/>
    <n v="144"/>
  </r>
  <r>
    <x v="264"/>
    <n v="145.30000000000001"/>
  </r>
  <r>
    <x v="265"/>
    <n v="146.80000000000001"/>
  </r>
  <r>
    <x v="266"/>
    <n v="148.9"/>
  </r>
  <r>
    <x v="267"/>
    <n v="149.80000000000001"/>
  </r>
  <r>
    <x v="268"/>
    <n v="151.9"/>
  </r>
  <r>
    <x v="269"/>
    <n v="152.9"/>
  </r>
  <r>
    <x v="270"/>
    <n v="153.1"/>
  </r>
  <r>
    <x v="271"/>
    <n v="152.6"/>
  </r>
  <r>
    <x v="272"/>
    <n v="152.699999999999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n v="7.5"/>
    <n v="7.9"/>
    <n v="8.5"/>
    <n v="8.3000000000000007"/>
    <n v="8.6"/>
    <n v="9.1"/>
    <n v="8.5"/>
    <n v="8.3000000000000007"/>
    <n v="8.1999999999999993"/>
    <m/>
    <m/>
    <m/>
    <n v="8.3000000000000007"/>
  </r>
  <r>
    <x v="1"/>
    <n v="1.4"/>
    <n v="1.7"/>
    <n v="2.6"/>
    <n v="4.2"/>
    <n v="5"/>
    <n v="5.4"/>
    <n v="5.4"/>
    <n v="5.3"/>
    <n v="5.4"/>
    <n v="6.2"/>
    <n v="6.8"/>
    <n v="7"/>
    <n v="4.7"/>
  </r>
  <r>
    <x v="2"/>
    <n v="2.5"/>
    <n v="2.2999999999999998"/>
    <n v="1.5"/>
    <n v="0.3"/>
    <n v="0.1"/>
    <n v="0.6"/>
    <n v="1"/>
    <n v="1.3"/>
    <n v="1.4"/>
    <n v="1.2"/>
    <n v="1.2"/>
    <n v="1.4"/>
    <n v="1.2"/>
  </r>
  <r>
    <x v="3"/>
    <n v="1.6"/>
    <n v="1.5"/>
    <n v="1.9"/>
    <n v="2"/>
    <n v="1.8"/>
    <n v="1.6"/>
    <n v="1.8"/>
    <n v="1.7"/>
    <n v="1.7"/>
    <n v="1.8"/>
    <n v="2.1"/>
    <n v="2.2999999999999998"/>
    <n v="1.8"/>
  </r>
  <r>
    <x v="4"/>
    <n v="2.1"/>
    <n v="2.2000000000000002"/>
    <n v="2.4"/>
    <n v="2.5"/>
    <n v="2.8"/>
    <n v="2.9"/>
    <n v="2.9"/>
    <n v="2.7"/>
    <n v="2.2999999999999998"/>
    <n v="2.5"/>
    <n v="2.2000000000000002"/>
    <n v="1.9"/>
    <n v="2.4"/>
  </r>
  <r>
    <x v="5"/>
    <n v="2.5"/>
    <n v="2.7"/>
    <n v="2.4"/>
    <n v="2.2000000000000002"/>
    <n v="1.9"/>
    <n v="1.6"/>
    <n v="1.7"/>
    <n v="1.9"/>
    <n v="2.2000000000000002"/>
    <n v="2"/>
    <n v="2.2000000000000002"/>
    <n v="2.1"/>
    <n v="2.1"/>
  </r>
  <r>
    <x v="6"/>
    <n v="1.4"/>
    <n v="1"/>
    <n v="0.9"/>
    <n v="1.1000000000000001"/>
    <n v="1"/>
    <n v="1"/>
    <n v="0.8"/>
    <n v="1.1000000000000001"/>
    <n v="1.5"/>
    <n v="1.6"/>
    <n v="1.7"/>
    <n v="2.1"/>
    <n v="1.3"/>
  </r>
  <r>
    <x v="7"/>
    <n v="-0.1"/>
    <n v="0"/>
    <n v="-0.1"/>
    <n v="-0.2"/>
    <n v="0"/>
    <n v="0.1"/>
    <n v="0.2"/>
    <n v="0.2"/>
    <n v="0"/>
    <n v="0.2"/>
    <n v="0.5"/>
    <n v="0.7"/>
    <n v="0.1"/>
  </r>
  <r>
    <x v="8"/>
    <n v="1.6"/>
    <n v="1.1000000000000001"/>
    <n v="1.5"/>
    <n v="2"/>
    <n v="2.1"/>
    <n v="2.1"/>
    <n v="2"/>
    <n v="1.7"/>
    <n v="1.7"/>
    <n v="1.7"/>
    <n v="1.3"/>
    <n v="0.8"/>
    <n v="1.6"/>
  </r>
  <r>
    <x v="9"/>
    <n v="1.6"/>
    <n v="2"/>
    <n v="1.5"/>
    <n v="1.1000000000000001"/>
    <n v="1.4"/>
    <n v="1.8"/>
    <n v="2"/>
    <n v="1.5"/>
    <n v="1.2"/>
    <n v="1"/>
    <n v="1.2"/>
    <n v="1.5"/>
    <n v="1.5"/>
  </r>
  <r>
    <x v="10"/>
    <n v="2.9"/>
    <n v="2.9"/>
    <n v="2.7"/>
    <n v="2.2999999999999998"/>
    <n v="1.7"/>
    <n v="1.7"/>
    <n v="1.4"/>
    <n v="1.7"/>
    <n v="2"/>
    <n v="2.2000000000000002"/>
    <n v="1.8"/>
    <n v="1.7"/>
    <n v="2.1"/>
  </r>
  <r>
    <x v="11"/>
    <n v="1.6"/>
    <n v="2.1"/>
    <n v="2.7"/>
    <n v="3.2"/>
    <n v="3.6"/>
    <n v="3.6"/>
    <n v="3.6"/>
    <n v="3.8"/>
    <n v="3.9"/>
    <n v="3.5"/>
    <n v="3.4"/>
    <n v="3"/>
    <n v="3.2"/>
  </r>
  <r>
    <x v="12"/>
    <n v="2.6"/>
    <n v="2.1"/>
    <n v="2.2999999999999998"/>
    <n v="2.2000000000000002"/>
    <n v="2"/>
    <n v="1.1000000000000001"/>
    <n v="1.2"/>
    <n v="1.1000000000000001"/>
    <n v="1.1000000000000001"/>
    <n v="1.2"/>
    <n v="1.1000000000000001"/>
    <n v="1.5"/>
    <n v="1.6"/>
  </r>
  <r>
    <x v="13"/>
    <n v="0"/>
    <n v="0.2"/>
    <n v="-0.4"/>
    <n v="-0.7"/>
    <n v="-1.3"/>
    <n v="-1.4"/>
    <n v="-2.1"/>
    <n v="-1.5"/>
    <n v="-1.3"/>
    <n v="-0.2"/>
    <n v="1.8"/>
    <n v="2.7"/>
    <n v="-0.4"/>
  </r>
  <r>
    <x v="14"/>
    <n v="4.3"/>
    <n v="4"/>
    <n v="4"/>
    <n v="3.9"/>
    <n v="4.2"/>
    <n v="5"/>
    <n v="5.6"/>
    <n v="5.4"/>
    <n v="4.9000000000000004"/>
    <n v="3.7"/>
    <n v="1.1000000000000001"/>
    <n v="0.1"/>
    <n v="3.8"/>
  </r>
  <r>
    <x v="15"/>
    <n v="2.1"/>
    <n v="2.4"/>
    <n v="2.8"/>
    <n v="2.6"/>
    <n v="2.7"/>
    <n v="2.7"/>
    <n v="2.4"/>
    <n v="2"/>
    <n v="2.8"/>
    <n v="3.5"/>
    <n v="4.3"/>
    <n v="4.0999999999999996"/>
    <n v="2.8"/>
  </r>
  <r>
    <x v="16"/>
    <n v="4"/>
    <n v="3.6"/>
    <n v="3.4"/>
    <n v="3.5"/>
    <n v="4.2"/>
    <n v="4.3"/>
    <n v="4.0999999999999996"/>
    <n v="3.8"/>
    <n v="2.1"/>
    <n v="1.3"/>
    <n v="2"/>
    <n v="2.5"/>
    <n v="3.2"/>
  </r>
  <r>
    <x v="17"/>
    <n v="3"/>
    <n v="3"/>
    <n v="3.1"/>
    <n v="3.5"/>
    <n v="2.8"/>
    <n v="2.5"/>
    <n v="3.2"/>
    <n v="3.6"/>
    <n v="4.7"/>
    <n v="4.3"/>
    <n v="3.5"/>
    <n v="3.4"/>
    <n v="3.4"/>
  </r>
  <r>
    <x v="18"/>
    <n v="1.9"/>
    <n v="1.7"/>
    <n v="1.7"/>
    <n v="2.2999999999999998"/>
    <n v="3.1"/>
    <n v="3.3"/>
    <n v="3"/>
    <n v="2.7"/>
    <n v="2.5"/>
    <n v="3.2"/>
    <n v="3.5"/>
    <n v="3.3"/>
    <n v="2.7"/>
  </r>
  <r>
    <x v="19"/>
    <n v="2.6"/>
    <n v="3"/>
    <n v="3"/>
    <n v="2.2000000000000002"/>
    <n v="2.1"/>
    <n v="2.1"/>
    <n v="2.1"/>
    <n v="2.2000000000000002"/>
    <n v="2.2999999999999998"/>
    <n v="2"/>
    <n v="1.8"/>
    <n v="1.9"/>
    <n v="2.2999999999999998"/>
  </r>
  <r>
    <x v="20"/>
    <n v="1.1000000000000001"/>
    <n v="1.1000000000000001"/>
    <n v="1.5"/>
    <n v="1.6"/>
    <n v="1.2"/>
    <n v="1.1000000000000001"/>
    <n v="1.5"/>
    <n v="1.8"/>
    <n v="1.5"/>
    <n v="2"/>
    <n v="2.2000000000000002"/>
    <n v="2.4"/>
    <n v="1.6"/>
  </r>
  <r>
    <x v="21"/>
    <n v="3.7"/>
    <n v="3.5"/>
    <n v="2.9"/>
    <n v="3.3"/>
    <n v="3.6"/>
    <n v="3.2"/>
    <n v="2.7"/>
    <n v="2.7"/>
    <n v="2.6"/>
    <n v="2.1"/>
    <n v="1.9"/>
    <n v="1.6"/>
    <n v="2.8"/>
  </r>
  <r>
    <x v="22"/>
    <n v="2.7"/>
    <n v="3.2"/>
    <n v="3.8"/>
    <n v="3.1"/>
    <n v="3.2"/>
    <n v="3.7"/>
    <n v="3.7"/>
    <n v="3.4"/>
    <n v="3.5"/>
    <n v="3.4"/>
    <n v="3.4"/>
    <n v="3.4"/>
    <n v="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50B954-6153-4955-9E6E-177F07423580}" name="PivotTable5"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27" firstHeaderRow="1" firstDataRow="1" firstDataCol="1"/>
  <pivotFields count="14">
    <pivotField axis="axisRow" showAll="0">
      <items count="24">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Sum of Ave" fld="13" baseField="0" baseItem="0"/>
  </dataFields>
  <chartFormats count="25">
    <chartFormat chart="0" format="23" series="1">
      <pivotArea type="data" outline="0" fieldPosition="0">
        <references count="2">
          <reference field="4294967294" count="1" selected="0">
            <x v="0"/>
          </reference>
          <reference field="0" count="1" selected="0">
            <x v="11"/>
          </reference>
        </references>
      </pivotArea>
    </chartFormat>
    <chartFormat chart="0" format="24" series="1">
      <pivotArea type="data" outline="0" fieldPosition="0">
        <references count="2">
          <reference field="4294967294" count="1" selected="0">
            <x v="0"/>
          </reference>
          <reference field="0" count="1" selected="0">
            <x v="12"/>
          </reference>
        </references>
      </pivotArea>
    </chartFormat>
    <chartFormat chart="0" format="25" series="1">
      <pivotArea type="data" outline="0" fieldPosition="0">
        <references count="2">
          <reference field="4294967294" count="1" selected="0">
            <x v="0"/>
          </reference>
          <reference field="0" count="1" selected="0">
            <x v="13"/>
          </reference>
        </references>
      </pivotArea>
    </chartFormat>
    <chartFormat chart="0" format="26" series="1">
      <pivotArea type="data" outline="0" fieldPosition="0">
        <references count="2">
          <reference field="4294967294" count="1" selected="0">
            <x v="0"/>
          </reference>
          <reference field="0" count="1" selected="0">
            <x v="14"/>
          </reference>
        </references>
      </pivotArea>
    </chartFormat>
    <chartFormat chart="0" format="27" series="1">
      <pivotArea type="data" outline="0" fieldPosition="0">
        <references count="2">
          <reference field="4294967294" count="1" selected="0">
            <x v="0"/>
          </reference>
          <reference field="0" count="1" selected="0">
            <x v="15"/>
          </reference>
        </references>
      </pivotArea>
    </chartFormat>
    <chartFormat chart="0" format="28" series="1">
      <pivotArea type="data" outline="0" fieldPosition="0">
        <references count="2">
          <reference field="4294967294" count="1" selected="0">
            <x v="0"/>
          </reference>
          <reference field="0" count="1" selected="0">
            <x v="16"/>
          </reference>
        </references>
      </pivotArea>
    </chartFormat>
    <chartFormat chart="0" format="29" series="1">
      <pivotArea type="data" outline="0" fieldPosition="0">
        <references count="2">
          <reference field="4294967294" count="1" selected="0">
            <x v="0"/>
          </reference>
          <reference field="0" count="1" selected="0">
            <x v="17"/>
          </reference>
        </references>
      </pivotArea>
    </chartFormat>
    <chartFormat chart="0" format="30" series="1">
      <pivotArea type="data" outline="0" fieldPosition="0">
        <references count="2">
          <reference field="4294967294" count="1" selected="0">
            <x v="0"/>
          </reference>
          <reference field="0" count="1" selected="0">
            <x v="18"/>
          </reference>
        </references>
      </pivotArea>
    </chartFormat>
    <chartFormat chart="0" format="31" series="1">
      <pivotArea type="data" outline="0" fieldPosition="0">
        <references count="2">
          <reference field="4294967294" count="1" selected="0">
            <x v="0"/>
          </reference>
          <reference field="0" count="1" selected="0">
            <x v="19"/>
          </reference>
        </references>
      </pivotArea>
    </chartFormat>
    <chartFormat chart="0" format="32" series="1">
      <pivotArea type="data" outline="0" fieldPosition="0">
        <references count="2">
          <reference field="4294967294" count="1" selected="0">
            <x v="0"/>
          </reference>
          <reference field="0" count="1" selected="0">
            <x v="20"/>
          </reference>
        </references>
      </pivotArea>
    </chartFormat>
    <chartFormat chart="0" format="33" series="1">
      <pivotArea type="data" outline="0" fieldPosition="0">
        <references count="2">
          <reference field="4294967294" count="1" selected="0">
            <x v="0"/>
          </reference>
          <reference field="0" count="1" selected="0">
            <x v="21"/>
          </reference>
        </references>
      </pivotArea>
    </chartFormat>
    <chartFormat chart="0" format="34" series="1">
      <pivotArea type="data" outline="0" fieldPosition="0">
        <references count="2">
          <reference field="4294967294" count="1" selected="0">
            <x v="0"/>
          </reference>
          <reference field="0" count="1" selected="0">
            <x v="22"/>
          </reference>
        </references>
      </pivotArea>
    </chartFormat>
    <chartFormat chart="0" format="35" series="1">
      <pivotArea type="data" outline="0" fieldPosition="0">
        <references count="2">
          <reference field="4294967294" count="1" selected="0">
            <x v="0"/>
          </reference>
          <reference field="0" count="1" selected="0">
            <x v="0"/>
          </reference>
        </references>
      </pivotArea>
    </chartFormat>
    <chartFormat chart="0" format="36" series="1">
      <pivotArea type="data" outline="0" fieldPosition="0">
        <references count="2">
          <reference field="4294967294" count="1" selected="0">
            <x v="0"/>
          </reference>
          <reference field="0" count="1" selected="0">
            <x v="1"/>
          </reference>
        </references>
      </pivotArea>
    </chartFormat>
    <chartFormat chart="0" format="37" series="1">
      <pivotArea type="data" outline="0" fieldPosition="0">
        <references count="2">
          <reference field="4294967294" count="1" selected="0">
            <x v="0"/>
          </reference>
          <reference field="0" count="1" selected="0">
            <x v="2"/>
          </reference>
        </references>
      </pivotArea>
    </chartFormat>
    <chartFormat chart="0" format="38" series="1">
      <pivotArea type="data" outline="0" fieldPosition="0">
        <references count="2">
          <reference field="4294967294" count="1" selected="0">
            <x v="0"/>
          </reference>
          <reference field="0" count="1" selected="0">
            <x v="3"/>
          </reference>
        </references>
      </pivotArea>
    </chartFormat>
    <chartFormat chart="0" format="39" series="1">
      <pivotArea type="data" outline="0" fieldPosition="0">
        <references count="2">
          <reference field="4294967294" count="1" selected="0">
            <x v="0"/>
          </reference>
          <reference field="0" count="1" selected="0">
            <x v="4"/>
          </reference>
        </references>
      </pivotArea>
    </chartFormat>
    <chartFormat chart="0" format="40" series="1">
      <pivotArea type="data" outline="0" fieldPosition="0">
        <references count="2">
          <reference field="4294967294" count="1" selected="0">
            <x v="0"/>
          </reference>
          <reference field="0" count="1" selected="0">
            <x v="5"/>
          </reference>
        </references>
      </pivotArea>
    </chartFormat>
    <chartFormat chart="0" format="41" series="1">
      <pivotArea type="data" outline="0" fieldPosition="0">
        <references count="2">
          <reference field="4294967294" count="1" selected="0">
            <x v="0"/>
          </reference>
          <reference field="0" count="1" selected="0">
            <x v="6"/>
          </reference>
        </references>
      </pivotArea>
    </chartFormat>
    <chartFormat chart="0" format="42" series="1">
      <pivotArea type="data" outline="0" fieldPosition="0">
        <references count="2">
          <reference field="4294967294" count="1" selected="0">
            <x v="0"/>
          </reference>
          <reference field="0" count="1" selected="0">
            <x v="7"/>
          </reference>
        </references>
      </pivotArea>
    </chartFormat>
    <chartFormat chart="0" format="43" series="1">
      <pivotArea type="data" outline="0" fieldPosition="0">
        <references count="2">
          <reference field="4294967294" count="1" selected="0">
            <x v="0"/>
          </reference>
          <reference field="0" count="1" selected="0">
            <x v="8"/>
          </reference>
        </references>
      </pivotArea>
    </chartFormat>
    <chartFormat chart="0" format="44" series="1">
      <pivotArea type="data" outline="0" fieldPosition="0">
        <references count="2">
          <reference field="4294967294" count="1" selected="0">
            <x v="0"/>
          </reference>
          <reference field="0" count="1" selected="0">
            <x v="9"/>
          </reference>
        </references>
      </pivotArea>
    </chartFormat>
    <chartFormat chart="0" format="45" series="1">
      <pivotArea type="data" outline="0" fieldPosition="0">
        <references count="2">
          <reference field="4294967294" count="1" selected="0">
            <x v="0"/>
          </reference>
          <reference field="0" count="1" selected="0">
            <x v="10"/>
          </reference>
        </references>
      </pivotArea>
    </chartFormat>
    <chartFormat chart="0" format="46" series="1">
      <pivotArea type="data" outline="0" fieldPosition="0">
        <references count="1">
          <reference field="4294967294" count="1" selected="0">
            <x v="0"/>
          </reference>
        </references>
      </pivotArea>
    </chartFormat>
    <chartFormat chart="4" format="4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6852BD-7242-44F5-98FC-039FC5B10803}" name="PivotTable8"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G3:H26" firstHeaderRow="1" firstDataRow="1" firstDataCol="1"/>
  <pivotFields count="4">
    <pivotField numFmtId="164" showAll="0">
      <items count="15">
        <item x="0"/>
        <item x="1"/>
        <item x="2"/>
        <item x="3"/>
        <item x="4"/>
        <item x="5"/>
        <item x="6"/>
        <item x="7"/>
        <item x="8"/>
        <item x="9"/>
        <item x="10"/>
        <item x="11"/>
        <item x="12"/>
        <item x="13"/>
        <item t="default"/>
      </items>
    </pivotField>
    <pivotField dataField="1" showAll="0"/>
    <pivotField showAll="0">
      <items count="7">
        <item sd="0" x="0"/>
        <item sd="0" x="1"/>
        <item sd="0" x="2"/>
        <item sd="0" x="3"/>
        <item sd="0" x="4"/>
        <item sd="0" x="5"/>
        <item t="default"/>
      </items>
    </pivotField>
    <pivotField axis="axisRow" showAl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t="default"/>
      </items>
    </pivotField>
  </pivotFields>
  <rowFields count="1">
    <field x="3"/>
  </rowFields>
  <rowItems count="23">
    <i>
      <x v="1"/>
    </i>
    <i>
      <x v="2"/>
    </i>
    <i>
      <x v="3"/>
    </i>
    <i>
      <x v="4"/>
    </i>
    <i>
      <x v="5"/>
    </i>
    <i>
      <x v="6"/>
    </i>
    <i>
      <x v="7"/>
    </i>
    <i>
      <x v="8"/>
    </i>
    <i>
      <x v="9"/>
    </i>
    <i>
      <x v="10"/>
    </i>
    <i>
      <x v="11"/>
    </i>
    <i>
      <x v="12"/>
    </i>
    <i>
      <x v="13"/>
    </i>
    <i>
      <x v="14"/>
    </i>
    <i>
      <x v="15"/>
    </i>
    <i>
      <x v="16"/>
    </i>
    <i>
      <x v="17"/>
    </i>
    <i>
      <x v="18"/>
    </i>
    <i>
      <x v="19"/>
    </i>
    <i>
      <x v="20"/>
    </i>
    <i>
      <x v="21"/>
    </i>
    <i>
      <x v="22"/>
    </i>
    <i>
      <x v="23"/>
    </i>
  </rowItems>
  <colItems count="1">
    <i/>
  </colItems>
  <dataFields count="1">
    <dataField name="Average of All-items" fld="1" subtotal="average" baseField="3"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418EDE0-CC58-41EE-A648-FC9D8657857C}" sourceName="Year">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A03DEB8-5C03-4A64-9AFC-475F8AD8ACDC}" cache="Slicer_Year" caption="Year"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D6DC43-88DE-4AFD-9592-2527856B4018}" name="Table1" displayName="Table1" ref="A1:N24" totalsRowShown="0" headerRowDxfId="304" dataDxfId="302" headerRowBorderDxfId="303" tableBorderDxfId="301">
  <autoFilter ref="A1:N24" xr:uid="{A8CBBF6A-A666-4F96-A5E3-FC6CAFE48B2F}">
    <filterColumn colId="0">
      <filters>
        <filter val="2007"/>
        <filter val="2009"/>
        <filter val="2017"/>
      </filters>
    </filterColumn>
  </autoFilter>
  <tableColumns count="14">
    <tableColumn id="1" xr3:uid="{C0AEB59F-77AA-4C46-B454-73F2A67F400B}" name="Year" dataDxfId="300"/>
    <tableColumn id="2" xr3:uid="{769605B2-C39C-43C1-A628-A233198DB7ED}" name="Jan" dataDxfId="299"/>
    <tableColumn id="3" xr3:uid="{6A23AAE7-2DE1-4302-B8BB-9E4E8C5AE14E}" name="Feb" dataDxfId="298"/>
    <tableColumn id="4" xr3:uid="{5B6CEB57-3E6B-467B-B2A9-82BCC6D8F970}" name="Mar" dataDxfId="297"/>
    <tableColumn id="5" xr3:uid="{B488CFF8-47D5-4D7C-8DB3-6AA88A4D9C81}" name="Apr" dataDxfId="296"/>
    <tableColumn id="6" xr3:uid="{EF5E2524-976D-43B1-AAA7-0AE3AD91BEE2}" name="May" dataDxfId="295"/>
    <tableColumn id="7" xr3:uid="{8F666444-6457-4F1A-982C-54833D08A12A}" name="Jun" dataDxfId="294"/>
    <tableColumn id="8" xr3:uid="{7EC0E983-1FF9-4EA9-A92E-B482B69E8FE6}" name="Jul" dataDxfId="293"/>
    <tableColumn id="9" xr3:uid="{21188F44-E21F-46F7-BAE6-D239F72EE2EC}" name="Aug" dataDxfId="292"/>
    <tableColumn id="10" xr3:uid="{4770C93F-496A-4D93-9F37-A6365BFF08EB}" name="Sep" dataDxfId="291"/>
    <tableColumn id="11" xr3:uid="{876BE169-5935-48D3-BD87-C0E755BF8D91}" name="Oct" dataDxfId="290"/>
    <tableColumn id="12" xr3:uid="{06F40040-8B61-4449-8A69-16660D35C166}" name="Nov" dataDxfId="289"/>
    <tableColumn id="13" xr3:uid="{4E12AA67-19C0-4C97-9BF5-F1688CD4BA6F}" name="Dec" dataDxfId="288"/>
    <tableColumn id="14" xr3:uid="{B1050AF9-B2C9-444B-8CDC-A8E7D95FA57F}" name="Ave" dataDxfId="287"/>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7A8EE9F-1E0D-4FC0-ADBC-85BF00004644}" name="Table3" displayName="Table3" ref="A1:B17" totalsRowShown="0" headerRowDxfId="286" tableBorderDxfId="285">
  <autoFilter ref="A1:B17" xr:uid="{03D01B41-3662-4290-B026-EA1F8382CF42}"/>
  <tableColumns count="2">
    <tableColumn id="1" xr3:uid="{6CDDABBF-1C82-4C5C-8AAF-1502273E800C}" name="Year" dataDxfId="284"/>
    <tableColumn id="3" xr3:uid="{00C5FA26-205E-464F-A209-3093DF497FEE}" name="GDP" dataDxfId="283"/>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5DB16C6-7C4D-442C-B49E-5DCDFB826247}" name="Table5" displayName="Table5" ref="A6:JN23" totalsRowShown="0" headerRowDxfId="282" dataDxfId="280" headerRowBorderDxfId="281" tableBorderDxfId="279">
  <autoFilter ref="A6:JN23" xr:uid="{78DFFF5F-BC38-4625-B416-4907F55F582C}"/>
  <tableColumns count="274">
    <tableColumn id="1" xr3:uid="{13BE26DA-5163-4E8C-9406-56A9DCB07E0B}" name="Products and product groups3, 4" dataDxfId="278" dataCellStyle="Hyperlink"/>
    <tableColumn id="2" xr3:uid="{56F17784-0E09-42F1-A428-E6D7FA700ABD}" name="Jan-00" dataDxfId="277"/>
    <tableColumn id="3" xr3:uid="{0FEFE21E-9AB9-4408-A2C9-4C0B3E91A0A1}" name="Feb-00" dataDxfId="276"/>
    <tableColumn id="4" xr3:uid="{A087C3AD-672C-4D2D-AA4D-2FD1C68EB9D8}" name="Mar-00" dataDxfId="275"/>
    <tableColumn id="5" xr3:uid="{428B6EC2-BC7B-46B5-AC58-AA68510DF8E4}" name="Apr-00" dataDxfId="274"/>
    <tableColumn id="6" xr3:uid="{B8F0AD45-7DB6-4037-96E3-64AB13CFA180}" name="May-00" dataDxfId="273"/>
    <tableColumn id="7" xr3:uid="{F44E76D1-49B4-4196-96B1-DB2CD10C72E5}" name="Jun-00" dataDxfId="272"/>
    <tableColumn id="8" xr3:uid="{D8970062-6525-4D36-9064-DCE2C570E8CD}" name="Jul-00" dataDxfId="271"/>
    <tableColumn id="9" xr3:uid="{E6568842-83DC-4FA4-B3EA-3EC44FC02301}" name="Aug-00" dataDxfId="270"/>
    <tableColumn id="10" xr3:uid="{6A3452ED-EA9E-486D-9331-29B486DD0B0D}" name="Sep-00" dataDxfId="269"/>
    <tableColumn id="11" xr3:uid="{C122951E-4C29-4A68-A8B9-63009F505682}" name="Oct-00" dataDxfId="268"/>
    <tableColumn id="12" xr3:uid="{F312CADD-02E1-440F-A981-837712DD78D3}" name="Nov-00" dataDxfId="267"/>
    <tableColumn id="13" xr3:uid="{DAF9313A-F477-4B6A-879A-BCC42AE813B3}" name="Dec-00" dataDxfId="266"/>
    <tableColumn id="14" xr3:uid="{08B58C59-E15D-4143-A01A-30839ACFBCC2}" name="Jan-01" dataDxfId="265"/>
    <tableColumn id="15" xr3:uid="{3E9685AD-3213-49BE-AAEA-0CB0E49ADD55}" name="Feb-01" dataDxfId="264"/>
    <tableColumn id="16" xr3:uid="{2F03FAB6-5DB7-4975-9F61-70149335BB4F}" name="Mar-01" dataDxfId="263"/>
    <tableColumn id="17" xr3:uid="{1B37EC4B-5561-4E60-9A70-EBF5B3E3D94E}" name="Apr-01" dataDxfId="262"/>
    <tableColumn id="18" xr3:uid="{9EE74844-9E38-483D-9D75-E41CA321746B}" name="May-01" dataDxfId="261"/>
    <tableColumn id="19" xr3:uid="{31F96AE9-EDC6-4863-8E43-03DA30346A90}" name="Jun-01" dataDxfId="260"/>
    <tableColumn id="20" xr3:uid="{6029D907-F543-4A24-B94A-FA73B4D131B8}" name="Jul-01" dataDxfId="259"/>
    <tableColumn id="21" xr3:uid="{409CE3C6-17A2-4132-8657-BC687A6FF730}" name="Aug-01" dataDxfId="258"/>
    <tableColumn id="22" xr3:uid="{289081A7-A650-481A-B969-27DF3E4B1855}" name="Sep-01" dataDxfId="257"/>
    <tableColumn id="23" xr3:uid="{F8E455FE-B12A-436F-A0B5-694D06AA8D86}" name="Oct-01" dataDxfId="256"/>
    <tableColumn id="24" xr3:uid="{33A905F7-34B3-4988-BE3F-BA72836D0C00}" name="Nov-01" dataDxfId="255"/>
    <tableColumn id="25" xr3:uid="{C8B44492-6A7F-45A1-B9E9-CFE618BCF632}" name="Dec-01" dataDxfId="254"/>
    <tableColumn id="26" xr3:uid="{E7092211-874A-4CD8-BDE9-537FAEF350F1}" name="Jan-02" dataDxfId="253"/>
    <tableColumn id="27" xr3:uid="{AF1F7010-E53B-40CA-A107-41D4D311A109}" name="Feb-02" dataDxfId="252"/>
    <tableColumn id="28" xr3:uid="{45118B46-C567-44B0-A43C-492A4553F5C2}" name="Mar-02" dataDxfId="251"/>
    <tableColumn id="29" xr3:uid="{EA5DCFA9-B9EE-4A66-9E39-7BAB52B46A43}" name="Apr-02" dataDxfId="250"/>
    <tableColumn id="30" xr3:uid="{E049E608-4D13-4633-84C9-A7C595EF41CD}" name="May-02" dataDxfId="249"/>
    <tableColumn id="31" xr3:uid="{E1C34503-80D9-4A2B-9702-9C86D73AEBEB}" name="Jun-02" dataDxfId="248"/>
    <tableColumn id="32" xr3:uid="{9CA417D9-B2F4-40EF-B927-7F9E7511E451}" name="Jul-02" dataDxfId="247"/>
    <tableColumn id="33" xr3:uid="{D8564A80-F4B2-496D-A9DE-4CAC6BFB3672}" name="Aug-02" dataDxfId="246"/>
    <tableColumn id="34" xr3:uid="{868A2797-0D7D-462A-90B7-878F14897A5C}" name="Sep-02" dataDxfId="245"/>
    <tableColumn id="35" xr3:uid="{BB033A92-DB90-4887-BA35-B82E186BCD0C}" name="Oct-02" dataDxfId="244"/>
    <tableColumn id="36" xr3:uid="{505DD8D9-8CCD-4C89-97F4-420C3F3592D7}" name="Nov-02" dataDxfId="243"/>
    <tableColumn id="37" xr3:uid="{0FFF95D4-ECD1-488F-A33B-94FB3E443451}" name="Dec-02" dataDxfId="242"/>
    <tableColumn id="38" xr3:uid="{EFE78259-A613-40C5-8C85-43FEFE0EFA24}" name="Jan-03" dataDxfId="241"/>
    <tableColumn id="39" xr3:uid="{E80F2AA4-3D1F-4ADF-B63B-A3585AD5F14E}" name="Feb-03" dataDxfId="240"/>
    <tableColumn id="40" xr3:uid="{3FC8AAD8-2788-46D9-BA2E-E8E8C5818F79}" name="Mar-03" dataDxfId="239"/>
    <tableColumn id="41" xr3:uid="{78D71441-D2D0-4F3E-8098-F5E73828CF65}" name="Apr-03" dataDxfId="238"/>
    <tableColumn id="42" xr3:uid="{87AAA4F0-D639-4596-9981-89532CB9715A}" name="May-03" dataDxfId="237"/>
    <tableColumn id="43" xr3:uid="{19C2B75A-E2E9-40F7-954B-ABD804662EC7}" name="Jun-03" dataDxfId="236"/>
    <tableColumn id="44" xr3:uid="{9BA65A62-13DA-4372-9957-3871CB4A5306}" name="Jul-03" dataDxfId="235"/>
    <tableColumn id="45" xr3:uid="{9D28354A-D9B0-48A2-8F7C-E083C23A2196}" name="Aug-03" dataDxfId="234"/>
    <tableColumn id="46" xr3:uid="{DCE681C0-1DD8-4A38-9C61-1B02D3C3A577}" name="Sep-03" dataDxfId="233"/>
    <tableColumn id="47" xr3:uid="{958D1592-C50E-4272-83DB-906E9168B355}" name="Oct-03" dataDxfId="232"/>
    <tableColumn id="48" xr3:uid="{CB1816E1-339F-4018-9D1D-A68CF6E14ED7}" name="Nov-03" dataDxfId="231"/>
    <tableColumn id="49" xr3:uid="{862F86FA-09BF-4818-AFB7-A86F39775460}" name="Dec-03" dataDxfId="230"/>
    <tableColumn id="50" xr3:uid="{C198A4C6-44DD-4D2C-98F6-4967A9BD4797}" name="Jan-04" dataDxfId="229"/>
    <tableColumn id="51" xr3:uid="{991DE011-C0BC-4680-A91E-904E0A41B6A0}" name="Feb-04" dataDxfId="228"/>
    <tableColumn id="52" xr3:uid="{D8E1846D-3712-4564-B635-1CCC58006B5D}" name="Mar-04" dataDxfId="227"/>
    <tableColumn id="53" xr3:uid="{C4B69E58-988C-470E-A92C-CCE834E8EF3A}" name="Apr-04" dataDxfId="226"/>
    <tableColumn id="54" xr3:uid="{E5F84006-5373-41C0-8426-70FE127AAEEA}" name="May-04" dataDxfId="225"/>
    <tableColumn id="55" xr3:uid="{58ED497D-F7E1-46F9-AA59-7122D97DD37B}" name="Jun-04" dataDxfId="224"/>
    <tableColumn id="56" xr3:uid="{33FE5F9B-EB33-4BE5-B320-98CB05090AD1}" name="Jul-04" dataDxfId="223"/>
    <tableColumn id="57" xr3:uid="{C2DC2FDB-B5FE-44E1-A6C5-B09CAEED707B}" name="Aug-04" dataDxfId="222"/>
    <tableColumn id="58" xr3:uid="{699E497F-993C-4D2A-ACAB-467427CF270E}" name="Sep-04" dataDxfId="221"/>
    <tableColumn id="59" xr3:uid="{67AD4100-9746-46F3-9F2A-04420725CF96}" name="Oct-04" dataDxfId="220"/>
    <tableColumn id="60" xr3:uid="{142A6378-B2BA-4F37-A42F-996331184984}" name="Nov-04" dataDxfId="219"/>
    <tableColumn id="61" xr3:uid="{6CF1D261-CB92-4945-B370-3FDFB6504AD3}" name="Dec-04" dataDxfId="218"/>
    <tableColumn id="62" xr3:uid="{96EE3E24-6EF3-4B18-8AC8-F32984033254}" name="Jan-05" dataDxfId="217"/>
    <tableColumn id="63" xr3:uid="{49C7D23B-E785-45E4-A098-ECB2A342D497}" name="Feb-05" dataDxfId="216"/>
    <tableColumn id="64" xr3:uid="{7F84A684-B515-4CB2-80D8-2869834A2B5C}" name="Mar-05" dataDxfId="215"/>
    <tableColumn id="65" xr3:uid="{C4D27BD6-15A4-4063-AC3A-268C23310C1C}" name="Apr-05" dataDxfId="214"/>
    <tableColumn id="66" xr3:uid="{E3887C37-2F9E-4FD8-9974-6A939653CACD}" name="May-05" dataDxfId="213"/>
    <tableColumn id="67" xr3:uid="{D14C1119-0DB4-4E3E-8383-61155C76B27B}" name="Jun-05" dataDxfId="212"/>
    <tableColumn id="68" xr3:uid="{CB51FF49-2AA1-448D-914E-14CE510DA3EB}" name="Jul-05" dataDxfId="211"/>
    <tableColumn id="69" xr3:uid="{9A5AED72-78D6-4640-AA89-EB93AB5035F9}" name="Aug-05" dataDxfId="210"/>
    <tableColumn id="70" xr3:uid="{7763BA9E-5F45-4334-B722-06F46C63FCD5}" name="Sep-05" dataDxfId="209"/>
    <tableColumn id="71" xr3:uid="{78F014AF-25B9-442C-B8AD-C98806F3B85E}" name="Oct-05" dataDxfId="208"/>
    <tableColumn id="72" xr3:uid="{FB2CD7C5-5CDA-4BCB-8671-6E0D04B8060C}" name="Nov-05" dataDxfId="207"/>
    <tableColumn id="73" xr3:uid="{AB8C9BDC-DBA8-4744-A3A1-31A54F972C7D}" name="Dec-05" dataDxfId="206"/>
    <tableColumn id="74" xr3:uid="{AE2BFFFF-7AE2-4647-ACD0-4E2661B65C24}" name="Jan-06" dataDxfId="205"/>
    <tableColumn id="75" xr3:uid="{09BB48E1-113C-45A3-A6EA-E55084D6C773}" name="Feb-06" dataDxfId="204"/>
    <tableColumn id="76" xr3:uid="{1B5508C3-2BF5-4A86-8C23-14CF7B556BA6}" name="Mar-06" dataDxfId="203"/>
    <tableColumn id="77" xr3:uid="{C32B4495-510D-4ACC-9909-2941340F11A5}" name="Apr-06" dataDxfId="202"/>
    <tableColumn id="78" xr3:uid="{0CBCE459-ADA4-41D9-A3C3-6937649AF2A6}" name="May-06" dataDxfId="201"/>
    <tableColumn id="79" xr3:uid="{53E26082-5E5D-4B77-A43F-6E0D3F16B878}" name="Jun-06" dataDxfId="200"/>
    <tableColumn id="80" xr3:uid="{99A6663F-7D08-413F-842D-4A39495C451E}" name="Jul-06" dataDxfId="199"/>
    <tableColumn id="81" xr3:uid="{05EA44C2-7DCE-4E1F-9AFD-B877B77A5264}" name="Aug-06" dataDxfId="198"/>
    <tableColumn id="82" xr3:uid="{14E327EE-CFFF-4C53-A8D8-10CD74E33CF6}" name="Sep-06" dataDxfId="197"/>
    <tableColumn id="83" xr3:uid="{03FA0A8C-1ADA-4E8D-93C4-2DE37F85A6FF}" name="Oct-06" dataDxfId="196"/>
    <tableColumn id="84" xr3:uid="{56FC1DED-5616-4697-AD25-4AF56F056378}" name="Nov-06" dataDxfId="195"/>
    <tableColumn id="85" xr3:uid="{D2C84C8D-E55A-447F-A50A-1C43F833EE0B}" name="Dec-06" dataDxfId="194"/>
    <tableColumn id="86" xr3:uid="{8E9AC5F8-961E-4FA7-A7D2-DD3F589A459E}" name="Jan-07" dataDxfId="193"/>
    <tableColumn id="87" xr3:uid="{E7458A8F-A667-4042-9D1E-7781A37B553F}" name="Feb-07" dataDxfId="192"/>
    <tableColumn id="88" xr3:uid="{2D1594C4-7DEF-4FBB-981D-F3459FB07BCF}" name="Mar-07" dataDxfId="191"/>
    <tableColumn id="89" xr3:uid="{FE0FFC2E-90A7-41F8-892C-964CAB42499C}" name="Apr-07" dataDxfId="190"/>
    <tableColumn id="90" xr3:uid="{C619E22F-E9B4-46E1-AFFD-6DF318A1C324}" name="May-07" dataDxfId="189"/>
    <tableColumn id="91" xr3:uid="{CC2F072D-C3F2-46CF-91A3-A6DD47925B7C}" name="Jun-07" dataDxfId="188"/>
    <tableColumn id="92" xr3:uid="{8876391E-075B-4FA4-9CD0-5ED2308EA0E3}" name="Jul-07" dataDxfId="187"/>
    <tableColumn id="93" xr3:uid="{464212D0-5BE6-4245-85D0-350C84E78F40}" name="Aug-07" dataDxfId="186"/>
    <tableColumn id="94" xr3:uid="{D2340623-BA85-49F2-97A6-D13D9D2FBEC6}" name="Sep-07" dataDxfId="185"/>
    <tableColumn id="95" xr3:uid="{9390A6E3-B56C-4C24-8460-CC51CA39E2A5}" name="Oct-07" dataDxfId="184"/>
    <tableColumn id="96" xr3:uid="{C48D9F12-94D9-4408-9ED4-59A91716B397}" name="Nov-07" dataDxfId="183"/>
    <tableColumn id="97" xr3:uid="{AFE793F1-A917-4221-A247-0FBC6DFCD519}" name="Dec-07" dataDxfId="182"/>
    <tableColumn id="98" xr3:uid="{2A7ACEB8-46CB-4AB9-9A94-FBF9B763E7D1}" name="Jan-08" dataDxfId="181"/>
    <tableColumn id="99" xr3:uid="{2BD0FE61-FCA6-49E9-B2F9-11CE45EC3B26}" name="Feb-08" dataDxfId="180"/>
    <tableColumn id="100" xr3:uid="{CDFB3E62-0CD9-481F-8A83-E1E952C62C26}" name="Mar-08" dataDxfId="179"/>
    <tableColumn id="101" xr3:uid="{CA43DF6F-68C5-4461-8753-FF81B3A60588}" name="Apr-08" dataDxfId="178"/>
    <tableColumn id="102" xr3:uid="{B20BBC78-0572-4F89-B022-A38692BD5FCB}" name="May-08" dataDxfId="177"/>
    <tableColumn id="103" xr3:uid="{E2EBF695-DDC0-4EB8-AD21-7946C7B4470E}" name="Jun-08" dataDxfId="176"/>
    <tableColumn id="104" xr3:uid="{9DDB710D-B263-42FF-9D1C-1BA530295FE7}" name="Jul-08" dataDxfId="175"/>
    <tableColumn id="105" xr3:uid="{2EA247FE-F6C8-48D1-9B76-A36A7102630D}" name="Aug-08" dataDxfId="174"/>
    <tableColumn id="106" xr3:uid="{CD7E18A6-2A23-48E4-8062-A27650815BBA}" name="Sep-08" dataDxfId="173"/>
    <tableColumn id="107" xr3:uid="{EA92BDDF-FC6C-4407-ADE7-862AD697C6FA}" name="Oct-08" dataDxfId="172"/>
    <tableColumn id="108" xr3:uid="{5DDD0F62-B0E8-41B4-9297-BDAC22D8A148}" name="Nov-08" dataDxfId="171"/>
    <tableColumn id="109" xr3:uid="{D09936C4-FC98-44D2-A26C-C459EF194FA3}" name="Dec-08" dataDxfId="170"/>
    <tableColumn id="110" xr3:uid="{1FCE3C50-56C1-4896-BD6E-231112107704}" name="Jan-09" dataDxfId="169"/>
    <tableColumn id="111" xr3:uid="{69E4EC3D-A8F5-4BB0-BE8C-C31462721B68}" name="Feb-09" dataDxfId="168"/>
    <tableColumn id="112" xr3:uid="{470FFBCF-5973-433E-9CF9-768FDF041078}" name="Mar-09" dataDxfId="167"/>
    <tableColumn id="113" xr3:uid="{C99BD40D-8634-439D-A353-DCD64B39547A}" name="Apr-09" dataDxfId="166"/>
    <tableColumn id="114" xr3:uid="{93E6D08B-E24B-456C-88A4-1C0140EEF5B6}" name="May-09" dataDxfId="165"/>
    <tableColumn id="115" xr3:uid="{A52EA7F5-70AE-413D-A7AA-34DE37183D4C}" name="Jun-09" dataDxfId="164"/>
    <tableColumn id="116" xr3:uid="{EC2757CE-67A9-4DB1-A4C4-E6D2A45DE749}" name="Jul-09" dataDxfId="163"/>
    <tableColumn id="117" xr3:uid="{60A5B9B6-E73A-4DB3-A25D-D11B1B369646}" name="Aug-09" dataDxfId="162"/>
    <tableColumn id="118" xr3:uid="{704D19AB-0540-47D5-9A8D-F28EBBDF167A}" name="Sep-09" dataDxfId="161"/>
    <tableColumn id="119" xr3:uid="{7E93F126-94CB-4D91-A51C-6EA1BB091D7B}" name="Oct-09" dataDxfId="160"/>
    <tableColumn id="120" xr3:uid="{433A2CFD-A519-4EB0-883E-94A762DF874E}" name="Nov-09" dataDxfId="159"/>
    <tableColumn id="121" xr3:uid="{52E31BFB-882C-4E4B-A320-B22848AEA8AB}" name="Dec-09" dataDxfId="158"/>
    <tableColumn id="122" xr3:uid="{AE505348-06E0-49FC-803D-24C41C311DC2}" name="Jan-10" dataDxfId="157"/>
    <tableColumn id="123" xr3:uid="{E9B4DB7E-2F0D-454E-A637-84DDC75C9D85}" name="Feb-10" dataDxfId="156"/>
    <tableColumn id="124" xr3:uid="{F1C2297E-66FD-44F5-A8A1-85DDACDBF367}" name="Mar-10" dataDxfId="155"/>
    <tableColumn id="125" xr3:uid="{E1529B8C-DB05-4406-AD3E-41E0A82C92AE}" name="Apr-10" dataDxfId="154"/>
    <tableColumn id="126" xr3:uid="{6420DA23-85AF-419A-8032-0A1D597655D8}" name="May-10" dataDxfId="153"/>
    <tableColumn id="127" xr3:uid="{0009298E-D70B-41FE-B1F3-94BBACA96CED}" name="Jun-10" dataDxfId="152"/>
    <tableColumn id="128" xr3:uid="{779A6007-E897-4904-9D66-6F2D8A565A22}" name="Jul-10" dataDxfId="151"/>
    <tableColumn id="129" xr3:uid="{EED30943-D876-48D5-A5C0-24F8D6CCA8DA}" name="Aug-10" dataDxfId="150"/>
    <tableColumn id="130" xr3:uid="{09606D8C-EF76-40AC-9467-9B3D52FB505C}" name="Sep-10" dataDxfId="149"/>
    <tableColumn id="131" xr3:uid="{002D7866-419F-405D-9085-5BFF5D9189A7}" name="Oct-10" dataDxfId="148"/>
    <tableColumn id="132" xr3:uid="{A76BC46F-E3A5-4FB2-834B-B9BF97744894}" name="Nov-10" dataDxfId="147"/>
    <tableColumn id="133" xr3:uid="{65ED09F2-DDC6-4CF1-AAA2-B22388D5451E}" name="Dec-10" dataDxfId="146"/>
    <tableColumn id="134" xr3:uid="{09EFA52E-E1A1-4943-811D-519302D644A2}" name="Jan-11" dataDxfId="145"/>
    <tableColumn id="135" xr3:uid="{7AF59584-B0AD-4C3E-A793-B8B0D87C155B}" name="Feb-11" dataDxfId="144"/>
    <tableColumn id="136" xr3:uid="{3B267DC0-7C87-4E1B-96C0-523CF0FFA111}" name="Mar-11" dataDxfId="143"/>
    <tableColumn id="137" xr3:uid="{A2BF4F15-BEB9-4A07-AF46-F55F2CDE33F2}" name="Apr-11" dataDxfId="142"/>
    <tableColumn id="138" xr3:uid="{1F9BF3A0-4030-4BAF-8335-18976B688786}" name="May-11" dataDxfId="141"/>
    <tableColumn id="139" xr3:uid="{B19F2E36-F523-4F26-839F-5EDEDD238F40}" name="Jun-11" dataDxfId="140"/>
    <tableColumn id="140" xr3:uid="{84CE3D82-EC07-404B-8E36-8A869E84ED82}" name="Jul-11" dataDxfId="139"/>
    <tableColumn id="141" xr3:uid="{7FE4A383-4EFA-4D12-B374-AEC8B8EC2BB3}" name="Aug-11" dataDxfId="138"/>
    <tableColumn id="142" xr3:uid="{08635C9C-7A7F-4D8F-81AE-CA5EDF126A43}" name="Sep-11" dataDxfId="137"/>
    <tableColumn id="143" xr3:uid="{4B9EE9AD-80FD-4C72-9FED-5DB934B47BED}" name="Oct-11" dataDxfId="136"/>
    <tableColumn id="144" xr3:uid="{FDD8E73D-0CC8-4E38-B336-35A01948ADAC}" name="Nov-11" dataDxfId="135"/>
    <tableColumn id="145" xr3:uid="{D27D6BFB-1D2A-483D-A926-ECFA05716B4A}" name="Dec-11" dataDxfId="134"/>
    <tableColumn id="146" xr3:uid="{20312169-FB41-4D65-B513-4942340027E7}" name="Jan-12" dataDxfId="133"/>
    <tableColumn id="147" xr3:uid="{691E35BD-B5E7-455F-B02B-C4817EBA840D}" name="Feb-12" dataDxfId="132"/>
    <tableColumn id="148" xr3:uid="{EFC7C0D0-A7D9-4BC8-AB40-94434711B7D2}" name="Mar-12" dataDxfId="131"/>
    <tableColumn id="149" xr3:uid="{A31CCDEF-E4EF-4518-A3C4-6FC9001DB41D}" name="Apr-12" dataDxfId="130"/>
    <tableColumn id="150" xr3:uid="{8721E105-8F83-43C7-9562-1B892B178205}" name="May-12" dataDxfId="129"/>
    <tableColumn id="151" xr3:uid="{2AF6889C-AF6E-417B-9FCC-2274BDFAFD0C}" name="Jun-12" dataDxfId="128"/>
    <tableColumn id="152" xr3:uid="{9F6D9A20-58CC-4CAE-B862-8B9AF910D2A4}" name="Jul-12" dataDxfId="127"/>
    <tableColumn id="153" xr3:uid="{835DC8C4-8260-4B81-BDB8-00E9D923543B}" name="Aug-12" dataDxfId="126"/>
    <tableColumn id="154" xr3:uid="{1ED6AADB-EE6C-45E3-AAD8-10F208F964E4}" name="Sep-12" dataDxfId="125"/>
    <tableColumn id="155" xr3:uid="{FD2C57F2-5088-4FB8-B648-B73B2030A16E}" name="Oct-12" dataDxfId="124"/>
    <tableColumn id="156" xr3:uid="{C8AAD8EE-BA04-47A1-9E03-5DD45D3B315C}" name="Nov-12" dataDxfId="123"/>
    <tableColumn id="157" xr3:uid="{6E457C36-565D-4FB6-96D8-B346EC744CF1}" name="Dec-12" dataDxfId="122"/>
    <tableColumn id="158" xr3:uid="{6C36540B-D0FD-451D-BDA7-F1D30539DBFD}" name="Jan-13" dataDxfId="121"/>
    <tableColumn id="159" xr3:uid="{E84B6521-98AE-43A7-B763-AA60E39F08C5}" name="Feb-13" dataDxfId="120"/>
    <tableColumn id="160" xr3:uid="{C16E2CC6-83DB-4BEC-981C-D1DDD895C2AB}" name="Mar-13" dataDxfId="119"/>
    <tableColumn id="161" xr3:uid="{07BC82E0-1A4C-48FA-AB5B-765124B61B21}" name="Apr-13" dataDxfId="118"/>
    <tableColumn id="162" xr3:uid="{D6A3E9DA-7626-4A1E-9398-00501D9F52FA}" name="May-13" dataDxfId="117"/>
    <tableColumn id="163" xr3:uid="{2E610A5D-D2CF-43FC-B46E-825C87C4DB8B}" name="Jun-13" dataDxfId="116"/>
    <tableColumn id="164" xr3:uid="{87C56652-425C-4D6F-B2A3-EBF7B0F2B4DF}" name="Jul-13" dataDxfId="115"/>
    <tableColumn id="165" xr3:uid="{B2ACA578-B60F-4114-88DF-EC972FF1CE6A}" name="Aug-13" dataDxfId="114"/>
    <tableColumn id="166" xr3:uid="{663D4041-9BA3-46AE-ABCD-045277D64A8A}" name="Sep-13" dataDxfId="113"/>
    <tableColumn id="167" xr3:uid="{F54AF66D-4355-4FDE-8B11-791B5AB765C5}" name="Oct-13" dataDxfId="112"/>
    <tableColumn id="168" xr3:uid="{BDDAB204-5293-4BC9-B6DF-215CF5FF7BAB}" name="Nov-13" dataDxfId="111"/>
    <tableColumn id="169" xr3:uid="{71FDA79F-57E3-40B6-9110-3CCBB3CF8704}" name="Dec-13" dataDxfId="110"/>
    <tableColumn id="170" xr3:uid="{7D995C19-DA7E-4F71-ABAA-A4DF030A9500}" name="Jan-14" dataDxfId="109"/>
    <tableColumn id="171" xr3:uid="{E70924E2-825F-486C-9DC9-B0251C32CA47}" name="Feb-14" dataDxfId="108"/>
    <tableColumn id="172" xr3:uid="{6ED5332E-9A6F-4AB7-91D0-4F2B8E578BBC}" name="Mar-14" dataDxfId="107"/>
    <tableColumn id="173" xr3:uid="{07FA88F9-F63C-48D7-A93C-6183A18E40C4}" name="Apr-14" dataDxfId="106"/>
    <tableColumn id="174" xr3:uid="{93595732-D810-42BE-BC7B-05E43B3DC0AB}" name="May-14" dataDxfId="105"/>
    <tableColumn id="175" xr3:uid="{7A59DD44-6D66-4082-BB65-BE142E647487}" name="Jun-14" dataDxfId="104"/>
    <tableColumn id="176" xr3:uid="{0391D4CA-AF42-42E7-9FC3-2F8243026471}" name="Jul-14" dataDxfId="103"/>
    <tableColumn id="177" xr3:uid="{F75A8E53-72E0-448F-BF67-09CE43F80B65}" name="Aug-14" dataDxfId="102"/>
    <tableColumn id="178" xr3:uid="{F017C814-609A-4A83-BB8C-B74B0E718679}" name="Sep-14" dataDxfId="101"/>
    <tableColumn id="179" xr3:uid="{A6BAA189-008B-4A5D-826F-3B05FBA60AE9}" name="Oct-14" dataDxfId="100"/>
    <tableColumn id="180" xr3:uid="{385A1183-ABD0-489A-A180-3BA19B2FF35E}" name="Nov-14" dataDxfId="99"/>
    <tableColumn id="181" xr3:uid="{4666BE8B-C63D-4C2D-AE0E-082602B82820}" name="Dec-14" dataDxfId="98"/>
    <tableColumn id="182" xr3:uid="{1EDB863E-A1D4-463E-AC2D-274ACAF4D30F}" name="Jan-15" dataDxfId="97"/>
    <tableColumn id="183" xr3:uid="{C4019BD1-6544-45EA-ABD9-DBBAB50D59D4}" name="Feb-15" dataDxfId="96"/>
    <tableColumn id="184" xr3:uid="{DB495238-EFA9-4A9B-BDFD-F65AC0C90D45}" name="Mar-15" dataDxfId="95"/>
    <tableColumn id="185" xr3:uid="{867ED0CF-7711-4CA1-AB2B-F854C18E20A1}" name="Apr-15" dataDxfId="94"/>
    <tableColumn id="186" xr3:uid="{3F5DC368-DECB-4B1D-8A3E-118A77D3B201}" name="May-15" dataDxfId="93"/>
    <tableColumn id="187" xr3:uid="{19F46C0A-2428-49D1-902E-BF40AFD4D29B}" name="Jun-15" dataDxfId="92"/>
    <tableColumn id="188" xr3:uid="{F5A7A36B-E42C-4765-8729-6AD416AADE1F}" name="Jul-15" dataDxfId="91"/>
    <tableColumn id="189" xr3:uid="{4368386D-ED65-4EB8-B970-247DEBA5D7ED}" name="Aug-15" dataDxfId="90"/>
    <tableColumn id="190" xr3:uid="{66CF2AA7-BD54-4688-84EA-FE80CA528065}" name="Sep-15" dataDxfId="89"/>
    <tableColumn id="191" xr3:uid="{EA939310-87E4-4F3D-ACDC-AB3D5973E6F1}" name="Oct-15" dataDxfId="88"/>
    <tableColumn id="192" xr3:uid="{7217124B-6E43-4A6F-ADF1-5349C08FFD4A}" name="Nov-15" dataDxfId="87"/>
    <tableColumn id="193" xr3:uid="{C00A51F6-0FDB-4DF6-9153-B52B7C7DB023}" name="Dec-15" dataDxfId="86"/>
    <tableColumn id="194" xr3:uid="{6A0874E5-BD6A-416F-AA03-17D36BEE8013}" name="Jan-16" dataDxfId="85"/>
    <tableColumn id="195" xr3:uid="{7BB29559-7949-4148-87E3-E34ACD8BE821}" name="Feb-16" dataDxfId="84"/>
    <tableColumn id="196" xr3:uid="{DE6785C8-B327-46A6-8C99-2E82BA64E6CF}" name="Mar-16" dataDxfId="83"/>
    <tableColumn id="197" xr3:uid="{45EDD822-06F3-4882-A622-9F5281753A07}" name="Apr-16" dataDxfId="82"/>
    <tableColumn id="198" xr3:uid="{E7177F2F-68FB-4971-AA5B-4FB0B556CBB6}" name="May-16" dataDxfId="81"/>
    <tableColumn id="199" xr3:uid="{19C880BC-A304-4EE8-8C39-23FFBA4C757A}" name="Jun-16" dataDxfId="80"/>
    <tableColumn id="200" xr3:uid="{5C4F27B1-84C4-4C29-BD07-5196340B0A7C}" name="Jul-16" dataDxfId="79"/>
    <tableColumn id="201" xr3:uid="{6FA6C706-66AC-4C39-A299-E503E2AB68D5}" name="Aug-16" dataDxfId="78"/>
    <tableColumn id="202" xr3:uid="{3DC468CF-F6A4-49B0-9AFF-421348E5013B}" name="Sep-16" dataDxfId="77"/>
    <tableColumn id="203" xr3:uid="{F4B3C960-8BBA-43C0-BB69-1A4BCD019015}" name="Oct-16" dataDxfId="76"/>
    <tableColumn id="204" xr3:uid="{077AC5B2-0765-490F-BCDA-2B7310033394}" name="Nov-16" dataDxfId="75"/>
    <tableColumn id="205" xr3:uid="{2FCA4B3B-F55B-4C92-8848-94D7ED3BE039}" name="Dec-16" dataDxfId="74"/>
    <tableColumn id="206" xr3:uid="{F59BF06A-383B-4501-8CD9-55E8A05E5607}" name="Jan-17" dataDxfId="73"/>
    <tableColumn id="207" xr3:uid="{5D87BE3B-E1C4-4FB1-A057-7D4866F0B912}" name="Feb-17" dataDxfId="72"/>
    <tableColumn id="208" xr3:uid="{E3898853-1D1C-4602-A125-CA6AB5C69982}" name="Mar-17" dataDxfId="71"/>
    <tableColumn id="209" xr3:uid="{A3DDEC32-D15B-4D58-BE85-0975562C574E}" name="Apr-17" dataDxfId="70"/>
    <tableColumn id="210" xr3:uid="{A7083081-8127-4983-B1FD-AFA0324E726F}" name="May-17" dataDxfId="69"/>
    <tableColumn id="211" xr3:uid="{24A489B2-824C-4514-91B7-F31D042DE489}" name="Jun-17" dataDxfId="68"/>
    <tableColumn id="212" xr3:uid="{5256C237-2932-44DB-B388-0DF99307981D}" name="Jul-17" dataDxfId="67"/>
    <tableColumn id="213" xr3:uid="{719DB985-5E77-4BB9-9808-3E45B949444C}" name="Aug-17" dataDxfId="66"/>
    <tableColumn id="214" xr3:uid="{D125A4D8-2FBF-4FC4-9F7F-757A34051D76}" name="Sep-17" dataDxfId="65"/>
    <tableColumn id="215" xr3:uid="{9CE2D6CB-0E56-4F65-A656-1FB017EE349C}" name="Oct-17" dataDxfId="64"/>
    <tableColumn id="216" xr3:uid="{A126A927-725E-442E-B209-E839F2E08D14}" name="Nov-17" dataDxfId="63"/>
    <tableColumn id="217" xr3:uid="{BBC3FE6E-4CAB-4146-AA6E-4CF38D034A36}" name="Dec-17" dataDxfId="62"/>
    <tableColumn id="218" xr3:uid="{3CAA68E3-1BAB-499B-A3F5-99AB38EAACC2}" name="Jan-18" dataDxfId="61"/>
    <tableColumn id="219" xr3:uid="{D9270FF4-89B3-436F-89D2-F6D720FB215E}" name="Feb-18" dataDxfId="60"/>
    <tableColumn id="220" xr3:uid="{394B0DDF-9B65-43F4-BD1C-ED53173A048E}" name="Mar-18" dataDxfId="59"/>
    <tableColumn id="221" xr3:uid="{36911B90-3119-474B-A85D-10F8686EABDE}" name="Apr-18" dataDxfId="58"/>
    <tableColumn id="222" xr3:uid="{D2A79457-4476-43FE-962F-9E0CE3FCA2F3}" name="May-18" dataDxfId="57"/>
    <tableColumn id="223" xr3:uid="{2639197C-4C81-4516-A2A9-22FC6B7B784C}" name="Jun-18" dataDxfId="56"/>
    <tableColumn id="224" xr3:uid="{67CCC0E4-AE6E-4F54-B042-99968D6E8078}" name="Jul-18" dataDxfId="55"/>
    <tableColumn id="225" xr3:uid="{A9245343-3AAB-4308-B525-F1A3A5844FE9}" name="Aug-18" dataDxfId="54"/>
    <tableColumn id="226" xr3:uid="{4F6F9C48-5F15-419E-989D-8F8289DE9529}" name="Sep-18" dataDxfId="53"/>
    <tableColumn id="227" xr3:uid="{4D2CAA7B-7CF2-4763-A78C-90E3F5459E7B}" name="Oct-18" dataDxfId="52"/>
    <tableColumn id="228" xr3:uid="{DAB88508-D6A0-4029-98BD-80E65901F743}" name="Nov-18" dataDxfId="51"/>
    <tableColumn id="229" xr3:uid="{BDFBC8B0-31F7-4092-99F1-6F4C14532EC5}" name="Dec-18" dataDxfId="50"/>
    <tableColumn id="230" xr3:uid="{987E7B48-9F23-42FE-8FB5-4E1679D939C9}" name="Jan-19" dataDxfId="49"/>
    <tableColumn id="231" xr3:uid="{8EF313C0-FE03-4274-9F2B-5E095C44849C}" name="Feb-19" dataDxfId="48"/>
    <tableColumn id="232" xr3:uid="{A3C07985-B9D7-4F15-87C7-BCD217E56BAA}" name="Mar-19" dataDxfId="47"/>
    <tableColumn id="233" xr3:uid="{A69EA622-24B9-41BA-8615-D298BEADB782}" name="Apr-19" dataDxfId="46"/>
    <tableColumn id="234" xr3:uid="{CA7251A7-4CD3-4126-B4BA-61D506F89579}" name="May-19" dataDxfId="45"/>
    <tableColumn id="235" xr3:uid="{A3166189-BD87-4F36-9014-04AA5A542A62}" name="Jun-19" dataDxfId="44"/>
    <tableColumn id="236" xr3:uid="{08D9CA50-29E7-4D35-85DE-E136B2DE8FA7}" name="Jul-19" dataDxfId="43"/>
    <tableColumn id="237" xr3:uid="{792B69CF-AB98-4242-BCA0-EAE6D6D2A300}" name="Aug-19" dataDxfId="42"/>
    <tableColumn id="238" xr3:uid="{E53E7375-0B5B-4C85-B0F9-70BC7D93E70D}" name="Sep-19" dataDxfId="41"/>
    <tableColumn id="239" xr3:uid="{8B961257-BC4B-4432-9613-BA7D77CEC33D}" name="Oct-19" dataDxfId="40"/>
    <tableColumn id="240" xr3:uid="{D34C86ED-FFD1-4D2D-8E12-60F0BA97DABB}" name="Nov-19" dataDxfId="39"/>
    <tableColumn id="241" xr3:uid="{071D3960-3EFD-46CC-B966-5C24C0426457}" name="Dec-19" dataDxfId="38"/>
    <tableColumn id="242" xr3:uid="{C993A58A-ACD1-4BB2-B6F1-9A6A3408B675}" name="Jan-20" dataDxfId="37"/>
    <tableColumn id="243" xr3:uid="{040F7986-8849-49AE-ADBA-77458BAB319D}" name="Feb-20" dataDxfId="36"/>
    <tableColumn id="244" xr3:uid="{272465C1-40F1-4532-8923-12803891D93C}" name="Mar-20" dataDxfId="35"/>
    <tableColumn id="245" xr3:uid="{B513D0B8-A3DD-46C7-90AD-678090C635B8}" name="Apr-20" dataDxfId="34"/>
    <tableColumn id="246" xr3:uid="{CAD7F699-6037-4C87-9211-EA9AB28C8F0B}" name="May-20" dataDxfId="33"/>
    <tableColumn id="247" xr3:uid="{4C45F8F0-DC64-43E8-B325-115A5092775C}" name="Jun-20" dataDxfId="32"/>
    <tableColumn id="248" xr3:uid="{5B803DE2-39BF-47B8-B788-B1DC766EB223}" name="Jul-20" dataDxfId="31"/>
    <tableColumn id="249" xr3:uid="{E287A89F-1280-4FE2-9738-013626CF9302}" name="Aug-20" dataDxfId="30"/>
    <tableColumn id="250" xr3:uid="{F550C6EB-EC89-4066-A0F9-89EF87435B31}" name="Sep-20" dataDxfId="29"/>
    <tableColumn id="251" xr3:uid="{C9A2765D-6C06-49A3-B40F-8EE8B79C1A3E}" name="Oct-20" dataDxfId="28"/>
    <tableColumn id="252" xr3:uid="{C27252AD-74AD-4F21-8BFB-E68E3B672766}" name="Nov-20" dataDxfId="27"/>
    <tableColumn id="253" xr3:uid="{C67C4E96-A1AB-457E-8E15-2A6AB976F41D}" name="Dec-20" dataDxfId="26"/>
    <tableColumn id="254" xr3:uid="{956D0DFB-1866-4F3F-B541-A0D65168E51C}" name="Jan-21" dataDxfId="25"/>
    <tableColumn id="255" xr3:uid="{FEDABA11-10F4-464F-A26D-EC03AD8954EF}" name="Feb-21" dataDxfId="24"/>
    <tableColumn id="256" xr3:uid="{2B2CD8D6-AFA4-4E5B-870E-C4893CE8A810}" name="Mar-21" dataDxfId="23"/>
    <tableColumn id="257" xr3:uid="{5C6ABBDA-832C-4698-A741-7C95EFE55A84}" name="Apr-21" dataDxfId="22"/>
    <tableColumn id="258" xr3:uid="{EE00429B-587C-4D75-9181-51A9445EE8C3}" name="May-21" dataDxfId="21"/>
    <tableColumn id="259" xr3:uid="{56028874-8D3B-4CCC-A9DD-C399BEFE4186}" name="Jun-21" dataDxfId="20"/>
    <tableColumn id="260" xr3:uid="{0B48471D-173B-4243-AA50-10CDB6B7A2B6}" name="Jul-21" dataDxfId="19"/>
    <tableColumn id="261" xr3:uid="{915DF39C-BA94-437B-A7D2-885AE32F798C}" name="Aug-21" dataDxfId="18"/>
    <tableColumn id="262" xr3:uid="{CE0A5F2E-B38D-438F-B6F7-97E8092BB7DA}" name="Sep-21" dataDxfId="17"/>
    <tableColumn id="263" xr3:uid="{226608C6-161E-41AC-AC4E-CB056B22646E}" name="Oct-21" dataDxfId="16"/>
    <tableColumn id="264" xr3:uid="{4DB66E37-7394-483A-A039-FFFEBF5A6DC4}" name="Nov-21" dataDxfId="15"/>
    <tableColumn id="265" xr3:uid="{FD89776E-E90B-457C-AC2A-A51914A016AB}" name="Dec-21" dataDxfId="14"/>
    <tableColumn id="266" xr3:uid="{116551B6-638B-4191-B68C-A8B494B62244}" name="Jan-22" dataDxfId="13"/>
    <tableColumn id="267" xr3:uid="{545A3651-2E71-4548-82BF-E858C078EE93}" name="Feb-22" dataDxfId="12"/>
    <tableColumn id="268" xr3:uid="{605D8578-BD98-43B7-A5A7-6611CCF65E26}" name="Mar-22" dataDxfId="11"/>
    <tableColumn id="269" xr3:uid="{FE91DE3B-1EBF-4276-A222-6DD03DCE75FD}" name="Apr-22" dataDxfId="10"/>
    <tableColumn id="270" xr3:uid="{57B35239-F7C7-4A8F-927A-5598E72D18BA}" name="May-22" dataDxfId="9"/>
    <tableColumn id="271" xr3:uid="{58F94A60-65F9-4546-8674-B2A94DC078D4}" name="Jun-22" dataDxfId="8"/>
    <tableColumn id="272" xr3:uid="{E33948D0-CFE9-4F47-BE2F-19E4C05F1227}" name="Jul-22" dataDxfId="7"/>
    <tableColumn id="273" xr3:uid="{5BB1B8BC-C6CA-4C40-B562-AD0C384245D0}" name="Aug-22" dataDxfId="6"/>
    <tableColumn id="274" xr3:uid="{D8B66EA3-C906-45F4-B362-F9ED5FE69F46}" name="Sep-22" dataDxfId="5"/>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C6486-7A21-4E1D-AA06-401B63CEEF0C}" name="Table2" displayName="Table2" ref="A1:B274" totalsRowShown="0">
  <autoFilter ref="A1:B274" xr:uid="{E25C6486-7A21-4E1D-AA06-401B63CEEF0C}"/>
  <tableColumns count="2">
    <tableColumn id="1" xr3:uid="{D14EF3C7-AD4D-418F-A108-F87FC3C9884D}" name="Date" dataDxfId="4"/>
    <tableColumn id="2" xr3:uid="{50C1A17E-4BDB-4FE2-8271-ED7A932E2BAE}" name="All-item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150.statcan.gc.ca/t1/tbl1/en/tv.action?pid=1810000401&amp;pickMembers%5B0%5D=1.2&amp;cubeTimeFrame.startMonth=01&amp;cubeTimeFrame.startYear=2000&amp;cubeTimeFrame.endMonth=09&amp;cubeTimeFrame.endYear=2022&amp;referencePeriods=20000101%2C20220901" TargetMode="External"/><Relationship Id="rId2" Type="http://schemas.openxmlformats.org/officeDocument/2006/relationships/hyperlink" Target="https://www.bls.gov/opub/mlr/2016/article/comparing-the-cpi-with-the-gdp-price-index-and-gdp-implicit-price-deflator.htm" TargetMode="External"/><Relationship Id="rId1" Type="http://schemas.openxmlformats.org/officeDocument/2006/relationships/hyperlink" Target="https://www.usinflationcalculator.com/inflation/current-inflation-rates/"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8" Type="http://schemas.openxmlformats.org/officeDocument/2006/relationships/hyperlink" Target="https://www150.statcan.gc.ca/t1/tbl1/" TargetMode="External"/><Relationship Id="rId3" Type="http://schemas.openxmlformats.org/officeDocument/2006/relationships/hyperlink" Target="https://www150.statcan.gc.ca/t1/tbl1/" TargetMode="External"/><Relationship Id="rId7" Type="http://schemas.openxmlformats.org/officeDocument/2006/relationships/hyperlink" Target="https://www150.statcan.gc.ca/t1/tbl1/" TargetMode="External"/><Relationship Id="rId12" Type="http://schemas.openxmlformats.org/officeDocument/2006/relationships/table" Target="../tables/table3.xml"/><Relationship Id="rId2" Type="http://schemas.openxmlformats.org/officeDocument/2006/relationships/hyperlink" Target="https://www150.statcan.gc.ca/t1/tbl1/" TargetMode="External"/><Relationship Id="rId1" Type="http://schemas.openxmlformats.org/officeDocument/2006/relationships/hyperlink" Target="https://www150.statcan.gc.ca/g1/datatomap/index.html?action=wf_identify&amp;value=%7b%27layers%27:%5b%7b%27values%27:%5b%272016A000011124%27%5d,%27id%27:%27A0000%27%7d%5d%7d" TargetMode="External"/><Relationship Id="rId6" Type="http://schemas.openxmlformats.org/officeDocument/2006/relationships/hyperlink" Target="https://www150.statcan.gc.ca/t1/tbl1/" TargetMode="External"/><Relationship Id="rId11" Type="http://schemas.openxmlformats.org/officeDocument/2006/relationships/printerSettings" Target="../printerSettings/printerSettings3.bin"/><Relationship Id="rId5" Type="http://schemas.openxmlformats.org/officeDocument/2006/relationships/hyperlink" Target="https://www150.statcan.gc.ca/t1/tbl1/" TargetMode="External"/><Relationship Id="rId10" Type="http://schemas.openxmlformats.org/officeDocument/2006/relationships/hyperlink" Target="https://doi.org/10.25318/1810000401-eng" TargetMode="External"/><Relationship Id="rId4" Type="http://schemas.openxmlformats.org/officeDocument/2006/relationships/hyperlink" Target="https://www150.statcan.gc.ca/t1/tbl1/" TargetMode="External"/><Relationship Id="rId9" Type="http://schemas.openxmlformats.org/officeDocument/2006/relationships/hyperlink" Target="https://www150.statcan.gc.ca/t1/tbl1/en/tv.action?pid=1810000401"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0D97D-1592-4C46-8DE3-8C72ECDAB9F2}">
  <dimension ref="A1:C32"/>
  <sheetViews>
    <sheetView topLeftCell="B1" workbookViewId="0">
      <selection activeCell="C1" sqref="C1"/>
    </sheetView>
  </sheetViews>
  <sheetFormatPr defaultRowHeight="14.5"/>
  <cols>
    <col min="1" max="1" width="93.08984375" bestFit="1" customWidth="1"/>
    <col min="3" max="3" width="28.54296875" customWidth="1"/>
  </cols>
  <sheetData>
    <row r="1" spans="1:3" ht="16.5">
      <c r="A1" s="44" t="s">
        <v>317</v>
      </c>
      <c r="C1" s="15" t="s">
        <v>392</v>
      </c>
    </row>
    <row r="3" spans="1:3">
      <c r="A3" s="15" t="s">
        <v>318</v>
      </c>
      <c r="C3" s="15" t="s">
        <v>323</v>
      </c>
    </row>
    <row r="4" spans="1:3">
      <c r="A4" t="s">
        <v>319</v>
      </c>
      <c r="C4" t="s">
        <v>324</v>
      </c>
    </row>
    <row r="5" spans="1:3">
      <c r="A5" t="s">
        <v>320</v>
      </c>
      <c r="C5" t="s">
        <v>325</v>
      </c>
    </row>
    <row r="6" spans="1:3">
      <c r="A6" t="s">
        <v>321</v>
      </c>
    </row>
    <row r="7" spans="1:3">
      <c r="A7" t="s">
        <v>322</v>
      </c>
      <c r="C7" t="s">
        <v>326</v>
      </c>
    </row>
    <row r="8" spans="1:3">
      <c r="C8" t="s">
        <v>333</v>
      </c>
    </row>
    <row r="9" spans="1:3" ht="22.5" customHeight="1">
      <c r="A9" t="s">
        <v>332</v>
      </c>
      <c r="C9" t="s">
        <v>327</v>
      </c>
    </row>
    <row r="12" spans="1:3">
      <c r="A12" s="15" t="s">
        <v>328</v>
      </c>
      <c r="C12" s="15" t="s">
        <v>359</v>
      </c>
    </row>
    <row r="13" spans="1:3">
      <c r="A13" t="s">
        <v>329</v>
      </c>
      <c r="C13" s="47" t="s">
        <v>360</v>
      </c>
    </row>
    <row r="14" spans="1:3">
      <c r="A14" t="s">
        <v>330</v>
      </c>
      <c r="C14" s="47" t="s">
        <v>361</v>
      </c>
    </row>
    <row r="15" spans="1:3">
      <c r="A15" t="s">
        <v>331</v>
      </c>
      <c r="C15" s="47" t="s">
        <v>362</v>
      </c>
    </row>
    <row r="18" spans="1:1">
      <c r="A18" s="15" t="s">
        <v>363</v>
      </c>
    </row>
    <row r="19" spans="1:1">
      <c r="A19" t="s">
        <v>364</v>
      </c>
    </row>
    <row r="20" spans="1:1">
      <c r="A20" t="s">
        <v>365</v>
      </c>
    </row>
    <row r="21" spans="1:1">
      <c r="A21" t="s">
        <v>366</v>
      </c>
    </row>
    <row r="22" spans="1:1" ht="16" customHeight="1">
      <c r="A22" t="s">
        <v>367</v>
      </c>
    </row>
    <row r="23" spans="1:1">
      <c r="A23" t="s">
        <v>368</v>
      </c>
    </row>
    <row r="24" spans="1:1">
      <c r="A24" t="s">
        <v>369</v>
      </c>
    </row>
    <row r="25" spans="1:1">
      <c r="A25" t="s">
        <v>370</v>
      </c>
    </row>
    <row r="26" spans="1:1">
      <c r="A26" t="s">
        <v>386</v>
      </c>
    </row>
    <row r="28" spans="1:1">
      <c r="A28" s="15" t="s">
        <v>387</v>
      </c>
    </row>
    <row r="29" spans="1:1">
      <c r="A29" t="s">
        <v>390</v>
      </c>
    </row>
    <row r="30" spans="1:1">
      <c r="A30" t="s">
        <v>388</v>
      </c>
    </row>
    <row r="31" spans="1:1">
      <c r="A31" t="s">
        <v>389</v>
      </c>
    </row>
    <row r="32" spans="1:1">
      <c r="A32" t="s">
        <v>391</v>
      </c>
    </row>
  </sheetData>
  <hyperlinks>
    <hyperlink ref="C13" r:id="rId1" location=":~:text=The%20annual%20inflation%20rate%20for,ET." xr:uid="{91FF0192-80D2-44CC-92D4-36D879970B88}"/>
    <hyperlink ref="C14" r:id="rId2" xr:uid="{CFED4449-78B6-463F-9005-5F91FE571D08}"/>
    <hyperlink ref="C15" r:id="rId3" xr:uid="{D081DDBE-B83F-48C7-92C8-9CBFCC50710A}"/>
  </hyperlinks>
  <pageMargins left="0.7" right="0.7" top="0.75" bottom="0.75" header="0.3" footer="0.3"/>
  <pageSetup orientation="portrait"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6A4AF-146B-4513-8D43-C23B981548E4}">
  <dimension ref="A3:B27"/>
  <sheetViews>
    <sheetView workbookViewId="0">
      <selection activeCell="P13" sqref="P13"/>
    </sheetView>
  </sheetViews>
  <sheetFormatPr defaultRowHeight="14.5"/>
  <cols>
    <col min="1" max="1" width="12.36328125" bestFit="1" customWidth="1"/>
    <col min="2" max="2" width="10.1796875" bestFit="1" customWidth="1"/>
    <col min="3" max="24" width="4.81640625" bestFit="1" customWidth="1"/>
    <col min="25" max="25" width="10.7265625" bestFit="1" customWidth="1"/>
    <col min="26" max="46" width="15.26953125" bestFit="1" customWidth="1"/>
    <col min="47" max="47" width="15.6328125" bestFit="1" customWidth="1"/>
    <col min="48" max="48" width="15" bestFit="1" customWidth="1"/>
  </cols>
  <sheetData>
    <row r="3" spans="1:2">
      <c r="A3" s="42" t="s">
        <v>316</v>
      </c>
      <c r="B3" t="s">
        <v>371</v>
      </c>
    </row>
    <row r="4" spans="1:2">
      <c r="A4" s="43">
        <v>2000</v>
      </c>
      <c r="B4" s="41">
        <v>3.4</v>
      </c>
    </row>
    <row r="5" spans="1:2">
      <c r="A5" s="43">
        <v>2001</v>
      </c>
      <c r="B5" s="41">
        <v>2.8</v>
      </c>
    </row>
    <row r="6" spans="1:2">
      <c r="A6" s="43">
        <v>2002</v>
      </c>
      <c r="B6" s="41">
        <v>1.6</v>
      </c>
    </row>
    <row r="7" spans="1:2">
      <c r="A7" s="43">
        <v>2003</v>
      </c>
      <c r="B7" s="41">
        <v>2.2999999999999998</v>
      </c>
    </row>
    <row r="8" spans="1:2">
      <c r="A8" s="43">
        <v>2004</v>
      </c>
      <c r="B8" s="41">
        <v>2.7</v>
      </c>
    </row>
    <row r="9" spans="1:2">
      <c r="A9" s="43">
        <v>2005</v>
      </c>
      <c r="B9" s="41">
        <v>3.4</v>
      </c>
    </row>
    <row r="10" spans="1:2">
      <c r="A10" s="43">
        <v>2006</v>
      </c>
      <c r="B10" s="41">
        <v>3.2</v>
      </c>
    </row>
    <row r="11" spans="1:2">
      <c r="A11" s="43">
        <v>2007</v>
      </c>
      <c r="B11" s="41">
        <v>2.8</v>
      </c>
    </row>
    <row r="12" spans="1:2">
      <c r="A12" s="43">
        <v>2008</v>
      </c>
      <c r="B12" s="41">
        <v>3.8</v>
      </c>
    </row>
    <row r="13" spans="1:2">
      <c r="A13" s="43">
        <v>2009</v>
      </c>
      <c r="B13" s="41">
        <v>-0.4</v>
      </c>
    </row>
    <row r="14" spans="1:2">
      <c r="A14" s="43">
        <v>2010</v>
      </c>
      <c r="B14" s="41">
        <v>1.6</v>
      </c>
    </row>
    <row r="15" spans="1:2">
      <c r="A15" s="43">
        <v>2011</v>
      </c>
      <c r="B15" s="41">
        <v>3.2</v>
      </c>
    </row>
    <row r="16" spans="1:2">
      <c r="A16" s="43">
        <v>2012</v>
      </c>
      <c r="B16" s="41">
        <v>2.1</v>
      </c>
    </row>
    <row r="17" spans="1:2">
      <c r="A17" s="43">
        <v>2013</v>
      </c>
      <c r="B17" s="41">
        <v>1.5</v>
      </c>
    </row>
    <row r="18" spans="1:2">
      <c r="A18" s="43">
        <v>2014</v>
      </c>
      <c r="B18" s="41">
        <v>1.6</v>
      </c>
    </row>
    <row r="19" spans="1:2">
      <c r="A19" s="43">
        <v>2015</v>
      </c>
      <c r="B19" s="41">
        <v>0.1</v>
      </c>
    </row>
    <row r="20" spans="1:2">
      <c r="A20" s="43">
        <v>2016</v>
      </c>
      <c r="B20" s="41">
        <v>1.3</v>
      </c>
    </row>
    <row r="21" spans="1:2">
      <c r="A21" s="43">
        <v>2017</v>
      </c>
      <c r="B21" s="41">
        <v>2.1</v>
      </c>
    </row>
    <row r="22" spans="1:2">
      <c r="A22" s="43">
        <v>2018</v>
      </c>
      <c r="B22" s="41">
        <v>2.4</v>
      </c>
    </row>
    <row r="23" spans="1:2">
      <c r="A23" s="43">
        <v>2019</v>
      </c>
      <c r="B23" s="41">
        <v>1.8</v>
      </c>
    </row>
    <row r="24" spans="1:2">
      <c r="A24" s="43">
        <v>2020</v>
      </c>
      <c r="B24" s="41">
        <v>1.2</v>
      </c>
    </row>
    <row r="25" spans="1:2">
      <c r="A25" s="43">
        <v>2021</v>
      </c>
      <c r="B25" s="41">
        <v>4.7</v>
      </c>
    </row>
    <row r="26" spans="1:2">
      <c r="A26" s="43">
        <v>2022</v>
      </c>
      <c r="B26" s="41">
        <v>8.3000000000000007</v>
      </c>
    </row>
    <row r="27" spans="1:2">
      <c r="A27" s="43" t="s">
        <v>315</v>
      </c>
      <c r="B27" s="41">
        <v>57.5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54CF0-1393-4B12-ACFC-F58D8612DD7F}">
  <dimension ref="A1:N33"/>
  <sheetViews>
    <sheetView workbookViewId="0">
      <selection activeCell="N2" sqref="N2:N24"/>
    </sheetView>
  </sheetViews>
  <sheetFormatPr defaultRowHeight="14.5"/>
  <cols>
    <col min="15" max="15" width="9.54296875" customWidth="1"/>
  </cols>
  <sheetData>
    <row r="1" spans="1:14" ht="15" thickBot="1">
      <c r="A1" s="2" t="s">
        <v>0</v>
      </c>
      <c r="B1" s="2" t="s">
        <v>1</v>
      </c>
      <c r="C1" s="2" t="s">
        <v>2</v>
      </c>
      <c r="D1" s="2" t="s">
        <v>3</v>
      </c>
      <c r="E1" s="2" t="s">
        <v>4</v>
      </c>
      <c r="F1" s="2" t="s">
        <v>5</v>
      </c>
      <c r="G1" s="2" t="s">
        <v>6</v>
      </c>
      <c r="H1" s="2" t="s">
        <v>7</v>
      </c>
      <c r="I1" s="2" t="s">
        <v>8</v>
      </c>
      <c r="J1" s="2" t="s">
        <v>9</v>
      </c>
      <c r="K1" s="2" t="s">
        <v>10</v>
      </c>
      <c r="L1" s="2" t="s">
        <v>11</v>
      </c>
      <c r="M1" s="2" t="s">
        <v>12</v>
      </c>
      <c r="N1" s="31" t="s">
        <v>13</v>
      </c>
    </row>
    <row r="2" spans="1:14" hidden="1">
      <c r="A2" s="30">
        <v>2022</v>
      </c>
      <c r="B2" s="13">
        <v>7.5</v>
      </c>
      <c r="C2" s="13">
        <v>7.9</v>
      </c>
      <c r="D2" s="13">
        <v>8.5</v>
      </c>
      <c r="E2" s="13">
        <v>8.3000000000000007</v>
      </c>
      <c r="F2" s="13">
        <v>8.6</v>
      </c>
      <c r="G2" s="13">
        <v>9.1</v>
      </c>
      <c r="H2" s="13">
        <v>8.5</v>
      </c>
      <c r="I2" s="13">
        <v>8.3000000000000007</v>
      </c>
      <c r="J2" s="13">
        <v>8.1999999999999993</v>
      </c>
      <c r="K2" s="5"/>
      <c r="L2" s="13"/>
      <c r="M2" s="13"/>
      <c r="N2" s="14">
        <f>ROUND(AVERAGE(B2:J2), 1)</f>
        <v>8.3000000000000007</v>
      </c>
    </row>
    <row r="3" spans="1:14" ht="15" hidden="1" thickBot="1">
      <c r="A3" s="6">
        <v>2021</v>
      </c>
      <c r="B3" s="7">
        <v>1.4</v>
      </c>
      <c r="C3" s="7">
        <v>1.7</v>
      </c>
      <c r="D3" s="7">
        <v>2.6</v>
      </c>
      <c r="E3" s="7">
        <v>4.2</v>
      </c>
      <c r="F3" s="7">
        <v>5</v>
      </c>
      <c r="G3" s="7">
        <v>5.4</v>
      </c>
      <c r="H3" s="7">
        <v>5.4</v>
      </c>
      <c r="I3" s="7">
        <v>5.3</v>
      </c>
      <c r="J3" s="7">
        <v>5.4</v>
      </c>
      <c r="K3" s="7">
        <v>6.2</v>
      </c>
      <c r="L3" s="7">
        <v>6.8</v>
      </c>
      <c r="M3" s="7">
        <v>7</v>
      </c>
      <c r="N3" s="11">
        <v>4.7</v>
      </c>
    </row>
    <row r="4" spans="1:14" ht="15" hidden="1" thickBot="1">
      <c r="A4" s="8">
        <v>2020</v>
      </c>
      <c r="B4" s="9">
        <v>2.5</v>
      </c>
      <c r="C4" s="9">
        <v>2.2999999999999998</v>
      </c>
      <c r="D4" s="9">
        <v>1.5</v>
      </c>
      <c r="E4" s="9">
        <v>0.3</v>
      </c>
      <c r="F4" s="9">
        <v>0.1</v>
      </c>
      <c r="G4" s="9">
        <v>0.6</v>
      </c>
      <c r="H4" s="9">
        <v>1</v>
      </c>
      <c r="I4" s="9">
        <v>1.3</v>
      </c>
      <c r="J4" s="9">
        <v>1.4</v>
      </c>
      <c r="K4" s="9">
        <v>1.2</v>
      </c>
      <c r="L4" s="9">
        <v>1.2</v>
      </c>
      <c r="M4" s="9">
        <v>1.4</v>
      </c>
      <c r="N4" s="12">
        <v>1.2</v>
      </c>
    </row>
    <row r="5" spans="1:14" ht="15" hidden="1" thickBot="1">
      <c r="A5" s="6">
        <v>2019</v>
      </c>
      <c r="B5" s="7">
        <v>1.6</v>
      </c>
      <c r="C5" s="7">
        <v>1.5</v>
      </c>
      <c r="D5" s="7">
        <v>1.9</v>
      </c>
      <c r="E5" s="7">
        <v>2</v>
      </c>
      <c r="F5" s="7">
        <v>1.8</v>
      </c>
      <c r="G5" s="7">
        <v>1.6</v>
      </c>
      <c r="H5" s="7">
        <v>1.8</v>
      </c>
      <c r="I5" s="7">
        <v>1.7</v>
      </c>
      <c r="J5" s="7">
        <v>1.7</v>
      </c>
      <c r="K5" s="7">
        <v>1.8</v>
      </c>
      <c r="L5" s="7">
        <v>2.1</v>
      </c>
      <c r="M5" s="7">
        <v>2.2999999999999998</v>
      </c>
      <c r="N5" s="11">
        <v>1.8</v>
      </c>
    </row>
    <row r="6" spans="1:14" ht="15" hidden="1" thickBot="1">
      <c r="A6" s="8">
        <v>2018</v>
      </c>
      <c r="B6" s="9">
        <v>2.1</v>
      </c>
      <c r="C6" s="9">
        <v>2.2000000000000002</v>
      </c>
      <c r="D6" s="9">
        <v>2.4</v>
      </c>
      <c r="E6" s="9">
        <v>2.5</v>
      </c>
      <c r="F6" s="9">
        <v>2.8</v>
      </c>
      <c r="G6" s="9">
        <v>2.9</v>
      </c>
      <c r="H6" s="9">
        <v>2.9</v>
      </c>
      <c r="I6" s="9">
        <v>2.7</v>
      </c>
      <c r="J6" s="9">
        <v>2.2999999999999998</v>
      </c>
      <c r="K6" s="9">
        <v>2.5</v>
      </c>
      <c r="L6" s="9">
        <v>2.2000000000000002</v>
      </c>
      <c r="M6" s="9">
        <v>1.9</v>
      </c>
      <c r="N6" s="12">
        <v>2.4</v>
      </c>
    </row>
    <row r="7" spans="1:14" ht="15" thickBot="1">
      <c r="A7" s="6">
        <v>2017</v>
      </c>
      <c r="B7" s="7">
        <v>2.5</v>
      </c>
      <c r="C7" s="7">
        <v>2.7</v>
      </c>
      <c r="D7" s="7">
        <v>2.4</v>
      </c>
      <c r="E7" s="7">
        <v>2.2000000000000002</v>
      </c>
      <c r="F7" s="7">
        <v>1.9</v>
      </c>
      <c r="G7" s="7">
        <v>1.6</v>
      </c>
      <c r="H7" s="7">
        <v>1.7</v>
      </c>
      <c r="I7" s="7">
        <v>1.9</v>
      </c>
      <c r="J7" s="7">
        <v>2.2000000000000002</v>
      </c>
      <c r="K7" s="7">
        <v>2</v>
      </c>
      <c r="L7" s="7">
        <v>2.2000000000000002</v>
      </c>
      <c r="M7" s="7">
        <v>2.1</v>
      </c>
      <c r="N7" s="11">
        <v>2.1</v>
      </c>
    </row>
    <row r="8" spans="1:14" ht="15" hidden="1" thickBot="1">
      <c r="A8" s="8">
        <v>2016</v>
      </c>
      <c r="B8" s="9">
        <v>1.4</v>
      </c>
      <c r="C8" s="9">
        <v>1</v>
      </c>
      <c r="D8" s="9">
        <v>0.9</v>
      </c>
      <c r="E8" s="9">
        <v>1.1000000000000001</v>
      </c>
      <c r="F8" s="9">
        <v>1</v>
      </c>
      <c r="G8" s="9">
        <v>1</v>
      </c>
      <c r="H8" s="9">
        <v>0.8</v>
      </c>
      <c r="I8" s="9">
        <v>1.1000000000000001</v>
      </c>
      <c r="J8" s="9">
        <v>1.5</v>
      </c>
      <c r="K8" s="9">
        <v>1.6</v>
      </c>
      <c r="L8" s="9">
        <v>1.7</v>
      </c>
      <c r="M8" s="9">
        <v>2.1</v>
      </c>
      <c r="N8" s="12">
        <v>1.3</v>
      </c>
    </row>
    <row r="9" spans="1:14" ht="15" hidden="1" thickBot="1">
      <c r="A9" s="6">
        <v>2015</v>
      </c>
      <c r="B9" s="7">
        <v>-0.1</v>
      </c>
      <c r="C9" s="7">
        <v>0</v>
      </c>
      <c r="D9" s="7">
        <v>-0.1</v>
      </c>
      <c r="E9" s="7">
        <v>-0.2</v>
      </c>
      <c r="F9" s="7">
        <v>0</v>
      </c>
      <c r="G9" s="7">
        <v>0.1</v>
      </c>
      <c r="H9" s="7">
        <v>0.2</v>
      </c>
      <c r="I9" s="7">
        <v>0.2</v>
      </c>
      <c r="J9" s="7">
        <v>0</v>
      </c>
      <c r="K9" s="7">
        <v>0.2</v>
      </c>
      <c r="L9" s="7">
        <v>0.5</v>
      </c>
      <c r="M9" s="7">
        <v>0.7</v>
      </c>
      <c r="N9" s="11">
        <v>0.1</v>
      </c>
    </row>
    <row r="10" spans="1:14" ht="15" hidden="1" thickBot="1">
      <c r="A10" s="8">
        <v>2014</v>
      </c>
      <c r="B10" s="9">
        <v>1.6</v>
      </c>
      <c r="C10" s="9">
        <v>1.1000000000000001</v>
      </c>
      <c r="D10" s="9">
        <v>1.5</v>
      </c>
      <c r="E10" s="9">
        <v>2</v>
      </c>
      <c r="F10" s="9">
        <v>2.1</v>
      </c>
      <c r="G10" s="9">
        <v>2.1</v>
      </c>
      <c r="H10" s="9">
        <v>2</v>
      </c>
      <c r="I10" s="9">
        <v>1.7</v>
      </c>
      <c r="J10" s="9">
        <v>1.7</v>
      </c>
      <c r="K10" s="9">
        <v>1.7</v>
      </c>
      <c r="L10" s="9">
        <v>1.3</v>
      </c>
      <c r="M10" s="9">
        <v>0.8</v>
      </c>
      <c r="N10" s="12">
        <v>1.6</v>
      </c>
    </row>
    <row r="11" spans="1:14" ht="15" hidden="1" thickBot="1">
      <c r="A11" s="6">
        <v>2013</v>
      </c>
      <c r="B11" s="7">
        <v>1.6</v>
      </c>
      <c r="C11" s="7">
        <v>2</v>
      </c>
      <c r="D11" s="7">
        <v>1.5</v>
      </c>
      <c r="E11" s="7">
        <v>1.1000000000000001</v>
      </c>
      <c r="F11" s="7">
        <v>1.4</v>
      </c>
      <c r="G11" s="7">
        <v>1.8</v>
      </c>
      <c r="H11" s="7">
        <v>2</v>
      </c>
      <c r="I11" s="7">
        <v>1.5</v>
      </c>
      <c r="J11" s="7">
        <v>1.2</v>
      </c>
      <c r="K11" s="7">
        <v>1</v>
      </c>
      <c r="L11" s="7">
        <v>1.2</v>
      </c>
      <c r="M11" s="7">
        <v>1.5</v>
      </c>
      <c r="N11" s="11">
        <v>1.5</v>
      </c>
    </row>
    <row r="12" spans="1:14" ht="15" hidden="1" thickBot="1">
      <c r="A12" s="8">
        <v>2012</v>
      </c>
      <c r="B12" s="9">
        <v>2.9</v>
      </c>
      <c r="C12" s="9">
        <v>2.9</v>
      </c>
      <c r="D12" s="9">
        <v>2.7</v>
      </c>
      <c r="E12" s="9">
        <v>2.2999999999999998</v>
      </c>
      <c r="F12" s="9">
        <v>1.7</v>
      </c>
      <c r="G12" s="9">
        <v>1.7</v>
      </c>
      <c r="H12" s="9">
        <v>1.4</v>
      </c>
      <c r="I12" s="9">
        <v>1.7</v>
      </c>
      <c r="J12" s="9">
        <v>2</v>
      </c>
      <c r="K12" s="9">
        <v>2.2000000000000002</v>
      </c>
      <c r="L12" s="9">
        <v>1.8</v>
      </c>
      <c r="M12" s="9">
        <v>1.7</v>
      </c>
      <c r="N12" s="12">
        <v>2.1</v>
      </c>
    </row>
    <row r="13" spans="1:14" ht="15" hidden="1" thickBot="1">
      <c r="A13" s="6">
        <v>2011</v>
      </c>
      <c r="B13" s="7">
        <v>1.6</v>
      </c>
      <c r="C13" s="7">
        <v>2.1</v>
      </c>
      <c r="D13" s="7">
        <v>2.7</v>
      </c>
      <c r="E13" s="7">
        <v>3.2</v>
      </c>
      <c r="F13" s="7">
        <v>3.6</v>
      </c>
      <c r="G13" s="7">
        <v>3.6</v>
      </c>
      <c r="H13" s="7">
        <v>3.6</v>
      </c>
      <c r="I13" s="7">
        <v>3.8</v>
      </c>
      <c r="J13" s="7">
        <v>3.9</v>
      </c>
      <c r="K13" s="7">
        <v>3.5</v>
      </c>
      <c r="L13" s="7">
        <v>3.4</v>
      </c>
      <c r="M13" s="7">
        <v>3</v>
      </c>
      <c r="N13" s="11">
        <v>3.2</v>
      </c>
    </row>
    <row r="14" spans="1:14" ht="15" hidden="1" thickBot="1">
      <c r="A14" s="8">
        <v>2010</v>
      </c>
      <c r="B14" s="9">
        <v>2.6</v>
      </c>
      <c r="C14" s="9">
        <v>2.1</v>
      </c>
      <c r="D14" s="9">
        <v>2.2999999999999998</v>
      </c>
      <c r="E14" s="9">
        <v>2.2000000000000002</v>
      </c>
      <c r="F14" s="9">
        <v>2</v>
      </c>
      <c r="G14" s="9">
        <v>1.1000000000000001</v>
      </c>
      <c r="H14" s="9">
        <v>1.2</v>
      </c>
      <c r="I14" s="9">
        <v>1.1000000000000001</v>
      </c>
      <c r="J14" s="9">
        <v>1.1000000000000001</v>
      </c>
      <c r="K14" s="9">
        <v>1.2</v>
      </c>
      <c r="L14" s="9">
        <v>1.1000000000000001</v>
      </c>
      <c r="M14" s="9">
        <v>1.5</v>
      </c>
      <c r="N14" s="12">
        <v>1.6</v>
      </c>
    </row>
    <row r="15" spans="1:14" ht="15" thickBot="1">
      <c r="A15" s="6">
        <v>2009</v>
      </c>
      <c r="B15" s="7">
        <v>0</v>
      </c>
      <c r="C15" s="7">
        <v>0.2</v>
      </c>
      <c r="D15" s="7">
        <v>-0.4</v>
      </c>
      <c r="E15" s="7">
        <v>-0.7</v>
      </c>
      <c r="F15" s="7">
        <v>-1.3</v>
      </c>
      <c r="G15" s="7">
        <v>-1.4</v>
      </c>
      <c r="H15" s="7">
        <v>-2.1</v>
      </c>
      <c r="I15" s="7">
        <v>-1.5</v>
      </c>
      <c r="J15" s="7">
        <v>-1.3</v>
      </c>
      <c r="K15" s="7">
        <v>-0.2</v>
      </c>
      <c r="L15" s="7">
        <v>1.8</v>
      </c>
      <c r="M15" s="7">
        <v>2.7</v>
      </c>
      <c r="N15" s="11">
        <v>-0.4</v>
      </c>
    </row>
    <row r="16" spans="1:14" ht="15" hidden="1" thickBot="1">
      <c r="A16" s="8">
        <v>2008</v>
      </c>
      <c r="B16" s="9">
        <v>4.3</v>
      </c>
      <c r="C16" s="9">
        <v>4</v>
      </c>
      <c r="D16" s="9">
        <v>4</v>
      </c>
      <c r="E16" s="9">
        <v>3.9</v>
      </c>
      <c r="F16" s="9">
        <v>4.2</v>
      </c>
      <c r="G16" s="9">
        <v>5</v>
      </c>
      <c r="H16" s="9">
        <v>5.6</v>
      </c>
      <c r="I16" s="9">
        <v>5.4</v>
      </c>
      <c r="J16" s="9">
        <v>4.9000000000000004</v>
      </c>
      <c r="K16" s="9">
        <v>3.7</v>
      </c>
      <c r="L16" s="9">
        <v>1.1000000000000001</v>
      </c>
      <c r="M16" s="9">
        <v>0.1</v>
      </c>
      <c r="N16" s="12">
        <v>3.8</v>
      </c>
    </row>
    <row r="17" spans="1:14" ht="15" thickBot="1">
      <c r="A17" s="6">
        <v>2007</v>
      </c>
      <c r="B17" s="7">
        <v>2.1</v>
      </c>
      <c r="C17" s="7">
        <v>2.4</v>
      </c>
      <c r="D17" s="7">
        <v>2.8</v>
      </c>
      <c r="E17" s="7">
        <v>2.6</v>
      </c>
      <c r="F17" s="7">
        <v>2.7</v>
      </c>
      <c r="G17" s="7">
        <v>2.7</v>
      </c>
      <c r="H17" s="7">
        <v>2.4</v>
      </c>
      <c r="I17" s="7">
        <v>2</v>
      </c>
      <c r="J17" s="7">
        <v>2.8</v>
      </c>
      <c r="K17" s="7">
        <v>3.5</v>
      </c>
      <c r="L17" s="7">
        <v>4.3</v>
      </c>
      <c r="M17" s="7">
        <v>4.0999999999999996</v>
      </c>
      <c r="N17" s="11">
        <v>2.8</v>
      </c>
    </row>
    <row r="18" spans="1:14" ht="15" hidden="1" thickBot="1">
      <c r="A18" s="8">
        <v>2006</v>
      </c>
      <c r="B18" s="9">
        <v>4</v>
      </c>
      <c r="C18" s="9">
        <v>3.6</v>
      </c>
      <c r="D18" s="9">
        <v>3.4</v>
      </c>
      <c r="E18" s="9">
        <v>3.5</v>
      </c>
      <c r="F18" s="9">
        <v>4.2</v>
      </c>
      <c r="G18" s="9">
        <v>4.3</v>
      </c>
      <c r="H18" s="9">
        <v>4.0999999999999996</v>
      </c>
      <c r="I18" s="9">
        <v>3.8</v>
      </c>
      <c r="J18" s="9">
        <v>2.1</v>
      </c>
      <c r="K18" s="9">
        <v>1.3</v>
      </c>
      <c r="L18" s="9">
        <v>2</v>
      </c>
      <c r="M18" s="9">
        <v>2.5</v>
      </c>
      <c r="N18" s="12">
        <v>3.2</v>
      </c>
    </row>
    <row r="19" spans="1:14" ht="15" hidden="1" thickBot="1">
      <c r="A19" s="6">
        <v>2005</v>
      </c>
      <c r="B19" s="7">
        <v>3</v>
      </c>
      <c r="C19" s="7">
        <v>3</v>
      </c>
      <c r="D19" s="7">
        <v>3.1</v>
      </c>
      <c r="E19" s="7">
        <v>3.5</v>
      </c>
      <c r="F19" s="7">
        <v>2.8</v>
      </c>
      <c r="G19" s="7">
        <v>2.5</v>
      </c>
      <c r="H19" s="7">
        <v>3.2</v>
      </c>
      <c r="I19" s="7">
        <v>3.6</v>
      </c>
      <c r="J19" s="7">
        <v>4.7</v>
      </c>
      <c r="K19" s="7">
        <v>4.3</v>
      </c>
      <c r="L19" s="7">
        <v>3.5</v>
      </c>
      <c r="M19" s="7">
        <v>3.4</v>
      </c>
      <c r="N19" s="11">
        <v>3.4</v>
      </c>
    </row>
    <row r="20" spans="1:14" ht="15" hidden="1" thickBot="1">
      <c r="A20" s="8">
        <v>2004</v>
      </c>
      <c r="B20" s="9">
        <v>1.9</v>
      </c>
      <c r="C20" s="9">
        <v>1.7</v>
      </c>
      <c r="D20" s="9">
        <v>1.7</v>
      </c>
      <c r="E20" s="9">
        <v>2.2999999999999998</v>
      </c>
      <c r="F20" s="9">
        <v>3.1</v>
      </c>
      <c r="G20" s="9">
        <v>3.3</v>
      </c>
      <c r="H20" s="9">
        <v>3</v>
      </c>
      <c r="I20" s="9">
        <v>2.7</v>
      </c>
      <c r="J20" s="9">
        <v>2.5</v>
      </c>
      <c r="K20" s="9">
        <v>3.2</v>
      </c>
      <c r="L20" s="9">
        <v>3.5</v>
      </c>
      <c r="M20" s="9">
        <v>3.3</v>
      </c>
      <c r="N20" s="12">
        <v>2.7</v>
      </c>
    </row>
    <row r="21" spans="1:14" ht="15" hidden="1" thickBot="1">
      <c r="A21" s="6">
        <v>2003</v>
      </c>
      <c r="B21" s="7">
        <v>2.6</v>
      </c>
      <c r="C21" s="7">
        <v>3</v>
      </c>
      <c r="D21" s="7">
        <v>3</v>
      </c>
      <c r="E21" s="7">
        <v>2.2000000000000002</v>
      </c>
      <c r="F21" s="7">
        <v>2.1</v>
      </c>
      <c r="G21" s="7">
        <v>2.1</v>
      </c>
      <c r="H21" s="7">
        <v>2.1</v>
      </c>
      <c r="I21" s="7">
        <v>2.2000000000000002</v>
      </c>
      <c r="J21" s="7">
        <v>2.2999999999999998</v>
      </c>
      <c r="K21" s="7">
        <v>2</v>
      </c>
      <c r="L21" s="7">
        <v>1.8</v>
      </c>
      <c r="M21" s="7">
        <v>1.9</v>
      </c>
      <c r="N21" s="11">
        <v>2.2999999999999998</v>
      </c>
    </row>
    <row r="22" spans="1:14" ht="15" hidden="1" thickBot="1">
      <c r="A22" s="8">
        <v>2002</v>
      </c>
      <c r="B22" s="9">
        <v>1.1000000000000001</v>
      </c>
      <c r="C22" s="9">
        <v>1.1000000000000001</v>
      </c>
      <c r="D22" s="9">
        <v>1.5</v>
      </c>
      <c r="E22" s="9">
        <v>1.6</v>
      </c>
      <c r="F22" s="9">
        <v>1.2</v>
      </c>
      <c r="G22" s="9">
        <v>1.1000000000000001</v>
      </c>
      <c r="H22" s="9">
        <v>1.5</v>
      </c>
      <c r="I22" s="9">
        <v>1.8</v>
      </c>
      <c r="J22" s="9">
        <v>1.5</v>
      </c>
      <c r="K22" s="9">
        <v>2</v>
      </c>
      <c r="L22" s="9">
        <v>2.2000000000000002</v>
      </c>
      <c r="M22" s="9">
        <v>2.4</v>
      </c>
      <c r="N22" s="12">
        <v>1.6</v>
      </c>
    </row>
    <row r="23" spans="1:14" ht="15" hidden="1" thickBot="1">
      <c r="A23" s="6">
        <v>2001</v>
      </c>
      <c r="B23" s="7">
        <v>3.7</v>
      </c>
      <c r="C23" s="7">
        <v>3.5</v>
      </c>
      <c r="D23" s="7">
        <v>2.9</v>
      </c>
      <c r="E23" s="7">
        <v>3.3</v>
      </c>
      <c r="F23" s="7">
        <v>3.6</v>
      </c>
      <c r="G23" s="7">
        <v>3.2</v>
      </c>
      <c r="H23" s="7">
        <v>2.7</v>
      </c>
      <c r="I23" s="7">
        <v>2.7</v>
      </c>
      <c r="J23" s="7">
        <v>2.6</v>
      </c>
      <c r="K23" s="7">
        <v>2.1</v>
      </c>
      <c r="L23" s="7">
        <v>1.9</v>
      </c>
      <c r="M23" s="7">
        <v>1.6</v>
      </c>
      <c r="N23" s="11">
        <v>2.8</v>
      </c>
    </row>
    <row r="24" spans="1:14" hidden="1">
      <c r="A24" s="3">
        <v>2000</v>
      </c>
      <c r="B24" s="4">
        <v>2.7</v>
      </c>
      <c r="C24" s="4">
        <v>3.2</v>
      </c>
      <c r="D24" s="4">
        <v>3.8</v>
      </c>
      <c r="E24" s="4">
        <v>3.1</v>
      </c>
      <c r="F24" s="4">
        <v>3.2</v>
      </c>
      <c r="G24" s="4">
        <v>3.7</v>
      </c>
      <c r="H24" s="4">
        <v>3.7</v>
      </c>
      <c r="I24" s="4">
        <v>3.4</v>
      </c>
      <c r="J24" s="4">
        <v>3.5</v>
      </c>
      <c r="K24" s="4">
        <v>3.4</v>
      </c>
      <c r="L24" s="4">
        <v>3.4</v>
      </c>
      <c r="M24" s="4">
        <v>3.4</v>
      </c>
      <c r="N24" s="10">
        <v>3.4</v>
      </c>
    </row>
    <row r="25" spans="1:14" ht="24" customHeight="1"/>
    <row r="33" spans="1:2">
      <c r="A33" s="15" t="s">
        <v>14</v>
      </c>
      <c r="B33" t="s">
        <v>41</v>
      </c>
    </row>
  </sheetData>
  <pageMargins left="0.7" right="0.7" top="0.75" bottom="0.75" header="0.3" footer="0.3"/>
  <pageSetup orientation="portrait" r:id="rId1"/>
  <ignoredErrors>
    <ignoredError sqref="N2" formulaRange="1"/>
  </ignoredErrors>
  <tableParts count="1">
    <tablePart r:id="rId2"/>
  </tableParts>
  <extLst>
    <ext xmlns:x14="http://schemas.microsoft.com/office/spreadsheetml/2009/9/main" uri="{05C60535-1F16-4fd2-B633-F4F36F0B64E0}">
      <x14:sparklineGroups xmlns:xm="http://schemas.microsoft.com/office/excel/2006/main">
        <x14:sparklineGroup displayEmptyCellsAs="gap" xr2:uid="{1D69CC66-BBC4-40E8-B01E-91827A704CA2}">
          <x14:colorSeries theme="7" tint="-0.499984740745262"/>
          <x14:colorNegative rgb="FFD00000"/>
          <x14:colorAxis rgb="FF000000"/>
          <x14:colorMarkers rgb="FFD00000"/>
          <x14:colorFirst rgb="FFD00000"/>
          <x14:colorLast rgb="FFD00000"/>
          <x14:colorHigh rgb="FFD00000"/>
          <x14:colorLow rgb="FFD00000"/>
          <x14:sparklines>
            <x14:sparkline>
              <xm:f>'Data CPI'!B2:B24</xm:f>
              <xm:sqref>B25</xm:sqref>
            </x14:sparkline>
            <x14:sparkline>
              <xm:f>'Data CPI'!C2:C24</xm:f>
              <xm:sqref>C25</xm:sqref>
            </x14:sparkline>
            <x14:sparkline>
              <xm:f>'Data CPI'!D2:D24</xm:f>
              <xm:sqref>D25</xm:sqref>
            </x14:sparkline>
            <x14:sparkline>
              <xm:f>'Data CPI'!E2:E24</xm:f>
              <xm:sqref>E25</xm:sqref>
            </x14:sparkline>
            <x14:sparkline>
              <xm:f>'Data CPI'!F2:F24</xm:f>
              <xm:sqref>F25</xm:sqref>
            </x14:sparkline>
            <x14:sparkline>
              <xm:f>'Data CPI'!G2:G24</xm:f>
              <xm:sqref>G25</xm:sqref>
            </x14:sparkline>
            <x14:sparkline>
              <xm:f>'Data CPI'!H2:H24</xm:f>
              <xm:sqref>H25</xm:sqref>
            </x14:sparkline>
            <x14:sparkline>
              <xm:f>'Data CPI'!I2:I24</xm:f>
              <xm:sqref>I25</xm:sqref>
            </x14:sparkline>
            <x14:sparkline>
              <xm:f>'Data CPI'!J2:J24</xm:f>
              <xm:sqref>J25</xm:sqref>
            </x14:sparkline>
            <x14:sparkline>
              <xm:f>'Data CPI'!K2:K24</xm:f>
              <xm:sqref>K25</xm:sqref>
            </x14:sparkline>
            <x14:sparkline>
              <xm:f>'Data CPI'!L2:L24</xm:f>
              <xm:sqref>L25</xm:sqref>
            </x14:sparkline>
            <x14:sparkline>
              <xm:f>'Data CPI'!M2:M24</xm:f>
              <xm:sqref>M25</xm:sqref>
            </x14:sparkline>
            <x14:sparkline>
              <xm:f>'Data CPI'!N2:N24</xm:f>
              <xm:sqref>N25</xm:sqref>
            </x14:sparkline>
          </x14:sparklines>
        </x14:sparklineGroup>
        <x14:sparklineGroup displayEmptyCellsAs="gap" xr2:uid="{69675258-A636-4159-8D57-557E73441FDB}">
          <x14:colorSeries theme="9" tint="-0.249977111117893"/>
          <x14:colorNegative rgb="FFD00000"/>
          <x14:colorAxis rgb="FF000000"/>
          <x14:colorMarkers rgb="FFD00000"/>
          <x14:colorFirst rgb="FFD00000"/>
          <x14:colorLast rgb="FFD00000"/>
          <x14:colorHigh rgb="FFD00000"/>
          <x14:colorLow rgb="FFD00000"/>
          <x14:sparklines>
            <x14:sparkline>
              <xm:f>'Data CPI'!B2:M2</xm:f>
              <xm:sqref>O2</xm:sqref>
            </x14:sparkline>
            <x14:sparkline>
              <xm:f>'Data CPI'!B3:M3</xm:f>
              <xm:sqref>O3</xm:sqref>
            </x14:sparkline>
            <x14:sparkline>
              <xm:f>'Data CPI'!B4:M4</xm:f>
              <xm:sqref>O4</xm:sqref>
            </x14:sparkline>
            <x14:sparkline>
              <xm:f>'Data CPI'!B5:M5</xm:f>
              <xm:sqref>O5</xm:sqref>
            </x14:sparkline>
            <x14:sparkline>
              <xm:f>'Data CPI'!B6:M6</xm:f>
              <xm:sqref>O6</xm:sqref>
            </x14:sparkline>
            <x14:sparkline>
              <xm:f>'Data CPI'!B7:M7</xm:f>
              <xm:sqref>O7</xm:sqref>
            </x14:sparkline>
            <x14:sparkline>
              <xm:f>'Data CPI'!B8:M8</xm:f>
              <xm:sqref>O8</xm:sqref>
            </x14:sparkline>
            <x14:sparkline>
              <xm:f>'Data CPI'!B9:M9</xm:f>
              <xm:sqref>O9</xm:sqref>
            </x14:sparkline>
            <x14:sparkline>
              <xm:f>'Data CPI'!B10:M10</xm:f>
              <xm:sqref>O10</xm:sqref>
            </x14:sparkline>
            <x14:sparkline>
              <xm:f>'Data CPI'!B11:M11</xm:f>
              <xm:sqref>O11</xm:sqref>
            </x14:sparkline>
            <x14:sparkline>
              <xm:f>'Data CPI'!B12:M12</xm:f>
              <xm:sqref>O12</xm:sqref>
            </x14:sparkline>
            <x14:sparkline>
              <xm:f>'Data CPI'!B13:M13</xm:f>
              <xm:sqref>O13</xm:sqref>
            </x14:sparkline>
            <x14:sparkline>
              <xm:f>'Data CPI'!B14:M14</xm:f>
              <xm:sqref>O14</xm:sqref>
            </x14:sparkline>
            <x14:sparkline>
              <xm:f>'Data CPI'!B15:M15</xm:f>
              <xm:sqref>O15</xm:sqref>
            </x14:sparkline>
            <x14:sparkline>
              <xm:f>'Data CPI'!B16:M16</xm:f>
              <xm:sqref>O16</xm:sqref>
            </x14:sparkline>
            <x14:sparkline>
              <xm:f>'Data CPI'!B17:M17</xm:f>
              <xm:sqref>O17</xm:sqref>
            </x14:sparkline>
            <x14:sparkline>
              <xm:f>'Data CPI'!B18:M18</xm:f>
              <xm:sqref>O18</xm:sqref>
            </x14:sparkline>
            <x14:sparkline>
              <xm:f>'Data CPI'!B19:M19</xm:f>
              <xm:sqref>O19</xm:sqref>
            </x14:sparkline>
            <x14:sparkline>
              <xm:f>'Data CPI'!B20:M20</xm:f>
              <xm:sqref>O20</xm:sqref>
            </x14:sparkline>
            <x14:sparkline>
              <xm:f>'Data CPI'!B21:M21</xm:f>
              <xm:sqref>O21</xm:sqref>
            </x14:sparkline>
            <x14:sparkline>
              <xm:f>'Data CPI'!B22:M22</xm:f>
              <xm:sqref>O22</xm:sqref>
            </x14:sparkline>
            <x14:sparkline>
              <xm:f>'Data CPI'!B23:M23</xm:f>
              <xm:sqref>O23</xm:sqref>
            </x14:sparkline>
            <x14:sparkline>
              <xm:f>'Data CPI'!B24:M24</xm:f>
              <xm:sqref>O24</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D8536-52CF-48A1-B3CA-DE89B6E4E32A}">
  <dimension ref="A1:F19"/>
  <sheetViews>
    <sheetView workbookViewId="0">
      <selection activeCell="A2" sqref="A2:B17"/>
    </sheetView>
  </sheetViews>
  <sheetFormatPr defaultRowHeight="14.5"/>
  <sheetData>
    <row r="1" spans="1:6" ht="15" thickBot="1">
      <c r="A1" s="15" t="s">
        <v>0</v>
      </c>
      <c r="B1" s="15" t="s">
        <v>16</v>
      </c>
      <c r="E1" s="15" t="s">
        <v>14</v>
      </c>
      <c r="F1" t="s">
        <v>17</v>
      </c>
    </row>
    <row r="2" spans="1:6" ht="15" thickBot="1">
      <c r="A2" s="16">
        <v>2000</v>
      </c>
      <c r="B2" s="17">
        <v>122.6</v>
      </c>
    </row>
    <row r="3" spans="1:6" ht="15" thickBot="1">
      <c r="A3" s="18">
        <v>2001</v>
      </c>
      <c r="B3" s="19">
        <v>125.4</v>
      </c>
    </row>
    <row r="4" spans="1:6" ht="15" thickBot="1">
      <c r="A4" s="16">
        <v>2002</v>
      </c>
      <c r="B4" s="17">
        <v>127.4</v>
      </c>
    </row>
    <row r="5" spans="1:6" ht="15" thickBot="1">
      <c r="A5" s="18">
        <v>2003</v>
      </c>
      <c r="B5" s="19">
        <v>129.9</v>
      </c>
    </row>
    <row r="6" spans="1:6" ht="15" thickBot="1">
      <c r="A6" s="16">
        <v>2004</v>
      </c>
      <c r="B6" s="17">
        <v>133.5</v>
      </c>
    </row>
    <row r="7" spans="1:6" ht="15" thickBot="1">
      <c r="A7" s="18">
        <v>2005</v>
      </c>
      <c r="B7" s="19">
        <v>137.80000000000001</v>
      </c>
    </row>
    <row r="8" spans="1:6" ht="15" thickBot="1">
      <c r="A8" s="16">
        <v>2006</v>
      </c>
      <c r="B8" s="17">
        <v>142</v>
      </c>
    </row>
    <row r="9" spans="1:6" ht="15" thickBot="1">
      <c r="A9" s="18">
        <v>2007</v>
      </c>
      <c r="B9" s="19">
        <v>145.80000000000001</v>
      </c>
    </row>
    <row r="10" spans="1:6" ht="15" thickBot="1">
      <c r="A10" s="16">
        <v>2008</v>
      </c>
      <c r="B10" s="17">
        <v>148.6</v>
      </c>
    </row>
    <row r="11" spans="1:6" ht="15" thickBot="1">
      <c r="A11" s="18">
        <v>2009</v>
      </c>
      <c r="B11" s="19">
        <v>149.80000000000001</v>
      </c>
    </row>
    <row r="12" spans="1:6" ht="15" thickBot="1">
      <c r="A12" s="16">
        <v>2010</v>
      </c>
      <c r="B12" s="17">
        <v>151.6</v>
      </c>
    </row>
    <row r="13" spans="1:6" ht="15" thickBot="1">
      <c r="A13" s="18">
        <v>2011</v>
      </c>
      <c r="B13" s="19">
        <v>154.69999999999999</v>
      </c>
    </row>
    <row r="14" spans="1:6" ht="15" thickBot="1">
      <c r="A14" s="16">
        <v>2012</v>
      </c>
      <c r="B14" s="17">
        <v>157.6</v>
      </c>
    </row>
    <row r="15" spans="1:6" ht="15" thickBot="1">
      <c r="A15" s="18">
        <v>2013</v>
      </c>
      <c r="B15" s="19">
        <v>160.1</v>
      </c>
    </row>
    <row r="16" spans="1:6" ht="15" thickBot="1">
      <c r="A16" s="16">
        <v>2014</v>
      </c>
      <c r="B16" s="17">
        <v>162.80000000000001</v>
      </c>
    </row>
    <row r="17" spans="1:2" ht="15" thickBot="1">
      <c r="A17" s="34">
        <v>2015</v>
      </c>
      <c r="B17" s="35">
        <v>164.4</v>
      </c>
    </row>
    <row r="18" spans="1:2" ht="15" thickBot="1">
      <c r="A18" s="32"/>
      <c r="B18" s="33"/>
    </row>
    <row r="19" spans="1:2" ht="15" customHeight="1" thickBot="1">
      <c r="A19" s="48" t="s">
        <v>15</v>
      </c>
      <c r="B19" s="49"/>
    </row>
  </sheetData>
  <mergeCells count="1">
    <mergeCell ref="A19:B19"/>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73D19-1699-44C7-8F4B-7D1C3388A273}">
  <dimension ref="A2:JN32"/>
  <sheetViews>
    <sheetView topLeftCell="JA1" workbookViewId="0">
      <selection activeCell="A9" activeCellId="1" sqref="A6:XFD6 A9:XFD9"/>
    </sheetView>
  </sheetViews>
  <sheetFormatPr defaultRowHeight="14.5"/>
  <cols>
    <col min="1" max="1" width="33" customWidth="1"/>
    <col min="2" max="2" width="11.7265625" customWidth="1"/>
    <col min="3" max="3" width="9" customWidth="1"/>
    <col min="4" max="4" width="9.08984375" customWidth="1"/>
    <col min="6" max="6" width="9.453125" customWidth="1"/>
    <col min="9" max="9" width="9.08984375" customWidth="1"/>
    <col min="10" max="10" width="9.1796875" customWidth="1"/>
    <col min="12" max="12" width="9.26953125" customWidth="1"/>
    <col min="13" max="13" width="9.1796875" customWidth="1"/>
    <col min="15" max="15" width="9" customWidth="1"/>
    <col min="16" max="16" width="9.08984375" customWidth="1"/>
    <col min="18" max="18" width="9.453125" customWidth="1"/>
    <col min="21" max="21" width="9.08984375" customWidth="1"/>
    <col min="22" max="22" width="9.1796875" customWidth="1"/>
    <col min="24" max="24" width="9.26953125" customWidth="1"/>
    <col min="25" max="25" width="9.1796875" customWidth="1"/>
    <col min="27" max="27" width="9" customWidth="1"/>
    <col min="28" max="28" width="9.08984375" customWidth="1"/>
    <col min="30" max="30" width="9.453125" customWidth="1"/>
    <col min="33" max="33" width="9.08984375" customWidth="1"/>
    <col min="34" max="34" width="9.1796875" customWidth="1"/>
    <col min="36" max="36" width="9.26953125" customWidth="1"/>
    <col min="37" max="37" width="9.1796875" customWidth="1"/>
    <col min="39" max="39" width="9" customWidth="1"/>
    <col min="40" max="40" width="9.08984375" customWidth="1"/>
    <col min="42" max="42" width="9.453125" customWidth="1"/>
    <col min="45" max="45" width="9.08984375" customWidth="1"/>
    <col min="46" max="46" width="9.1796875" customWidth="1"/>
    <col min="48" max="48" width="9.26953125" customWidth="1"/>
    <col min="49" max="49" width="9.1796875" customWidth="1"/>
    <col min="51" max="51" width="9" customWidth="1"/>
    <col min="52" max="52" width="9.08984375" customWidth="1"/>
    <col min="54" max="54" width="9.453125" customWidth="1"/>
    <col min="57" max="57" width="9.08984375" customWidth="1"/>
    <col min="58" max="58" width="9.1796875" customWidth="1"/>
    <col min="60" max="60" width="9.26953125" customWidth="1"/>
    <col min="61" max="61" width="9.1796875" customWidth="1"/>
    <col min="63" max="63" width="9" customWidth="1"/>
    <col min="64" max="64" width="9.08984375" customWidth="1"/>
    <col min="66" max="66" width="9.453125" customWidth="1"/>
    <col min="69" max="69" width="9.08984375" customWidth="1"/>
    <col min="70" max="70" width="9.1796875" customWidth="1"/>
    <col min="72" max="72" width="9.26953125" customWidth="1"/>
    <col min="73" max="73" width="9.1796875" customWidth="1"/>
    <col min="75" max="75" width="9" customWidth="1"/>
    <col min="76" max="76" width="9.08984375" customWidth="1"/>
    <col min="78" max="78" width="9.453125" customWidth="1"/>
    <col min="81" max="81" width="9.08984375" customWidth="1"/>
    <col min="82" max="82" width="9.1796875" customWidth="1"/>
    <col min="84" max="84" width="9.26953125" customWidth="1"/>
    <col min="85" max="85" width="9.1796875" customWidth="1"/>
    <col min="87" max="87" width="9" customWidth="1"/>
    <col min="88" max="88" width="9.08984375" customWidth="1"/>
    <col min="90" max="90" width="9.453125" customWidth="1"/>
    <col min="93" max="93" width="9.08984375" customWidth="1"/>
    <col min="94" max="94" width="9.1796875" customWidth="1"/>
    <col min="96" max="96" width="9.26953125" customWidth="1"/>
    <col min="97" max="97" width="9.1796875" customWidth="1"/>
    <col min="99" max="99" width="9" customWidth="1"/>
    <col min="100" max="100" width="9.08984375" customWidth="1"/>
    <col min="102" max="102" width="9.453125" customWidth="1"/>
    <col min="105" max="105" width="9.08984375" customWidth="1"/>
    <col min="106" max="106" width="9.1796875" customWidth="1"/>
    <col min="108" max="108" width="9.26953125" customWidth="1"/>
    <col min="109" max="109" width="9.1796875" customWidth="1"/>
    <col min="111" max="111" width="9" customWidth="1"/>
    <col min="112" max="112" width="9.08984375" customWidth="1"/>
    <col min="114" max="114" width="9.453125" customWidth="1"/>
    <col min="117" max="117" width="9.08984375" customWidth="1"/>
    <col min="118" max="118" width="9.1796875" customWidth="1"/>
    <col min="120" max="120" width="9.26953125" customWidth="1"/>
    <col min="121" max="121" width="9.1796875" customWidth="1"/>
    <col min="123" max="123" width="9" customWidth="1"/>
    <col min="124" max="124" width="9.08984375" customWidth="1"/>
    <col min="126" max="126" width="9.453125" customWidth="1"/>
    <col min="129" max="129" width="9.08984375" customWidth="1"/>
    <col min="130" max="130" width="9.1796875" customWidth="1"/>
    <col min="132" max="132" width="9.26953125" customWidth="1"/>
    <col min="133" max="133" width="9.1796875" customWidth="1"/>
    <col min="135" max="135" width="9" customWidth="1"/>
    <col min="136" max="136" width="9.08984375" customWidth="1"/>
    <col min="138" max="138" width="9.453125" customWidth="1"/>
    <col min="141" max="141" width="9.08984375" customWidth="1"/>
    <col min="142" max="142" width="9.1796875" customWidth="1"/>
    <col min="144" max="144" width="9.26953125" customWidth="1"/>
    <col min="145" max="145" width="9.1796875" customWidth="1"/>
    <col min="147" max="147" width="9" customWidth="1"/>
    <col min="148" max="148" width="9.08984375" customWidth="1"/>
    <col min="150" max="150" width="9.453125" customWidth="1"/>
    <col min="153" max="153" width="9.08984375" customWidth="1"/>
    <col min="154" max="154" width="9.1796875" customWidth="1"/>
    <col min="156" max="156" width="9.26953125" customWidth="1"/>
    <col min="157" max="157" width="9.1796875" customWidth="1"/>
    <col min="159" max="159" width="9" customWidth="1"/>
    <col min="160" max="160" width="9.08984375" customWidth="1"/>
    <col min="162" max="162" width="9.453125" customWidth="1"/>
    <col min="165" max="165" width="9.08984375" customWidth="1"/>
    <col min="166" max="166" width="9.1796875" customWidth="1"/>
    <col min="168" max="168" width="9.26953125" customWidth="1"/>
    <col min="169" max="169" width="9.1796875" customWidth="1"/>
    <col min="171" max="171" width="9" customWidth="1"/>
    <col min="172" max="172" width="9.08984375" customWidth="1"/>
    <col min="174" max="174" width="9.453125" customWidth="1"/>
    <col min="177" max="177" width="9.08984375" customWidth="1"/>
    <col min="178" max="178" width="9.1796875" customWidth="1"/>
    <col min="180" max="180" width="9.26953125" customWidth="1"/>
    <col min="181" max="181" width="9.1796875" customWidth="1"/>
    <col min="183" max="183" width="9" customWidth="1"/>
    <col min="184" max="184" width="9.08984375" customWidth="1"/>
    <col min="186" max="186" width="9.453125" customWidth="1"/>
    <col min="189" max="189" width="9.08984375" customWidth="1"/>
    <col min="190" max="190" width="9.1796875" customWidth="1"/>
    <col min="192" max="192" width="9.26953125" customWidth="1"/>
    <col min="193" max="193" width="9.1796875" customWidth="1"/>
    <col min="195" max="195" width="9" customWidth="1"/>
    <col min="196" max="196" width="9.08984375" customWidth="1"/>
    <col min="198" max="198" width="9.453125" customWidth="1"/>
    <col min="201" max="201" width="9.08984375" customWidth="1"/>
    <col min="202" max="202" width="9.1796875" customWidth="1"/>
    <col min="204" max="204" width="9.26953125" customWidth="1"/>
    <col min="205" max="205" width="9.1796875" customWidth="1"/>
    <col min="207" max="207" width="9" customWidth="1"/>
    <col min="208" max="208" width="9.08984375" customWidth="1"/>
    <col min="210" max="210" width="9.453125" customWidth="1"/>
    <col min="213" max="213" width="9.08984375" customWidth="1"/>
    <col min="214" max="214" width="9.1796875" customWidth="1"/>
    <col min="216" max="216" width="9.26953125" customWidth="1"/>
    <col min="217" max="217" width="9.1796875" customWidth="1"/>
    <col min="219" max="219" width="9" customWidth="1"/>
    <col min="220" max="220" width="9.08984375" customWidth="1"/>
    <col min="222" max="222" width="9.453125" customWidth="1"/>
    <col min="225" max="225" width="9.08984375" customWidth="1"/>
    <col min="226" max="226" width="9.1796875" customWidth="1"/>
    <col min="228" max="228" width="9.26953125" customWidth="1"/>
    <col min="229" max="229" width="9.1796875" customWidth="1"/>
    <col min="231" max="231" width="9" customWidth="1"/>
    <col min="232" max="232" width="9.08984375" customWidth="1"/>
    <col min="234" max="234" width="9.453125" customWidth="1"/>
    <col min="237" max="237" width="9.08984375" customWidth="1"/>
    <col min="238" max="238" width="9.1796875" customWidth="1"/>
    <col min="240" max="240" width="9.26953125" customWidth="1"/>
    <col min="241" max="241" width="9.1796875" customWidth="1"/>
    <col min="243" max="243" width="9" customWidth="1"/>
    <col min="244" max="244" width="9.08984375" customWidth="1"/>
    <col min="246" max="246" width="9.453125" customWidth="1"/>
    <col min="249" max="249" width="9.08984375" customWidth="1"/>
    <col min="250" max="250" width="9.1796875" customWidth="1"/>
    <col min="252" max="252" width="9.26953125" customWidth="1"/>
    <col min="253" max="253" width="9.1796875" customWidth="1"/>
    <col min="255" max="255" width="9" customWidth="1"/>
    <col min="256" max="256" width="9.08984375" customWidth="1"/>
    <col min="258" max="258" width="9.453125" customWidth="1"/>
    <col min="261" max="261" width="9.08984375" customWidth="1"/>
    <col min="262" max="262" width="9.1796875" customWidth="1"/>
    <col min="264" max="264" width="9.26953125" customWidth="1"/>
    <col min="265" max="265" width="9.1796875" customWidth="1"/>
    <col min="267" max="267" width="9" customWidth="1"/>
    <col min="268" max="268" width="9.08984375" customWidth="1"/>
    <col min="270" max="270" width="9.453125" customWidth="1"/>
    <col min="273" max="273" width="9.08984375" customWidth="1"/>
    <col min="274" max="274" width="9.1796875" customWidth="1"/>
    <col min="275" max="275" width="19.1796875" customWidth="1"/>
  </cols>
  <sheetData>
    <row r="2" spans="1:274">
      <c r="A2" s="15" t="s">
        <v>14</v>
      </c>
      <c r="B2" t="s">
        <v>40</v>
      </c>
    </row>
    <row r="4" spans="1:274" ht="15" thickBot="1"/>
    <row r="5" spans="1:274" ht="15" thickBot="1">
      <c r="A5" s="20" t="s">
        <v>18</v>
      </c>
      <c r="B5" s="50" t="s">
        <v>19</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51"/>
      <c r="CI5" s="51"/>
      <c r="CJ5" s="51"/>
      <c r="CK5" s="51"/>
      <c r="CL5" s="51"/>
      <c r="CM5" s="51"/>
      <c r="CN5" s="51"/>
      <c r="CO5" s="51"/>
      <c r="CP5" s="51"/>
      <c r="CQ5" s="51"/>
      <c r="CR5" s="51"/>
      <c r="CS5" s="51"/>
      <c r="CT5" s="51"/>
      <c r="CU5" s="51"/>
      <c r="CV5" s="51"/>
      <c r="CW5" s="51"/>
      <c r="CX5" s="51"/>
      <c r="CY5" s="51"/>
      <c r="CZ5" s="51"/>
      <c r="DA5" s="51"/>
      <c r="DB5" s="51"/>
      <c r="DC5" s="51"/>
      <c r="DD5" s="51"/>
      <c r="DE5" s="51"/>
      <c r="DF5" s="51"/>
      <c r="DG5" s="51"/>
      <c r="DH5" s="51"/>
      <c r="DI5" s="51"/>
      <c r="DJ5" s="51"/>
      <c r="DK5" s="51"/>
      <c r="DL5" s="51"/>
      <c r="DM5" s="51"/>
      <c r="DN5" s="51"/>
      <c r="DO5" s="51"/>
      <c r="DP5" s="51"/>
      <c r="DQ5" s="51"/>
      <c r="DR5" s="51"/>
      <c r="DS5" s="51"/>
      <c r="DT5" s="51"/>
      <c r="DU5" s="51"/>
      <c r="DV5" s="51"/>
      <c r="DW5" s="51"/>
      <c r="DX5" s="51"/>
      <c r="DY5" s="51"/>
      <c r="DZ5" s="51"/>
      <c r="EA5" s="51"/>
      <c r="EB5" s="51"/>
      <c r="EC5" s="51"/>
      <c r="ED5" s="51"/>
      <c r="EE5" s="51"/>
      <c r="EF5" s="51"/>
      <c r="EG5" s="51"/>
      <c r="EH5" s="51"/>
      <c r="EI5" s="51"/>
      <c r="EJ5" s="51"/>
      <c r="EK5" s="51"/>
      <c r="EL5" s="51"/>
      <c r="EM5" s="51"/>
      <c r="EN5" s="51"/>
      <c r="EO5" s="51"/>
      <c r="EP5" s="51"/>
      <c r="EQ5" s="51"/>
      <c r="ER5" s="51"/>
      <c r="ES5" s="51"/>
      <c r="ET5" s="51"/>
      <c r="EU5" s="51"/>
      <c r="EV5" s="51"/>
      <c r="EW5" s="51"/>
      <c r="EX5" s="51"/>
      <c r="EY5" s="51"/>
      <c r="EZ5" s="51"/>
      <c r="FA5" s="51"/>
      <c r="FB5" s="51"/>
      <c r="FC5" s="51"/>
      <c r="FD5" s="51"/>
      <c r="FE5" s="51"/>
      <c r="FF5" s="51"/>
      <c r="FG5" s="51"/>
      <c r="FH5" s="51"/>
      <c r="FI5" s="51"/>
      <c r="FJ5" s="51"/>
      <c r="FK5" s="51"/>
      <c r="FL5" s="51"/>
      <c r="FM5" s="51"/>
      <c r="FN5" s="51"/>
      <c r="FO5" s="51"/>
      <c r="FP5" s="51"/>
      <c r="FQ5" s="51"/>
      <c r="FR5" s="51"/>
      <c r="FS5" s="51"/>
      <c r="FT5" s="51"/>
      <c r="FU5" s="51"/>
      <c r="FV5" s="51"/>
      <c r="FW5" s="51"/>
      <c r="FX5" s="51"/>
      <c r="FY5" s="51"/>
      <c r="FZ5" s="51"/>
      <c r="GA5" s="51"/>
      <c r="GB5" s="51"/>
      <c r="GC5" s="51"/>
      <c r="GD5" s="51"/>
      <c r="GE5" s="51"/>
      <c r="GF5" s="51"/>
      <c r="GG5" s="51"/>
      <c r="GH5" s="51"/>
      <c r="GI5" s="51"/>
      <c r="GJ5" s="51"/>
      <c r="GK5" s="51"/>
      <c r="GL5" s="51"/>
      <c r="GM5" s="51"/>
      <c r="GN5" s="51"/>
      <c r="GO5" s="51"/>
      <c r="GP5" s="51"/>
      <c r="GQ5" s="51"/>
      <c r="GR5" s="51"/>
      <c r="GS5" s="51"/>
      <c r="GT5" s="51"/>
      <c r="GU5" s="51"/>
      <c r="GV5" s="51"/>
      <c r="GW5" s="51"/>
      <c r="GX5" s="51"/>
      <c r="GY5" s="51"/>
      <c r="GZ5" s="51"/>
      <c r="HA5" s="51"/>
      <c r="HB5" s="51"/>
      <c r="HC5" s="51"/>
      <c r="HD5" s="51"/>
      <c r="HE5" s="51"/>
      <c r="HF5" s="51"/>
      <c r="HG5" s="51"/>
      <c r="HH5" s="51"/>
      <c r="HI5" s="51"/>
      <c r="HJ5" s="51"/>
      <c r="HK5" s="51"/>
      <c r="HL5" s="51"/>
      <c r="HM5" s="51"/>
      <c r="HN5" s="51"/>
      <c r="HO5" s="51"/>
      <c r="HP5" s="51"/>
      <c r="HQ5" s="51"/>
      <c r="HR5" s="51"/>
      <c r="HS5" s="51"/>
      <c r="HT5" s="51"/>
      <c r="HU5" s="51"/>
      <c r="HV5" s="51"/>
      <c r="HW5" s="51"/>
      <c r="HX5" s="51"/>
      <c r="HY5" s="51"/>
      <c r="HZ5" s="51"/>
      <c r="IA5" s="51"/>
      <c r="IB5" s="51"/>
      <c r="IC5" s="51"/>
      <c r="ID5" s="51"/>
      <c r="IE5" s="51"/>
      <c r="IF5" s="51"/>
      <c r="IG5" s="51"/>
      <c r="IH5" s="51"/>
      <c r="II5" s="51"/>
      <c r="IJ5" s="51"/>
      <c r="IK5" s="51"/>
      <c r="IL5" s="51"/>
      <c r="IM5" s="51"/>
      <c r="IN5" s="51"/>
      <c r="IO5" s="51"/>
      <c r="IP5" s="51"/>
      <c r="IQ5" s="51"/>
      <c r="IR5" s="51"/>
      <c r="IS5" s="51"/>
      <c r="IT5" s="51"/>
      <c r="IU5" s="51"/>
      <c r="IV5" s="51"/>
      <c r="IW5" s="51"/>
      <c r="IX5" s="51"/>
      <c r="IY5" s="51"/>
      <c r="IZ5" s="51"/>
      <c r="JA5" s="51"/>
      <c r="JB5" s="51"/>
      <c r="JC5" s="51"/>
      <c r="JD5" s="51"/>
      <c r="JE5" s="51"/>
      <c r="JF5" s="51"/>
      <c r="JG5" s="51"/>
      <c r="JH5" s="51"/>
      <c r="JI5" s="51"/>
      <c r="JJ5" s="51"/>
      <c r="JK5" s="51"/>
      <c r="JL5" s="51"/>
      <c r="JM5" s="51"/>
      <c r="JN5" s="52"/>
    </row>
    <row r="6" spans="1:274" s="46" customFormat="1" ht="16" thickBot="1">
      <c r="A6" s="38" t="s">
        <v>20</v>
      </c>
      <c r="B6" s="45" t="s">
        <v>42</v>
      </c>
      <c r="C6" s="45" t="s">
        <v>43</v>
      </c>
      <c r="D6" s="45" t="s">
        <v>44</v>
      </c>
      <c r="E6" s="45" t="s">
        <v>45</v>
      </c>
      <c r="F6" s="45" t="s">
        <v>46</v>
      </c>
      <c r="G6" s="45" t="s">
        <v>47</v>
      </c>
      <c r="H6" s="45" t="s">
        <v>48</v>
      </c>
      <c r="I6" s="45" t="s">
        <v>49</v>
      </c>
      <c r="J6" s="45" t="s">
        <v>50</v>
      </c>
      <c r="K6" s="45" t="s">
        <v>51</v>
      </c>
      <c r="L6" s="45" t="s">
        <v>52</v>
      </c>
      <c r="M6" s="45" t="s">
        <v>53</v>
      </c>
      <c r="N6" s="45" t="s">
        <v>54</v>
      </c>
      <c r="O6" s="45" t="s">
        <v>55</v>
      </c>
      <c r="P6" s="45" t="s">
        <v>56</v>
      </c>
      <c r="Q6" s="45" t="s">
        <v>57</v>
      </c>
      <c r="R6" s="45" t="s">
        <v>58</v>
      </c>
      <c r="S6" s="45" t="s">
        <v>59</v>
      </c>
      <c r="T6" s="45" t="s">
        <v>60</v>
      </c>
      <c r="U6" s="45" t="s">
        <v>61</v>
      </c>
      <c r="V6" s="45" t="s">
        <v>62</v>
      </c>
      <c r="W6" s="45" t="s">
        <v>63</v>
      </c>
      <c r="X6" s="45" t="s">
        <v>64</v>
      </c>
      <c r="Y6" s="45" t="s">
        <v>65</v>
      </c>
      <c r="Z6" s="45" t="s">
        <v>66</v>
      </c>
      <c r="AA6" s="45" t="s">
        <v>67</v>
      </c>
      <c r="AB6" s="45" t="s">
        <v>68</v>
      </c>
      <c r="AC6" s="45" t="s">
        <v>69</v>
      </c>
      <c r="AD6" s="45" t="s">
        <v>70</v>
      </c>
      <c r="AE6" s="45" t="s">
        <v>71</v>
      </c>
      <c r="AF6" s="45" t="s">
        <v>72</v>
      </c>
      <c r="AG6" s="45" t="s">
        <v>73</v>
      </c>
      <c r="AH6" s="45" t="s">
        <v>74</v>
      </c>
      <c r="AI6" s="45" t="s">
        <v>75</v>
      </c>
      <c r="AJ6" s="45" t="s">
        <v>76</v>
      </c>
      <c r="AK6" s="45" t="s">
        <v>77</v>
      </c>
      <c r="AL6" s="45" t="s">
        <v>78</v>
      </c>
      <c r="AM6" s="45" t="s">
        <v>79</v>
      </c>
      <c r="AN6" s="45" t="s">
        <v>80</v>
      </c>
      <c r="AO6" s="45" t="s">
        <v>81</v>
      </c>
      <c r="AP6" s="45" t="s">
        <v>82</v>
      </c>
      <c r="AQ6" s="45" t="s">
        <v>83</v>
      </c>
      <c r="AR6" s="45" t="s">
        <v>84</v>
      </c>
      <c r="AS6" s="45" t="s">
        <v>85</v>
      </c>
      <c r="AT6" s="45" t="s">
        <v>86</v>
      </c>
      <c r="AU6" s="45" t="s">
        <v>87</v>
      </c>
      <c r="AV6" s="45" t="s">
        <v>88</v>
      </c>
      <c r="AW6" s="45" t="s">
        <v>89</v>
      </c>
      <c r="AX6" s="45" t="s">
        <v>90</v>
      </c>
      <c r="AY6" s="45" t="s">
        <v>91</v>
      </c>
      <c r="AZ6" s="45" t="s">
        <v>92</v>
      </c>
      <c r="BA6" s="45" t="s">
        <v>93</v>
      </c>
      <c r="BB6" s="45" t="s">
        <v>94</v>
      </c>
      <c r="BC6" s="45" t="s">
        <v>95</v>
      </c>
      <c r="BD6" s="45" t="s">
        <v>96</v>
      </c>
      <c r="BE6" s="45" t="s">
        <v>97</v>
      </c>
      <c r="BF6" s="45" t="s">
        <v>98</v>
      </c>
      <c r="BG6" s="45" t="s">
        <v>99</v>
      </c>
      <c r="BH6" s="45" t="s">
        <v>100</v>
      </c>
      <c r="BI6" s="45" t="s">
        <v>101</v>
      </c>
      <c r="BJ6" s="45" t="s">
        <v>102</v>
      </c>
      <c r="BK6" s="45" t="s">
        <v>103</v>
      </c>
      <c r="BL6" s="45" t="s">
        <v>104</v>
      </c>
      <c r="BM6" s="45" t="s">
        <v>105</v>
      </c>
      <c r="BN6" s="45" t="s">
        <v>106</v>
      </c>
      <c r="BO6" s="45" t="s">
        <v>107</v>
      </c>
      <c r="BP6" s="45" t="s">
        <v>108</v>
      </c>
      <c r="BQ6" s="45" t="s">
        <v>109</v>
      </c>
      <c r="BR6" s="45" t="s">
        <v>110</v>
      </c>
      <c r="BS6" s="45" t="s">
        <v>111</v>
      </c>
      <c r="BT6" s="45" t="s">
        <v>112</v>
      </c>
      <c r="BU6" s="45" t="s">
        <v>113</v>
      </c>
      <c r="BV6" s="45" t="s">
        <v>114</v>
      </c>
      <c r="BW6" s="45" t="s">
        <v>115</v>
      </c>
      <c r="BX6" s="45" t="s">
        <v>116</v>
      </c>
      <c r="BY6" s="45" t="s">
        <v>117</v>
      </c>
      <c r="BZ6" s="45" t="s">
        <v>118</v>
      </c>
      <c r="CA6" s="45" t="s">
        <v>119</v>
      </c>
      <c r="CB6" s="45" t="s">
        <v>120</v>
      </c>
      <c r="CC6" s="45" t="s">
        <v>121</v>
      </c>
      <c r="CD6" s="45" t="s">
        <v>122</v>
      </c>
      <c r="CE6" s="45" t="s">
        <v>123</v>
      </c>
      <c r="CF6" s="45" t="s">
        <v>124</v>
      </c>
      <c r="CG6" s="45" t="s">
        <v>125</v>
      </c>
      <c r="CH6" s="45" t="s">
        <v>126</v>
      </c>
      <c r="CI6" s="45" t="s">
        <v>127</v>
      </c>
      <c r="CJ6" s="45" t="s">
        <v>128</v>
      </c>
      <c r="CK6" s="45" t="s">
        <v>129</v>
      </c>
      <c r="CL6" s="45" t="s">
        <v>130</v>
      </c>
      <c r="CM6" s="45" t="s">
        <v>131</v>
      </c>
      <c r="CN6" s="45" t="s">
        <v>132</v>
      </c>
      <c r="CO6" s="45" t="s">
        <v>133</v>
      </c>
      <c r="CP6" s="45" t="s">
        <v>134</v>
      </c>
      <c r="CQ6" s="45" t="s">
        <v>135</v>
      </c>
      <c r="CR6" s="45" t="s">
        <v>136</v>
      </c>
      <c r="CS6" s="45" t="s">
        <v>137</v>
      </c>
      <c r="CT6" s="45" t="s">
        <v>138</v>
      </c>
      <c r="CU6" s="45" t="s">
        <v>139</v>
      </c>
      <c r="CV6" s="45" t="s">
        <v>140</v>
      </c>
      <c r="CW6" s="45" t="s">
        <v>141</v>
      </c>
      <c r="CX6" s="45" t="s">
        <v>142</v>
      </c>
      <c r="CY6" s="45" t="s">
        <v>143</v>
      </c>
      <c r="CZ6" s="45" t="s">
        <v>144</v>
      </c>
      <c r="DA6" s="45" t="s">
        <v>145</v>
      </c>
      <c r="DB6" s="45" t="s">
        <v>146</v>
      </c>
      <c r="DC6" s="45" t="s">
        <v>147</v>
      </c>
      <c r="DD6" s="45" t="s">
        <v>148</v>
      </c>
      <c r="DE6" s="45" t="s">
        <v>149</v>
      </c>
      <c r="DF6" s="45" t="s">
        <v>150</v>
      </c>
      <c r="DG6" s="45" t="s">
        <v>151</v>
      </c>
      <c r="DH6" s="45" t="s">
        <v>152</v>
      </c>
      <c r="DI6" s="45" t="s">
        <v>153</v>
      </c>
      <c r="DJ6" s="45" t="s">
        <v>154</v>
      </c>
      <c r="DK6" s="45" t="s">
        <v>155</v>
      </c>
      <c r="DL6" s="45" t="s">
        <v>156</v>
      </c>
      <c r="DM6" s="45" t="s">
        <v>157</v>
      </c>
      <c r="DN6" s="45" t="s">
        <v>158</v>
      </c>
      <c r="DO6" s="45" t="s">
        <v>159</v>
      </c>
      <c r="DP6" s="45" t="s">
        <v>160</v>
      </c>
      <c r="DQ6" s="45" t="s">
        <v>161</v>
      </c>
      <c r="DR6" s="45" t="s">
        <v>162</v>
      </c>
      <c r="DS6" s="45" t="s">
        <v>163</v>
      </c>
      <c r="DT6" s="45" t="s">
        <v>164</v>
      </c>
      <c r="DU6" s="45" t="s">
        <v>165</v>
      </c>
      <c r="DV6" s="45" t="s">
        <v>166</v>
      </c>
      <c r="DW6" s="45" t="s">
        <v>167</v>
      </c>
      <c r="DX6" s="45" t="s">
        <v>168</v>
      </c>
      <c r="DY6" s="45" t="s">
        <v>169</v>
      </c>
      <c r="DZ6" s="45" t="s">
        <v>170</v>
      </c>
      <c r="EA6" s="45" t="s">
        <v>171</v>
      </c>
      <c r="EB6" s="45" t="s">
        <v>172</v>
      </c>
      <c r="EC6" s="45" t="s">
        <v>173</v>
      </c>
      <c r="ED6" s="45" t="s">
        <v>174</v>
      </c>
      <c r="EE6" s="45" t="s">
        <v>175</v>
      </c>
      <c r="EF6" s="45" t="s">
        <v>176</v>
      </c>
      <c r="EG6" s="45" t="s">
        <v>177</v>
      </c>
      <c r="EH6" s="45" t="s">
        <v>178</v>
      </c>
      <c r="EI6" s="45" t="s">
        <v>179</v>
      </c>
      <c r="EJ6" s="45" t="s">
        <v>180</v>
      </c>
      <c r="EK6" s="45" t="s">
        <v>181</v>
      </c>
      <c r="EL6" s="45" t="s">
        <v>182</v>
      </c>
      <c r="EM6" s="45" t="s">
        <v>183</v>
      </c>
      <c r="EN6" s="45" t="s">
        <v>184</v>
      </c>
      <c r="EO6" s="45" t="s">
        <v>185</v>
      </c>
      <c r="EP6" s="45" t="s">
        <v>186</v>
      </c>
      <c r="EQ6" s="45" t="s">
        <v>187</v>
      </c>
      <c r="ER6" s="45" t="s">
        <v>188</v>
      </c>
      <c r="ES6" s="45" t="s">
        <v>189</v>
      </c>
      <c r="ET6" s="45" t="s">
        <v>190</v>
      </c>
      <c r="EU6" s="45" t="s">
        <v>191</v>
      </c>
      <c r="EV6" s="45" t="s">
        <v>192</v>
      </c>
      <c r="EW6" s="45" t="s">
        <v>193</v>
      </c>
      <c r="EX6" s="45" t="s">
        <v>194</v>
      </c>
      <c r="EY6" s="45" t="s">
        <v>195</v>
      </c>
      <c r="EZ6" s="45" t="s">
        <v>196</v>
      </c>
      <c r="FA6" s="45" t="s">
        <v>197</v>
      </c>
      <c r="FB6" s="45" t="s">
        <v>198</v>
      </c>
      <c r="FC6" s="45" t="s">
        <v>199</v>
      </c>
      <c r="FD6" s="45" t="s">
        <v>200</v>
      </c>
      <c r="FE6" s="45" t="s">
        <v>201</v>
      </c>
      <c r="FF6" s="45" t="s">
        <v>202</v>
      </c>
      <c r="FG6" s="45" t="s">
        <v>203</v>
      </c>
      <c r="FH6" s="45" t="s">
        <v>204</v>
      </c>
      <c r="FI6" s="45" t="s">
        <v>205</v>
      </c>
      <c r="FJ6" s="45" t="s">
        <v>206</v>
      </c>
      <c r="FK6" s="45" t="s">
        <v>207</v>
      </c>
      <c r="FL6" s="45" t="s">
        <v>208</v>
      </c>
      <c r="FM6" s="45" t="s">
        <v>209</v>
      </c>
      <c r="FN6" s="45" t="s">
        <v>210</v>
      </c>
      <c r="FO6" s="45" t="s">
        <v>211</v>
      </c>
      <c r="FP6" s="45" t="s">
        <v>212</v>
      </c>
      <c r="FQ6" s="45" t="s">
        <v>213</v>
      </c>
      <c r="FR6" s="45" t="s">
        <v>214</v>
      </c>
      <c r="FS6" s="45" t="s">
        <v>215</v>
      </c>
      <c r="FT6" s="45" t="s">
        <v>216</v>
      </c>
      <c r="FU6" s="45" t="s">
        <v>217</v>
      </c>
      <c r="FV6" s="45" t="s">
        <v>218</v>
      </c>
      <c r="FW6" s="45" t="s">
        <v>219</v>
      </c>
      <c r="FX6" s="45" t="s">
        <v>220</v>
      </c>
      <c r="FY6" s="45" t="s">
        <v>221</v>
      </c>
      <c r="FZ6" s="45" t="s">
        <v>222</v>
      </c>
      <c r="GA6" s="45" t="s">
        <v>223</v>
      </c>
      <c r="GB6" s="45" t="s">
        <v>224</v>
      </c>
      <c r="GC6" s="45" t="s">
        <v>225</v>
      </c>
      <c r="GD6" s="45" t="s">
        <v>226</v>
      </c>
      <c r="GE6" s="45" t="s">
        <v>227</v>
      </c>
      <c r="GF6" s="45" t="s">
        <v>228</v>
      </c>
      <c r="GG6" s="45" t="s">
        <v>229</v>
      </c>
      <c r="GH6" s="45" t="s">
        <v>230</v>
      </c>
      <c r="GI6" s="45" t="s">
        <v>231</v>
      </c>
      <c r="GJ6" s="45" t="s">
        <v>232</v>
      </c>
      <c r="GK6" s="45" t="s">
        <v>233</v>
      </c>
      <c r="GL6" s="45" t="s">
        <v>234</v>
      </c>
      <c r="GM6" s="45" t="s">
        <v>235</v>
      </c>
      <c r="GN6" s="45" t="s">
        <v>236</v>
      </c>
      <c r="GO6" s="45" t="s">
        <v>237</v>
      </c>
      <c r="GP6" s="45" t="s">
        <v>238</v>
      </c>
      <c r="GQ6" s="45" t="s">
        <v>239</v>
      </c>
      <c r="GR6" s="45" t="s">
        <v>240</v>
      </c>
      <c r="GS6" s="45" t="s">
        <v>241</v>
      </c>
      <c r="GT6" s="45" t="s">
        <v>242</v>
      </c>
      <c r="GU6" s="45" t="s">
        <v>243</v>
      </c>
      <c r="GV6" s="45" t="s">
        <v>244</v>
      </c>
      <c r="GW6" s="45" t="s">
        <v>245</v>
      </c>
      <c r="GX6" s="45" t="s">
        <v>246</v>
      </c>
      <c r="GY6" s="45" t="s">
        <v>247</v>
      </c>
      <c r="GZ6" s="45" t="s">
        <v>248</v>
      </c>
      <c r="HA6" s="45" t="s">
        <v>249</v>
      </c>
      <c r="HB6" s="45" t="s">
        <v>250</v>
      </c>
      <c r="HC6" s="45" t="s">
        <v>251</v>
      </c>
      <c r="HD6" s="45" t="s">
        <v>252</v>
      </c>
      <c r="HE6" s="45" t="s">
        <v>253</v>
      </c>
      <c r="HF6" s="45" t="s">
        <v>254</v>
      </c>
      <c r="HG6" s="45" t="s">
        <v>255</v>
      </c>
      <c r="HH6" s="45" t="s">
        <v>256</v>
      </c>
      <c r="HI6" s="45" t="s">
        <v>257</v>
      </c>
      <c r="HJ6" s="45" t="s">
        <v>258</v>
      </c>
      <c r="HK6" s="45" t="s">
        <v>259</v>
      </c>
      <c r="HL6" s="45" t="s">
        <v>260</v>
      </c>
      <c r="HM6" s="45" t="s">
        <v>261</v>
      </c>
      <c r="HN6" s="45" t="s">
        <v>262</v>
      </c>
      <c r="HO6" s="45" t="s">
        <v>263</v>
      </c>
      <c r="HP6" s="45" t="s">
        <v>264</v>
      </c>
      <c r="HQ6" s="45" t="s">
        <v>265</v>
      </c>
      <c r="HR6" s="45" t="s">
        <v>266</v>
      </c>
      <c r="HS6" s="45" t="s">
        <v>267</v>
      </c>
      <c r="HT6" s="45" t="s">
        <v>268</v>
      </c>
      <c r="HU6" s="45" t="s">
        <v>269</v>
      </c>
      <c r="HV6" s="45" t="s">
        <v>270</v>
      </c>
      <c r="HW6" s="45" t="s">
        <v>271</v>
      </c>
      <c r="HX6" s="45" t="s">
        <v>272</v>
      </c>
      <c r="HY6" s="45" t="s">
        <v>273</v>
      </c>
      <c r="HZ6" s="45" t="s">
        <v>274</v>
      </c>
      <c r="IA6" s="45" t="s">
        <v>275</v>
      </c>
      <c r="IB6" s="45" t="s">
        <v>276</v>
      </c>
      <c r="IC6" s="45" t="s">
        <v>277</v>
      </c>
      <c r="ID6" s="45" t="s">
        <v>278</v>
      </c>
      <c r="IE6" s="45" t="s">
        <v>279</v>
      </c>
      <c r="IF6" s="45" t="s">
        <v>280</v>
      </c>
      <c r="IG6" s="45" t="s">
        <v>281</v>
      </c>
      <c r="IH6" s="45" t="s">
        <v>282</v>
      </c>
      <c r="II6" s="45" t="s">
        <v>283</v>
      </c>
      <c r="IJ6" s="45" t="s">
        <v>284</v>
      </c>
      <c r="IK6" s="45" t="s">
        <v>285</v>
      </c>
      <c r="IL6" s="45" t="s">
        <v>286</v>
      </c>
      <c r="IM6" s="45" t="s">
        <v>287</v>
      </c>
      <c r="IN6" s="45" t="s">
        <v>288</v>
      </c>
      <c r="IO6" s="45" t="s">
        <v>289</v>
      </c>
      <c r="IP6" s="45" t="s">
        <v>290</v>
      </c>
      <c r="IQ6" s="45" t="s">
        <v>291</v>
      </c>
      <c r="IR6" s="45" t="s">
        <v>292</v>
      </c>
      <c r="IS6" s="45" t="s">
        <v>293</v>
      </c>
      <c r="IT6" s="45" t="s">
        <v>294</v>
      </c>
      <c r="IU6" s="45" t="s">
        <v>295</v>
      </c>
      <c r="IV6" s="45" t="s">
        <v>296</v>
      </c>
      <c r="IW6" s="45" t="s">
        <v>297</v>
      </c>
      <c r="IX6" s="45" t="s">
        <v>298</v>
      </c>
      <c r="IY6" s="45" t="s">
        <v>299</v>
      </c>
      <c r="IZ6" s="45" t="s">
        <v>300</v>
      </c>
      <c r="JA6" s="45" t="s">
        <v>301</v>
      </c>
      <c r="JB6" s="45" t="s">
        <v>302</v>
      </c>
      <c r="JC6" s="45" t="s">
        <v>303</v>
      </c>
      <c r="JD6" s="45" t="s">
        <v>304</v>
      </c>
      <c r="JE6" s="45" t="s">
        <v>305</v>
      </c>
      <c r="JF6" s="45" t="s">
        <v>306</v>
      </c>
      <c r="JG6" s="45" t="s">
        <v>307</v>
      </c>
      <c r="JH6" s="45" t="s">
        <v>308</v>
      </c>
      <c r="JI6" s="45" t="s">
        <v>309</v>
      </c>
      <c r="JJ6" s="45" t="s">
        <v>310</v>
      </c>
      <c r="JK6" s="45" t="s">
        <v>311</v>
      </c>
      <c r="JL6" s="45" t="s">
        <v>312</v>
      </c>
      <c r="JM6" s="45" t="s">
        <v>313</v>
      </c>
      <c r="JN6" s="45" t="s">
        <v>314</v>
      </c>
    </row>
    <row r="7" spans="1:274" ht="15" thickBot="1">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row>
    <row r="8" spans="1:274" ht="15" thickBot="1">
      <c r="A8" s="21"/>
      <c r="B8" s="22" t="s">
        <v>21</v>
      </c>
      <c r="C8" s="36"/>
      <c r="D8" s="36"/>
      <c r="E8" s="36"/>
      <c r="F8" s="36"/>
      <c r="G8" s="36"/>
      <c r="H8" s="36"/>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c r="BW8" s="36"/>
      <c r="BX8" s="36"/>
      <c r="BY8" s="36"/>
      <c r="BZ8" s="36"/>
      <c r="CA8" s="36"/>
      <c r="CB8" s="36"/>
      <c r="CC8" s="36"/>
      <c r="CD8" s="36"/>
      <c r="CE8" s="36"/>
      <c r="CF8" s="36"/>
      <c r="CG8" s="36"/>
      <c r="CH8" s="36"/>
      <c r="CI8" s="36"/>
      <c r="CJ8" s="36"/>
      <c r="CK8" s="36"/>
      <c r="CL8" s="36"/>
      <c r="CM8" s="36"/>
      <c r="CN8" s="36"/>
      <c r="CO8" s="36"/>
      <c r="CP8" s="36"/>
      <c r="CQ8" s="36"/>
      <c r="CR8" s="36"/>
      <c r="CS8" s="36"/>
      <c r="CT8" s="36"/>
      <c r="CU8" s="36"/>
      <c r="CV8" s="36"/>
      <c r="CW8" s="36"/>
      <c r="CX8" s="36"/>
      <c r="CY8" s="36"/>
      <c r="CZ8" s="36"/>
      <c r="DA8" s="36"/>
      <c r="DB8" s="36"/>
      <c r="DC8" s="36"/>
      <c r="DD8" s="36"/>
      <c r="DE8" s="36"/>
      <c r="DF8" s="36"/>
      <c r="DG8" s="36"/>
      <c r="DH8" s="36"/>
      <c r="DI8" s="36"/>
      <c r="DJ8" s="36"/>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c r="EL8" s="36"/>
      <c r="EM8" s="36"/>
      <c r="EN8" s="36"/>
      <c r="EO8" s="36"/>
      <c r="EP8" s="36"/>
      <c r="EQ8" s="36"/>
      <c r="ER8" s="36"/>
      <c r="ES8" s="36"/>
      <c r="ET8" s="36"/>
      <c r="EU8" s="36"/>
      <c r="EV8" s="36"/>
      <c r="EW8" s="36"/>
      <c r="EX8" s="36"/>
      <c r="EY8" s="36"/>
      <c r="EZ8" s="36"/>
      <c r="FA8" s="36"/>
      <c r="FB8" s="36"/>
      <c r="FC8" s="36"/>
      <c r="FD8" s="36"/>
      <c r="FE8" s="36"/>
      <c r="FF8" s="36"/>
      <c r="FG8" s="36"/>
      <c r="FH8" s="36"/>
      <c r="FI8" s="36"/>
      <c r="FJ8" s="36"/>
      <c r="FK8" s="36"/>
      <c r="FL8" s="36"/>
      <c r="FM8" s="36"/>
      <c r="FN8" s="36"/>
      <c r="FO8" s="36"/>
      <c r="FP8" s="36"/>
      <c r="FQ8" s="36"/>
      <c r="FR8" s="36"/>
      <c r="FS8" s="36"/>
      <c r="FT8" s="36"/>
      <c r="FU8" s="36"/>
      <c r="FV8" s="36"/>
      <c r="FW8" s="36"/>
      <c r="FX8" s="36"/>
      <c r="FY8" s="36"/>
      <c r="FZ8" s="36"/>
      <c r="GA8" s="36"/>
      <c r="GB8" s="36"/>
      <c r="GC8" s="36"/>
      <c r="GD8" s="36"/>
      <c r="GE8" s="36"/>
      <c r="GF8" s="36"/>
      <c r="GG8" s="36"/>
      <c r="GH8" s="36"/>
      <c r="GI8" s="36"/>
      <c r="GJ8" s="36"/>
      <c r="GK8" s="36"/>
      <c r="GL8" s="36"/>
      <c r="GM8" s="36"/>
      <c r="GN8" s="36"/>
      <c r="GO8" s="36"/>
      <c r="GP8" s="36"/>
      <c r="GQ8" s="36"/>
      <c r="GR8" s="36"/>
      <c r="GS8" s="36"/>
      <c r="GT8" s="36"/>
      <c r="GU8" s="36"/>
      <c r="GV8" s="36"/>
      <c r="GW8" s="36"/>
      <c r="GX8" s="36"/>
      <c r="GY8" s="36"/>
      <c r="GZ8" s="36"/>
      <c r="HA8" s="36"/>
      <c r="HB8" s="36"/>
      <c r="HC8" s="36"/>
      <c r="HD8" s="36"/>
      <c r="HE8" s="36"/>
      <c r="HF8" s="36"/>
      <c r="HG8" s="36"/>
      <c r="HH8" s="36"/>
      <c r="HI8" s="36"/>
      <c r="HJ8" s="36"/>
      <c r="HK8" s="36"/>
      <c r="HL8" s="36"/>
      <c r="HM8" s="36"/>
      <c r="HN8" s="36"/>
      <c r="HO8" s="36"/>
      <c r="HP8" s="36"/>
      <c r="HQ8" s="36"/>
      <c r="HR8" s="36"/>
      <c r="HS8" s="36"/>
      <c r="HT8" s="36"/>
      <c r="HU8" s="36"/>
      <c r="HV8" s="36"/>
      <c r="HW8" s="36"/>
      <c r="HX8" s="36"/>
      <c r="HY8" s="36"/>
      <c r="HZ8" s="36"/>
      <c r="IA8" s="36"/>
      <c r="IB8" s="36"/>
      <c r="IC8" s="36"/>
      <c r="ID8" s="36"/>
      <c r="IE8" s="36"/>
      <c r="IF8" s="36"/>
      <c r="IG8" s="36"/>
      <c r="IH8" s="36"/>
      <c r="II8" s="36"/>
      <c r="IJ8" s="36"/>
      <c r="IK8" s="36"/>
      <c r="IL8" s="36"/>
      <c r="IM8" s="36"/>
      <c r="IN8" s="36"/>
      <c r="IO8" s="36"/>
      <c r="IP8" s="36"/>
      <c r="IQ8" s="36"/>
      <c r="IR8" s="36"/>
      <c r="IS8" s="36"/>
      <c r="IT8" s="36"/>
      <c r="IU8" s="36"/>
      <c r="IV8" s="36"/>
      <c r="IW8" s="36"/>
      <c r="IX8" s="36"/>
      <c r="IY8" s="36"/>
      <c r="IZ8" s="36"/>
      <c r="JA8" s="36"/>
      <c r="JB8" s="36"/>
      <c r="JC8" s="36"/>
      <c r="JD8" s="36"/>
      <c r="JE8" s="36"/>
      <c r="JF8" s="36"/>
      <c r="JG8" s="36"/>
      <c r="JH8" s="36"/>
      <c r="JI8" s="36"/>
      <c r="JJ8" s="36"/>
      <c r="JK8" s="36"/>
      <c r="JL8" s="36"/>
      <c r="JM8" s="36"/>
      <c r="JN8" s="37"/>
    </row>
    <row r="9" spans="1:274" ht="15" thickBot="1">
      <c r="A9" s="23" t="s">
        <v>22</v>
      </c>
      <c r="B9" s="24">
        <v>93.5</v>
      </c>
      <c r="C9" s="24">
        <v>94.1</v>
      </c>
      <c r="D9" s="24">
        <v>94.8</v>
      </c>
      <c r="E9" s="24">
        <v>94.5</v>
      </c>
      <c r="F9" s="24">
        <v>94.9</v>
      </c>
      <c r="G9" s="24">
        <v>95.5</v>
      </c>
      <c r="H9" s="24">
        <v>95.8</v>
      </c>
      <c r="I9" s="24">
        <v>95.7</v>
      </c>
      <c r="J9" s="24">
        <v>96.1</v>
      </c>
      <c r="K9" s="24">
        <v>96.3</v>
      </c>
      <c r="L9" s="24">
        <v>96.6</v>
      </c>
      <c r="M9" s="24">
        <v>96.7</v>
      </c>
      <c r="N9" s="24">
        <v>96.3</v>
      </c>
      <c r="O9" s="24">
        <v>96.8</v>
      </c>
      <c r="P9" s="24">
        <v>97.1</v>
      </c>
      <c r="Q9" s="24">
        <v>97.8</v>
      </c>
      <c r="R9" s="24">
        <v>98.6</v>
      </c>
      <c r="S9" s="24">
        <v>98.7</v>
      </c>
      <c r="T9" s="24">
        <v>98.4</v>
      </c>
      <c r="U9" s="24">
        <v>98.4</v>
      </c>
      <c r="V9" s="24">
        <v>98.6</v>
      </c>
      <c r="W9" s="24">
        <v>98.1</v>
      </c>
      <c r="X9" s="24">
        <v>97.2</v>
      </c>
      <c r="Y9" s="24">
        <v>97.4</v>
      </c>
      <c r="Z9" s="24">
        <v>97.6</v>
      </c>
      <c r="AA9" s="24">
        <v>98.2</v>
      </c>
      <c r="AB9" s="24">
        <v>98.9</v>
      </c>
      <c r="AC9" s="24">
        <v>99.5</v>
      </c>
      <c r="AD9" s="24">
        <v>99.7</v>
      </c>
      <c r="AE9" s="24">
        <v>99.9</v>
      </c>
      <c r="AF9" s="24">
        <v>100.5</v>
      </c>
      <c r="AG9" s="24">
        <v>100.9</v>
      </c>
      <c r="AH9" s="24">
        <v>100.9</v>
      </c>
      <c r="AI9" s="24">
        <v>101.2</v>
      </c>
      <c r="AJ9" s="24">
        <v>101.5</v>
      </c>
      <c r="AK9" s="24">
        <v>101.1</v>
      </c>
      <c r="AL9" s="24">
        <v>102</v>
      </c>
      <c r="AM9" s="24">
        <v>102.8</v>
      </c>
      <c r="AN9" s="24">
        <v>103.1</v>
      </c>
      <c r="AO9" s="24">
        <v>102.4</v>
      </c>
      <c r="AP9" s="24">
        <v>102.5</v>
      </c>
      <c r="AQ9" s="24">
        <v>102.5</v>
      </c>
      <c r="AR9" s="24">
        <v>102.6</v>
      </c>
      <c r="AS9" s="24">
        <v>102.9</v>
      </c>
      <c r="AT9" s="24">
        <v>103.1</v>
      </c>
      <c r="AU9" s="24">
        <v>102.8</v>
      </c>
      <c r="AV9" s="24">
        <v>103.1</v>
      </c>
      <c r="AW9" s="24">
        <v>103.2</v>
      </c>
      <c r="AX9" s="24">
        <v>103.3</v>
      </c>
      <c r="AY9" s="24">
        <v>103.5</v>
      </c>
      <c r="AZ9" s="24">
        <v>103.9</v>
      </c>
      <c r="BA9" s="24">
        <v>104.1</v>
      </c>
      <c r="BB9" s="24">
        <v>105</v>
      </c>
      <c r="BC9" s="24">
        <v>105.1</v>
      </c>
      <c r="BD9" s="24">
        <v>105</v>
      </c>
      <c r="BE9" s="24">
        <v>104.8</v>
      </c>
      <c r="BF9" s="24">
        <v>105</v>
      </c>
      <c r="BG9" s="24">
        <v>105.2</v>
      </c>
      <c r="BH9" s="24">
        <v>105.6</v>
      </c>
      <c r="BI9" s="24">
        <v>105.4</v>
      </c>
      <c r="BJ9" s="24">
        <v>105.3</v>
      </c>
      <c r="BK9" s="24">
        <v>105.7</v>
      </c>
      <c r="BL9" s="24">
        <v>106.3</v>
      </c>
      <c r="BM9" s="24">
        <v>106.6</v>
      </c>
      <c r="BN9" s="24">
        <v>106.7</v>
      </c>
      <c r="BO9" s="24">
        <v>106.9</v>
      </c>
      <c r="BP9" s="24">
        <v>107.1</v>
      </c>
      <c r="BQ9" s="24">
        <v>107.5</v>
      </c>
      <c r="BR9" s="24">
        <v>108.4</v>
      </c>
      <c r="BS9" s="24">
        <v>107.9</v>
      </c>
      <c r="BT9" s="24">
        <v>107.7</v>
      </c>
      <c r="BU9" s="24">
        <v>107.6</v>
      </c>
      <c r="BV9" s="24">
        <v>108.2</v>
      </c>
      <c r="BW9" s="24">
        <v>108</v>
      </c>
      <c r="BX9" s="24">
        <v>108.6</v>
      </c>
      <c r="BY9" s="24">
        <v>109.2</v>
      </c>
      <c r="BZ9" s="24">
        <v>109.7</v>
      </c>
      <c r="CA9" s="24">
        <v>109.5</v>
      </c>
      <c r="CB9" s="24">
        <v>109.6</v>
      </c>
      <c r="CC9" s="24">
        <v>109.8</v>
      </c>
      <c r="CD9" s="24">
        <v>109.2</v>
      </c>
      <c r="CE9" s="24">
        <v>109</v>
      </c>
      <c r="CF9" s="24">
        <v>109.2</v>
      </c>
      <c r="CG9" s="24">
        <v>109.4</v>
      </c>
      <c r="CH9" s="24">
        <v>109.4</v>
      </c>
      <c r="CI9" s="24">
        <v>110.2</v>
      </c>
      <c r="CJ9" s="24">
        <v>111.1</v>
      </c>
      <c r="CK9" s="24">
        <v>111.6</v>
      </c>
      <c r="CL9" s="24">
        <v>112.1</v>
      </c>
      <c r="CM9" s="24">
        <v>111.9</v>
      </c>
      <c r="CN9" s="24">
        <v>112</v>
      </c>
      <c r="CO9" s="24">
        <v>111.7</v>
      </c>
      <c r="CP9" s="24">
        <v>111.9</v>
      </c>
      <c r="CQ9" s="24">
        <v>111.6</v>
      </c>
      <c r="CR9" s="24">
        <v>111.9</v>
      </c>
      <c r="CS9" s="24">
        <v>112</v>
      </c>
      <c r="CT9" s="24">
        <v>111.8</v>
      </c>
      <c r="CU9" s="24">
        <v>112.2</v>
      </c>
      <c r="CV9" s="24">
        <v>112.6</v>
      </c>
      <c r="CW9" s="24">
        <v>113.5</v>
      </c>
      <c r="CX9" s="24">
        <v>114.6</v>
      </c>
      <c r="CY9" s="24">
        <v>115.4</v>
      </c>
      <c r="CZ9" s="24">
        <v>115.8</v>
      </c>
      <c r="DA9" s="24">
        <v>115.6</v>
      </c>
      <c r="DB9" s="24">
        <v>115.7</v>
      </c>
      <c r="DC9" s="24">
        <v>114.5</v>
      </c>
      <c r="DD9" s="24">
        <v>114.1</v>
      </c>
      <c r="DE9" s="24">
        <v>113.3</v>
      </c>
      <c r="DF9" s="24">
        <v>113</v>
      </c>
      <c r="DG9" s="24">
        <v>113.8</v>
      </c>
      <c r="DH9" s="24">
        <v>114</v>
      </c>
      <c r="DI9" s="24">
        <v>113.9</v>
      </c>
      <c r="DJ9" s="24">
        <v>114.7</v>
      </c>
      <c r="DK9" s="24">
        <v>115.1</v>
      </c>
      <c r="DL9" s="24">
        <v>114.7</v>
      </c>
      <c r="DM9" s="24">
        <v>114.7</v>
      </c>
      <c r="DN9" s="24">
        <v>114.7</v>
      </c>
      <c r="DO9" s="24">
        <v>114.6</v>
      </c>
      <c r="DP9" s="24">
        <v>115.2</v>
      </c>
      <c r="DQ9" s="24">
        <v>114.8</v>
      </c>
      <c r="DR9" s="24">
        <v>115.1</v>
      </c>
      <c r="DS9" s="24">
        <v>115.6</v>
      </c>
      <c r="DT9" s="24">
        <v>115.6</v>
      </c>
      <c r="DU9" s="24">
        <v>116</v>
      </c>
      <c r="DV9" s="24">
        <v>116.3</v>
      </c>
      <c r="DW9" s="24">
        <v>116.2</v>
      </c>
      <c r="DX9" s="24">
        <v>116.8</v>
      </c>
      <c r="DY9" s="24">
        <v>116.7</v>
      </c>
      <c r="DZ9" s="24">
        <v>116.9</v>
      </c>
      <c r="EA9" s="24">
        <v>117.4</v>
      </c>
      <c r="EB9" s="24">
        <v>117.5</v>
      </c>
      <c r="EC9" s="24">
        <v>117.5</v>
      </c>
      <c r="ED9" s="24">
        <v>117.8</v>
      </c>
      <c r="EE9" s="24">
        <v>118.1</v>
      </c>
      <c r="EF9" s="24">
        <v>119.4</v>
      </c>
      <c r="EG9" s="24">
        <v>119.8</v>
      </c>
      <c r="EH9" s="24">
        <v>120.6</v>
      </c>
      <c r="EI9" s="24">
        <v>119.8</v>
      </c>
      <c r="EJ9" s="24">
        <v>120</v>
      </c>
      <c r="EK9" s="24">
        <v>120.3</v>
      </c>
      <c r="EL9" s="24">
        <v>120.6</v>
      </c>
      <c r="EM9" s="24">
        <v>120.8</v>
      </c>
      <c r="EN9" s="24">
        <v>120.9</v>
      </c>
      <c r="EO9" s="24">
        <v>120.2</v>
      </c>
      <c r="EP9" s="24">
        <v>120.7</v>
      </c>
      <c r="EQ9" s="24">
        <v>121.2</v>
      </c>
      <c r="ER9" s="24">
        <v>121.7</v>
      </c>
      <c r="ES9" s="24">
        <v>122.2</v>
      </c>
      <c r="ET9" s="24">
        <v>122.1</v>
      </c>
      <c r="EU9" s="24">
        <v>121.6</v>
      </c>
      <c r="EV9" s="24">
        <v>121.5</v>
      </c>
      <c r="EW9" s="24">
        <v>121.8</v>
      </c>
      <c r="EX9" s="24">
        <v>122</v>
      </c>
      <c r="EY9" s="24">
        <v>122.2</v>
      </c>
      <c r="EZ9" s="24">
        <v>121.9</v>
      </c>
      <c r="FA9" s="24">
        <v>121.2</v>
      </c>
      <c r="FB9" s="24">
        <v>121.3</v>
      </c>
      <c r="FC9" s="24">
        <v>122.7</v>
      </c>
      <c r="FD9" s="24">
        <v>122.9</v>
      </c>
      <c r="FE9" s="24">
        <v>122.7</v>
      </c>
      <c r="FF9" s="24">
        <v>123</v>
      </c>
      <c r="FG9" s="24">
        <v>123</v>
      </c>
      <c r="FH9" s="24">
        <v>123.1</v>
      </c>
      <c r="FI9" s="24">
        <v>123.1</v>
      </c>
      <c r="FJ9" s="24">
        <v>123.3</v>
      </c>
      <c r="FK9" s="24">
        <v>123</v>
      </c>
      <c r="FL9" s="24">
        <v>123</v>
      </c>
      <c r="FM9" s="24">
        <v>122.7</v>
      </c>
      <c r="FN9" s="24">
        <v>123.1</v>
      </c>
      <c r="FO9" s="24">
        <v>124.1</v>
      </c>
      <c r="FP9" s="24">
        <v>124.8</v>
      </c>
      <c r="FQ9" s="24">
        <v>125.2</v>
      </c>
      <c r="FR9" s="24">
        <v>125.8</v>
      </c>
      <c r="FS9" s="24">
        <v>125.9</v>
      </c>
      <c r="FT9" s="24">
        <v>125.7</v>
      </c>
      <c r="FU9" s="24">
        <v>125.7</v>
      </c>
      <c r="FV9" s="24">
        <v>125.8</v>
      </c>
      <c r="FW9" s="24">
        <v>125.9</v>
      </c>
      <c r="FX9" s="24">
        <v>125.4</v>
      </c>
      <c r="FY9" s="24">
        <v>124.5</v>
      </c>
      <c r="FZ9" s="24">
        <v>124.3</v>
      </c>
      <c r="GA9" s="24">
        <v>125.4</v>
      </c>
      <c r="GB9" s="24">
        <v>126.3</v>
      </c>
      <c r="GC9" s="24">
        <v>126.2</v>
      </c>
      <c r="GD9" s="24">
        <v>126.9</v>
      </c>
      <c r="GE9" s="24">
        <v>127.2</v>
      </c>
      <c r="GF9" s="24">
        <v>127.3</v>
      </c>
      <c r="GG9" s="24">
        <v>127.3</v>
      </c>
      <c r="GH9" s="24">
        <v>127.1</v>
      </c>
      <c r="GI9" s="24">
        <v>127.2</v>
      </c>
      <c r="GJ9" s="24">
        <v>127.1</v>
      </c>
      <c r="GK9" s="24">
        <v>126.5</v>
      </c>
      <c r="GL9" s="24">
        <v>126.8</v>
      </c>
      <c r="GM9" s="24">
        <v>127.1</v>
      </c>
      <c r="GN9" s="24">
        <v>127.9</v>
      </c>
      <c r="GO9" s="24">
        <v>128.30000000000001</v>
      </c>
      <c r="GP9" s="24">
        <v>128.80000000000001</v>
      </c>
      <c r="GQ9" s="24">
        <v>129.1</v>
      </c>
      <c r="GR9" s="24">
        <v>128.9</v>
      </c>
      <c r="GS9" s="24">
        <v>128.69999999999999</v>
      </c>
      <c r="GT9" s="24">
        <v>128.80000000000001</v>
      </c>
      <c r="GU9" s="24">
        <v>129.1</v>
      </c>
      <c r="GV9" s="24">
        <v>128.6</v>
      </c>
      <c r="GW9" s="24">
        <v>128.4</v>
      </c>
      <c r="GX9" s="24">
        <v>129.5</v>
      </c>
      <c r="GY9" s="24">
        <v>129.69999999999999</v>
      </c>
      <c r="GZ9" s="24">
        <v>129.9</v>
      </c>
      <c r="HA9" s="24">
        <v>130.4</v>
      </c>
      <c r="HB9" s="24">
        <v>130.5</v>
      </c>
      <c r="HC9" s="24">
        <v>130.4</v>
      </c>
      <c r="HD9" s="24">
        <v>130.4</v>
      </c>
      <c r="HE9" s="24">
        <v>130.5</v>
      </c>
      <c r="HF9" s="24">
        <v>130.80000000000001</v>
      </c>
      <c r="HG9" s="24">
        <v>130.9</v>
      </c>
      <c r="HH9" s="24">
        <v>131.30000000000001</v>
      </c>
      <c r="HI9" s="24">
        <v>130.80000000000001</v>
      </c>
      <c r="HJ9" s="24">
        <v>131.69999999999999</v>
      </c>
      <c r="HK9" s="24">
        <v>132.5</v>
      </c>
      <c r="HL9" s="24">
        <v>132.9</v>
      </c>
      <c r="HM9" s="24">
        <v>133.30000000000001</v>
      </c>
      <c r="HN9" s="24">
        <v>133.4</v>
      </c>
      <c r="HO9" s="24">
        <v>133.6</v>
      </c>
      <c r="HP9" s="24">
        <v>134.30000000000001</v>
      </c>
      <c r="HQ9" s="24">
        <v>134.19999999999999</v>
      </c>
      <c r="HR9" s="24">
        <v>133.69999999999999</v>
      </c>
      <c r="HS9" s="24">
        <v>134.1</v>
      </c>
      <c r="HT9" s="24">
        <v>133.5</v>
      </c>
      <c r="HU9" s="24">
        <v>133.4</v>
      </c>
      <c r="HV9" s="24">
        <v>133.6</v>
      </c>
      <c r="HW9" s="24">
        <v>134.5</v>
      </c>
      <c r="HX9" s="24">
        <v>135.4</v>
      </c>
      <c r="HY9" s="24">
        <v>136</v>
      </c>
      <c r="HZ9" s="24">
        <v>136.6</v>
      </c>
      <c r="IA9" s="24">
        <v>136.30000000000001</v>
      </c>
      <c r="IB9" s="24">
        <v>137</v>
      </c>
      <c r="IC9" s="24">
        <v>136.80000000000001</v>
      </c>
      <c r="ID9" s="24">
        <v>136.19999999999999</v>
      </c>
      <c r="IE9" s="24">
        <v>136.6</v>
      </c>
      <c r="IF9" s="24">
        <v>136.4</v>
      </c>
      <c r="IG9" s="24">
        <v>136.4</v>
      </c>
      <c r="IH9" s="24">
        <v>136.80000000000001</v>
      </c>
      <c r="II9" s="24">
        <v>137.4</v>
      </c>
      <c r="IJ9" s="24">
        <v>136.6</v>
      </c>
      <c r="IK9" s="24">
        <v>135.69999999999999</v>
      </c>
      <c r="IL9" s="24">
        <v>136.1</v>
      </c>
      <c r="IM9" s="24">
        <v>137.19999999999999</v>
      </c>
      <c r="IN9" s="24">
        <v>137.19999999999999</v>
      </c>
      <c r="IO9" s="24">
        <v>137</v>
      </c>
      <c r="IP9" s="24">
        <v>136.9</v>
      </c>
      <c r="IQ9" s="24">
        <v>137.5</v>
      </c>
      <c r="IR9" s="24">
        <v>137.69999999999999</v>
      </c>
      <c r="IS9" s="24">
        <v>137.4</v>
      </c>
      <c r="IT9" s="24">
        <v>138.19999999999999</v>
      </c>
      <c r="IU9" s="24">
        <v>138.9</v>
      </c>
      <c r="IV9" s="24">
        <v>139.6</v>
      </c>
      <c r="IW9" s="24">
        <v>140.30000000000001</v>
      </c>
      <c r="IX9" s="24">
        <v>141</v>
      </c>
      <c r="IY9" s="24">
        <v>141.4</v>
      </c>
      <c r="IZ9" s="24">
        <v>142.30000000000001</v>
      </c>
      <c r="JA9" s="24">
        <v>142.6</v>
      </c>
      <c r="JB9" s="24">
        <v>142.9</v>
      </c>
      <c r="JC9" s="24">
        <v>143.9</v>
      </c>
      <c r="JD9" s="24">
        <v>144.19999999999999</v>
      </c>
      <c r="JE9" s="24">
        <v>144</v>
      </c>
      <c r="JF9" s="24">
        <v>145.30000000000001</v>
      </c>
      <c r="JG9" s="24">
        <v>146.80000000000001</v>
      </c>
      <c r="JH9" s="24">
        <v>148.9</v>
      </c>
      <c r="JI9" s="24">
        <v>149.80000000000001</v>
      </c>
      <c r="JJ9" s="24">
        <v>151.9</v>
      </c>
      <c r="JK9" s="24">
        <v>152.9</v>
      </c>
      <c r="JL9" s="24">
        <v>153.1</v>
      </c>
      <c r="JM9" s="24">
        <v>152.6</v>
      </c>
      <c r="JN9" s="24">
        <v>152.69999999999999</v>
      </c>
    </row>
    <row r="10" spans="1:274" ht="15" thickBot="1">
      <c r="A10" s="25" t="s">
        <v>23</v>
      </c>
      <c r="B10" s="24">
        <v>92.1</v>
      </c>
      <c r="C10" s="24">
        <v>91.9</v>
      </c>
      <c r="D10" s="24">
        <v>92.3</v>
      </c>
      <c r="E10" s="24">
        <v>92.5</v>
      </c>
      <c r="F10" s="24">
        <v>93.2</v>
      </c>
      <c r="G10" s="24">
        <v>93.8</v>
      </c>
      <c r="H10" s="24">
        <v>94.3</v>
      </c>
      <c r="I10" s="24">
        <v>94</v>
      </c>
      <c r="J10" s="24">
        <v>93.3</v>
      </c>
      <c r="K10" s="24">
        <v>93.1</v>
      </c>
      <c r="L10" s="24">
        <v>93.9</v>
      </c>
      <c r="M10" s="24">
        <v>95.1</v>
      </c>
      <c r="N10" s="24">
        <v>95.3</v>
      </c>
      <c r="O10" s="24">
        <v>96.1</v>
      </c>
      <c r="P10" s="24">
        <v>96.9</v>
      </c>
      <c r="Q10" s="24">
        <v>97.2</v>
      </c>
      <c r="R10" s="24">
        <v>98</v>
      </c>
      <c r="S10" s="24">
        <v>98.2</v>
      </c>
      <c r="T10" s="24">
        <v>98.6</v>
      </c>
      <c r="U10" s="24">
        <v>97.9</v>
      </c>
      <c r="V10" s="24">
        <v>97.2</v>
      </c>
      <c r="W10" s="24">
        <v>97</v>
      </c>
      <c r="X10" s="24">
        <v>97.5</v>
      </c>
      <c r="Y10" s="24">
        <v>98.6</v>
      </c>
      <c r="Z10" s="24">
        <v>99.7</v>
      </c>
      <c r="AA10" s="24">
        <v>100.3</v>
      </c>
      <c r="AB10" s="24">
        <v>100.1</v>
      </c>
      <c r="AC10" s="24">
        <v>100.5</v>
      </c>
      <c r="AD10" s="24">
        <v>100.1</v>
      </c>
      <c r="AE10" s="24">
        <v>100.5</v>
      </c>
      <c r="AF10" s="24">
        <v>100.5</v>
      </c>
      <c r="AG10" s="24">
        <v>99.9</v>
      </c>
      <c r="AH10" s="24">
        <v>99</v>
      </c>
      <c r="AI10" s="24">
        <v>98.5</v>
      </c>
      <c r="AJ10" s="24">
        <v>100.1</v>
      </c>
      <c r="AK10" s="24">
        <v>100.8</v>
      </c>
      <c r="AL10" s="24">
        <v>101.6</v>
      </c>
      <c r="AM10" s="24">
        <v>101.5</v>
      </c>
      <c r="AN10" s="24">
        <v>101.7</v>
      </c>
      <c r="AO10" s="24">
        <v>101.8</v>
      </c>
      <c r="AP10" s="24">
        <v>102.1</v>
      </c>
      <c r="AQ10" s="24">
        <v>102.4</v>
      </c>
      <c r="AR10" s="24">
        <v>102.4</v>
      </c>
      <c r="AS10" s="24">
        <v>101.5</v>
      </c>
      <c r="AT10" s="24">
        <v>100.8</v>
      </c>
      <c r="AU10" s="24">
        <v>100.7</v>
      </c>
      <c r="AV10" s="24">
        <v>101.7</v>
      </c>
      <c r="AW10" s="24">
        <v>102.6</v>
      </c>
      <c r="AX10" s="24">
        <v>102.8</v>
      </c>
      <c r="AY10" s="24">
        <v>102.6</v>
      </c>
      <c r="AZ10" s="24">
        <v>102.7</v>
      </c>
      <c r="BA10" s="24">
        <v>102.5</v>
      </c>
      <c r="BB10" s="24">
        <v>103.4</v>
      </c>
      <c r="BC10" s="24">
        <v>104.4</v>
      </c>
      <c r="BD10" s="24">
        <v>104.4</v>
      </c>
      <c r="BE10" s="24">
        <v>104.1</v>
      </c>
      <c r="BF10" s="24">
        <v>103.7</v>
      </c>
      <c r="BG10" s="24">
        <v>104.2</v>
      </c>
      <c r="BH10" s="24">
        <v>105.2</v>
      </c>
      <c r="BI10" s="24">
        <v>105.7</v>
      </c>
      <c r="BJ10" s="24">
        <v>105.4</v>
      </c>
      <c r="BK10" s="24">
        <v>105.2</v>
      </c>
      <c r="BL10" s="24">
        <v>105.6</v>
      </c>
      <c r="BM10" s="24">
        <v>106.6</v>
      </c>
      <c r="BN10" s="24">
        <v>106.8</v>
      </c>
      <c r="BO10" s="24">
        <v>107.2</v>
      </c>
      <c r="BP10" s="24">
        <v>106.9</v>
      </c>
      <c r="BQ10" s="24">
        <v>106.8</v>
      </c>
      <c r="BR10" s="24">
        <v>105.8</v>
      </c>
      <c r="BS10" s="24">
        <v>106.2</v>
      </c>
      <c r="BT10" s="24">
        <v>106.7</v>
      </c>
      <c r="BU10" s="24">
        <v>107.5</v>
      </c>
      <c r="BV10" s="24">
        <v>108.4</v>
      </c>
      <c r="BW10" s="24">
        <v>108.2</v>
      </c>
      <c r="BX10" s="24">
        <v>108.2</v>
      </c>
      <c r="BY10" s="24">
        <v>108.1</v>
      </c>
      <c r="BZ10" s="24">
        <v>108.7</v>
      </c>
      <c r="CA10" s="24">
        <v>109.2</v>
      </c>
      <c r="CB10" s="24">
        <v>109.2</v>
      </c>
      <c r="CC10" s="24">
        <v>109.2</v>
      </c>
      <c r="CD10" s="24">
        <v>108.8</v>
      </c>
      <c r="CE10" s="24">
        <v>109.2</v>
      </c>
      <c r="CF10" s="24">
        <v>110.1</v>
      </c>
      <c r="CG10" s="24">
        <v>109.9</v>
      </c>
      <c r="CH10" s="24">
        <v>110.9</v>
      </c>
      <c r="CI10" s="24">
        <v>112.6</v>
      </c>
      <c r="CJ10" s="24">
        <v>112.2</v>
      </c>
      <c r="CK10" s="24">
        <v>112.2</v>
      </c>
      <c r="CL10" s="24">
        <v>112.5</v>
      </c>
      <c r="CM10" s="24">
        <v>112.6</v>
      </c>
      <c r="CN10" s="24">
        <v>112.3</v>
      </c>
      <c r="CO10" s="24">
        <v>111.8</v>
      </c>
      <c r="CP10" s="24">
        <v>110.9</v>
      </c>
      <c r="CQ10" s="24">
        <v>110.7</v>
      </c>
      <c r="CR10" s="24">
        <v>111.3</v>
      </c>
      <c r="CS10" s="24">
        <v>111.7</v>
      </c>
      <c r="CT10" s="24">
        <v>112.4</v>
      </c>
      <c r="CU10" s="24">
        <v>112.8</v>
      </c>
      <c r="CV10" s="24">
        <v>112.6</v>
      </c>
      <c r="CW10" s="24">
        <v>113.5</v>
      </c>
      <c r="CX10" s="24">
        <v>114.6</v>
      </c>
      <c r="CY10" s="24">
        <v>115.8</v>
      </c>
      <c r="CZ10" s="24">
        <v>116.5</v>
      </c>
      <c r="DA10" s="24">
        <v>116.8</v>
      </c>
      <c r="DB10" s="24">
        <v>117.1</v>
      </c>
      <c r="DC10" s="24">
        <v>117.4</v>
      </c>
      <c r="DD10" s="24">
        <v>119.5</v>
      </c>
      <c r="DE10" s="24">
        <v>119.8</v>
      </c>
      <c r="DF10" s="24">
        <v>120.6</v>
      </c>
      <c r="DG10" s="24">
        <v>121.2</v>
      </c>
      <c r="DH10" s="24">
        <v>121.5</v>
      </c>
      <c r="DI10" s="24">
        <v>121.6</v>
      </c>
      <c r="DJ10" s="24">
        <v>121.9</v>
      </c>
      <c r="DK10" s="24">
        <v>122.2</v>
      </c>
      <c r="DL10" s="24">
        <v>122.3</v>
      </c>
      <c r="DM10" s="24">
        <v>121.5</v>
      </c>
      <c r="DN10" s="24">
        <v>120.4</v>
      </c>
      <c r="DO10" s="24">
        <v>120.1</v>
      </c>
      <c r="DP10" s="24">
        <v>121.5</v>
      </c>
      <c r="DQ10" s="24">
        <v>121.8</v>
      </c>
      <c r="DR10" s="24">
        <v>122.3</v>
      </c>
      <c r="DS10" s="24">
        <v>122.7</v>
      </c>
      <c r="DT10" s="24">
        <v>123.1</v>
      </c>
      <c r="DU10" s="24">
        <v>122.8</v>
      </c>
      <c r="DV10" s="24">
        <v>122.9</v>
      </c>
      <c r="DW10" s="24">
        <v>123</v>
      </c>
      <c r="DX10" s="24">
        <v>123.7</v>
      </c>
      <c r="DY10" s="24">
        <v>123.5</v>
      </c>
      <c r="DZ10" s="24">
        <v>122.9</v>
      </c>
      <c r="EA10" s="24">
        <v>122.7</v>
      </c>
      <c r="EB10" s="24">
        <v>123.3</v>
      </c>
      <c r="EC10" s="24">
        <v>123.9</v>
      </c>
      <c r="ED10" s="24">
        <v>124.9</v>
      </c>
      <c r="EE10" s="24">
        <v>125.3</v>
      </c>
      <c r="EF10" s="24">
        <v>127.2</v>
      </c>
      <c r="EG10" s="24">
        <v>126.9</v>
      </c>
      <c r="EH10" s="24">
        <v>127.7</v>
      </c>
      <c r="EI10" s="24">
        <v>128.30000000000001</v>
      </c>
      <c r="EJ10" s="24">
        <v>129</v>
      </c>
      <c r="EK10" s="24">
        <v>128.9</v>
      </c>
      <c r="EL10" s="24">
        <v>128.19999999999999</v>
      </c>
      <c r="EM10" s="24">
        <v>128</v>
      </c>
      <c r="EN10" s="24">
        <v>129.19999999999999</v>
      </c>
      <c r="EO10" s="24">
        <v>129.30000000000001</v>
      </c>
      <c r="EP10" s="24">
        <v>130.19999999999999</v>
      </c>
      <c r="EQ10" s="24">
        <v>130.4</v>
      </c>
      <c r="ER10" s="24">
        <v>130</v>
      </c>
      <c r="ES10" s="24">
        <v>130.1</v>
      </c>
      <c r="ET10" s="24">
        <v>130.9</v>
      </c>
      <c r="EU10" s="24">
        <v>130.9</v>
      </c>
      <c r="EV10" s="24">
        <v>131.69999999999999</v>
      </c>
      <c r="EW10" s="24">
        <v>131.69999999999999</v>
      </c>
      <c r="EX10" s="24">
        <v>130.30000000000001</v>
      </c>
      <c r="EY10" s="24">
        <v>130.5</v>
      </c>
      <c r="EZ10" s="24">
        <v>131.4</v>
      </c>
      <c r="FA10" s="24">
        <v>131.19999999999999</v>
      </c>
      <c r="FB10" s="24">
        <v>131.6</v>
      </c>
      <c r="FC10" s="24">
        <v>132.9</v>
      </c>
      <c r="FD10" s="24">
        <v>132.4</v>
      </c>
      <c r="FE10" s="24">
        <v>132.1</v>
      </c>
      <c r="FF10" s="24">
        <v>132.6</v>
      </c>
      <c r="FG10" s="24">
        <v>132.5</v>
      </c>
      <c r="FH10" s="24">
        <v>132.69999999999999</v>
      </c>
      <c r="FI10" s="24">
        <v>133</v>
      </c>
      <c r="FJ10" s="24">
        <v>131.9</v>
      </c>
      <c r="FK10" s="24">
        <v>131.69999999999999</v>
      </c>
      <c r="FL10" s="24">
        <v>132.80000000000001</v>
      </c>
      <c r="FM10" s="24">
        <v>132.5</v>
      </c>
      <c r="FN10" s="24">
        <v>133</v>
      </c>
      <c r="FO10" s="24">
        <v>134.30000000000001</v>
      </c>
      <c r="FP10" s="24">
        <v>134.4</v>
      </c>
      <c r="FQ10" s="24">
        <v>134.6</v>
      </c>
      <c r="FR10" s="24">
        <v>135.69999999999999</v>
      </c>
      <c r="FS10" s="24">
        <v>136.4</v>
      </c>
      <c r="FT10" s="24">
        <v>136.5</v>
      </c>
      <c r="FU10" s="24">
        <v>135.9</v>
      </c>
      <c r="FV10" s="24">
        <v>135.5</v>
      </c>
      <c r="FW10" s="24">
        <v>135.4</v>
      </c>
      <c r="FX10" s="24">
        <v>136.9</v>
      </c>
      <c r="FY10" s="24">
        <v>137.4</v>
      </c>
      <c r="FZ10" s="24">
        <v>139.1</v>
      </c>
      <c r="GA10" s="24">
        <v>139.5</v>
      </c>
      <c r="GB10" s="24">
        <v>139.5</v>
      </c>
      <c r="GC10" s="24">
        <v>139.4</v>
      </c>
      <c r="GD10" s="24">
        <v>140.80000000000001</v>
      </c>
      <c r="GE10" s="24">
        <v>141</v>
      </c>
      <c r="GF10" s="24">
        <v>140.9</v>
      </c>
      <c r="GG10" s="24">
        <v>140.80000000000001</v>
      </c>
      <c r="GH10" s="24">
        <v>140.30000000000001</v>
      </c>
      <c r="GI10" s="24">
        <v>140.9</v>
      </c>
      <c r="GJ10" s="24">
        <v>141.6</v>
      </c>
      <c r="GK10" s="24">
        <v>142.5</v>
      </c>
      <c r="GL10" s="24">
        <v>144.6</v>
      </c>
      <c r="GM10" s="24">
        <v>145</v>
      </c>
      <c r="GN10" s="24">
        <v>144.5</v>
      </c>
      <c r="GO10" s="24">
        <v>143.80000000000001</v>
      </c>
      <c r="GP10" s="24">
        <v>143.30000000000001</v>
      </c>
      <c r="GQ10" s="24">
        <v>142.80000000000001</v>
      </c>
      <c r="GR10" s="24">
        <v>143.19999999999999</v>
      </c>
      <c r="GS10" s="24">
        <v>142.30000000000001</v>
      </c>
      <c r="GT10" s="24">
        <v>140.4</v>
      </c>
      <c r="GU10" s="24">
        <v>139.9</v>
      </c>
      <c r="GV10" s="24">
        <v>140.6</v>
      </c>
      <c r="GW10" s="24">
        <v>140.6</v>
      </c>
      <c r="GX10" s="24">
        <v>141.5</v>
      </c>
      <c r="GY10" s="24">
        <v>141.69999999999999</v>
      </c>
      <c r="GZ10" s="24">
        <v>141.80000000000001</v>
      </c>
      <c r="HA10" s="24">
        <v>142.19999999999999</v>
      </c>
      <c r="HB10" s="24">
        <v>143.1</v>
      </c>
      <c r="HC10" s="24">
        <v>143.6</v>
      </c>
      <c r="HD10" s="24">
        <v>144.1</v>
      </c>
      <c r="HE10" s="24">
        <v>143.6</v>
      </c>
      <c r="HF10" s="24">
        <v>142.4</v>
      </c>
      <c r="HG10" s="24">
        <v>141.69999999999999</v>
      </c>
      <c r="HH10" s="24">
        <v>142.9</v>
      </c>
      <c r="HI10" s="24">
        <v>143.4</v>
      </c>
      <c r="HJ10" s="24">
        <v>144.69999999999999</v>
      </c>
      <c r="HK10" s="24">
        <v>144.69999999999999</v>
      </c>
      <c r="HL10" s="24">
        <v>144.19999999999999</v>
      </c>
      <c r="HM10" s="24">
        <v>144.80000000000001</v>
      </c>
      <c r="HN10" s="24">
        <v>144.6</v>
      </c>
      <c r="HO10" s="24">
        <v>145.6</v>
      </c>
      <c r="HP10" s="24">
        <v>146.1</v>
      </c>
      <c r="HQ10" s="24">
        <v>145.9</v>
      </c>
      <c r="HR10" s="24">
        <v>144.9</v>
      </c>
      <c r="HS10" s="24">
        <v>144.6</v>
      </c>
      <c r="HT10" s="24">
        <v>146.1</v>
      </c>
      <c r="HU10" s="24">
        <v>147.5</v>
      </c>
      <c r="HV10" s="24">
        <v>148.69999999999999</v>
      </c>
      <c r="HW10" s="24">
        <v>149.30000000000001</v>
      </c>
      <c r="HX10" s="24">
        <v>149.4</v>
      </c>
      <c r="HY10" s="24">
        <v>149</v>
      </c>
      <c r="HZ10" s="24">
        <v>149.69999999999999</v>
      </c>
      <c r="IA10" s="24">
        <v>150.69999999999999</v>
      </c>
      <c r="IB10" s="24">
        <v>151.6</v>
      </c>
      <c r="IC10" s="24">
        <v>151.1</v>
      </c>
      <c r="ID10" s="24">
        <v>150.19999999999999</v>
      </c>
      <c r="IE10" s="24">
        <v>149.9</v>
      </c>
      <c r="IF10" s="24">
        <v>151.1</v>
      </c>
      <c r="IG10" s="24">
        <v>151.9</v>
      </c>
      <c r="IH10" s="24">
        <v>153.5</v>
      </c>
      <c r="II10" s="24">
        <v>152.9</v>
      </c>
      <c r="IJ10" s="24">
        <v>152.80000000000001</v>
      </c>
      <c r="IK10" s="24">
        <v>154</v>
      </c>
      <c r="IL10" s="24">
        <v>154.30000000000001</v>
      </c>
      <c r="IM10" s="24">
        <v>154.80000000000001</v>
      </c>
      <c r="IN10" s="24">
        <v>155</v>
      </c>
      <c r="IO10" s="24">
        <v>153.80000000000001</v>
      </c>
      <c r="IP10" s="24">
        <v>152.6</v>
      </c>
      <c r="IQ10" s="24">
        <v>153.30000000000001</v>
      </c>
      <c r="IR10" s="24">
        <v>153.9</v>
      </c>
      <c r="IS10" s="24">
        <v>153.6</v>
      </c>
      <c r="IT10" s="24">
        <v>155</v>
      </c>
      <c r="IU10" s="24">
        <v>155.6</v>
      </c>
      <c r="IV10" s="24">
        <v>155.5</v>
      </c>
      <c r="IW10" s="24">
        <v>155.4</v>
      </c>
      <c r="IX10" s="24">
        <v>156.6</v>
      </c>
      <c r="IY10" s="24">
        <v>156.80000000000001</v>
      </c>
      <c r="IZ10" s="24">
        <v>157.6</v>
      </c>
      <c r="JA10" s="24">
        <v>158</v>
      </c>
      <c r="JB10" s="24">
        <v>158.5</v>
      </c>
      <c r="JC10" s="24">
        <v>159.19999999999999</v>
      </c>
      <c r="JD10" s="24">
        <v>160.69999999999999</v>
      </c>
      <c r="JE10" s="24">
        <v>161.6</v>
      </c>
      <c r="JF10" s="24">
        <v>163.9</v>
      </c>
      <c r="JG10" s="24">
        <v>166</v>
      </c>
      <c r="JH10" s="24">
        <v>167.5</v>
      </c>
      <c r="JI10" s="24">
        <v>169</v>
      </c>
      <c r="JJ10" s="24">
        <v>170.4</v>
      </c>
      <c r="JK10" s="24">
        <v>170.6</v>
      </c>
      <c r="JL10" s="24">
        <v>172.1</v>
      </c>
      <c r="JM10" s="24">
        <v>173.5</v>
      </c>
      <c r="JN10" s="24">
        <v>174.8</v>
      </c>
    </row>
    <row r="11" spans="1:274" ht="15" thickBot="1">
      <c r="A11" s="25" t="s">
        <v>24</v>
      </c>
      <c r="B11" s="24">
        <v>93.7</v>
      </c>
      <c r="C11" s="24">
        <v>94.4</v>
      </c>
      <c r="D11" s="24">
        <v>94.5</v>
      </c>
      <c r="E11" s="24">
        <v>94.5</v>
      </c>
      <c r="F11" s="24">
        <v>94.7</v>
      </c>
      <c r="G11" s="24">
        <v>95</v>
      </c>
      <c r="H11" s="24">
        <v>95.5</v>
      </c>
      <c r="I11" s="24">
        <v>95.7</v>
      </c>
      <c r="J11" s="24">
        <v>96.3</v>
      </c>
      <c r="K11" s="24">
        <v>97.2</v>
      </c>
      <c r="L11" s="24">
        <v>97.7</v>
      </c>
      <c r="M11" s="24">
        <v>98.1</v>
      </c>
      <c r="N11" s="24">
        <v>97.5</v>
      </c>
      <c r="O11" s="24">
        <v>97.3</v>
      </c>
      <c r="P11" s="24">
        <v>98.4</v>
      </c>
      <c r="Q11" s="24">
        <v>98.9</v>
      </c>
      <c r="R11" s="24">
        <v>100</v>
      </c>
      <c r="S11" s="24">
        <v>100.3</v>
      </c>
      <c r="T11" s="24">
        <v>99.9</v>
      </c>
      <c r="U11" s="24">
        <v>99.9</v>
      </c>
      <c r="V11" s="24">
        <v>99.6</v>
      </c>
      <c r="W11" s="24">
        <v>99.8</v>
      </c>
      <c r="X11" s="24">
        <v>98.4</v>
      </c>
      <c r="Y11" s="24">
        <v>98.9</v>
      </c>
      <c r="Z11" s="24">
        <v>99.3</v>
      </c>
      <c r="AA11" s="24">
        <v>99.4</v>
      </c>
      <c r="AB11" s="24">
        <v>99.4</v>
      </c>
      <c r="AC11" s="24">
        <v>99.1</v>
      </c>
      <c r="AD11" s="24">
        <v>99.4</v>
      </c>
      <c r="AE11" s="24">
        <v>99.3</v>
      </c>
      <c r="AF11" s="24">
        <v>99.5</v>
      </c>
      <c r="AG11" s="24">
        <v>100.3</v>
      </c>
      <c r="AH11" s="24">
        <v>100.7</v>
      </c>
      <c r="AI11" s="24">
        <v>101.7</v>
      </c>
      <c r="AJ11" s="24">
        <v>101.7</v>
      </c>
      <c r="AK11" s="24">
        <v>100.1</v>
      </c>
      <c r="AL11" s="24">
        <v>102.1</v>
      </c>
      <c r="AM11" s="24">
        <v>102.5</v>
      </c>
      <c r="AN11" s="24">
        <v>103.2</v>
      </c>
      <c r="AO11" s="24">
        <v>102.3</v>
      </c>
      <c r="AP11" s="24">
        <v>102.9</v>
      </c>
      <c r="AQ11" s="24">
        <v>103.4</v>
      </c>
      <c r="AR11" s="24">
        <v>103.3</v>
      </c>
      <c r="AS11" s="24">
        <v>103.4</v>
      </c>
      <c r="AT11" s="24">
        <v>103.6</v>
      </c>
      <c r="AU11" s="24">
        <v>103.8</v>
      </c>
      <c r="AV11" s="24">
        <v>104</v>
      </c>
      <c r="AW11" s="24">
        <v>104.4</v>
      </c>
      <c r="AX11" s="24">
        <v>104.3</v>
      </c>
      <c r="AY11" s="24">
        <v>104.5</v>
      </c>
      <c r="AZ11" s="24">
        <v>104.6</v>
      </c>
      <c r="BA11" s="24">
        <v>105.1</v>
      </c>
      <c r="BB11" s="24">
        <v>105.3</v>
      </c>
      <c r="BC11" s="24">
        <v>105.7</v>
      </c>
      <c r="BD11" s="24">
        <v>106</v>
      </c>
      <c r="BE11" s="24">
        <v>106.2</v>
      </c>
      <c r="BF11" s="24">
        <v>106.5</v>
      </c>
      <c r="BG11" s="24">
        <v>107</v>
      </c>
      <c r="BH11" s="24">
        <v>107.4</v>
      </c>
      <c r="BI11" s="24">
        <v>107.4</v>
      </c>
      <c r="BJ11" s="24">
        <v>107.5</v>
      </c>
      <c r="BK11" s="24">
        <v>107.7</v>
      </c>
      <c r="BL11" s="24">
        <v>108.1</v>
      </c>
      <c r="BM11" s="24">
        <v>108.4</v>
      </c>
      <c r="BN11" s="24">
        <v>108.6</v>
      </c>
      <c r="BO11" s="24">
        <v>108.8</v>
      </c>
      <c r="BP11" s="24">
        <v>109.4</v>
      </c>
      <c r="BQ11" s="24">
        <v>109.3</v>
      </c>
      <c r="BR11" s="24">
        <v>110</v>
      </c>
      <c r="BS11" s="24">
        <v>110.7</v>
      </c>
      <c r="BT11" s="24">
        <v>110.8</v>
      </c>
      <c r="BU11" s="24">
        <v>110.5</v>
      </c>
      <c r="BV11" s="24">
        <v>111.8</v>
      </c>
      <c r="BW11" s="24">
        <v>111.7</v>
      </c>
      <c r="BX11" s="24">
        <v>111.9</v>
      </c>
      <c r="BY11" s="24">
        <v>112.2</v>
      </c>
      <c r="BZ11" s="24">
        <v>113</v>
      </c>
      <c r="CA11" s="24">
        <v>112.8</v>
      </c>
      <c r="CB11" s="24">
        <v>113.2</v>
      </c>
      <c r="CC11" s="24">
        <v>113.5</v>
      </c>
      <c r="CD11" s="24">
        <v>114</v>
      </c>
      <c r="CE11" s="24">
        <v>114.1</v>
      </c>
      <c r="CF11" s="24">
        <v>114.1</v>
      </c>
      <c r="CG11" s="24">
        <v>114.6</v>
      </c>
      <c r="CH11" s="24">
        <v>114.8</v>
      </c>
      <c r="CI11" s="24">
        <v>114.9</v>
      </c>
      <c r="CJ11" s="24">
        <v>115.4</v>
      </c>
      <c r="CK11" s="24">
        <v>116.2</v>
      </c>
      <c r="CL11" s="24">
        <v>116</v>
      </c>
      <c r="CM11" s="24">
        <v>116.8</v>
      </c>
      <c r="CN11" s="24">
        <v>117</v>
      </c>
      <c r="CO11" s="24">
        <v>117.6</v>
      </c>
      <c r="CP11" s="24">
        <v>117.8</v>
      </c>
      <c r="CQ11" s="24">
        <v>118.7</v>
      </c>
      <c r="CR11" s="24">
        <v>118.8</v>
      </c>
      <c r="CS11" s="24">
        <v>119.2</v>
      </c>
      <c r="CT11" s="24">
        <v>119.2</v>
      </c>
      <c r="CU11" s="24">
        <v>119.6</v>
      </c>
      <c r="CV11" s="24">
        <v>120.1</v>
      </c>
      <c r="CW11" s="24">
        <v>121.2</v>
      </c>
      <c r="CX11" s="24">
        <v>121.6</v>
      </c>
      <c r="CY11" s="24">
        <v>122.3</v>
      </c>
      <c r="CZ11" s="24">
        <v>123.3</v>
      </c>
      <c r="DA11" s="24">
        <v>123.8</v>
      </c>
      <c r="DB11" s="24">
        <v>123.1</v>
      </c>
      <c r="DC11" s="24">
        <v>123.2</v>
      </c>
      <c r="DD11" s="24">
        <v>123.4</v>
      </c>
      <c r="DE11" s="24">
        <v>123.4</v>
      </c>
      <c r="DF11" s="24">
        <v>123.1</v>
      </c>
      <c r="DG11" s="24">
        <v>123.2</v>
      </c>
      <c r="DH11" s="24">
        <v>122.6</v>
      </c>
      <c r="DI11" s="24">
        <v>121.4</v>
      </c>
      <c r="DJ11" s="24">
        <v>121.4</v>
      </c>
      <c r="DK11" s="24">
        <v>121.3</v>
      </c>
      <c r="DL11" s="24">
        <v>120.8</v>
      </c>
      <c r="DM11" s="24">
        <v>121.1</v>
      </c>
      <c r="DN11" s="24">
        <v>120.9</v>
      </c>
      <c r="DO11" s="24">
        <v>121.2</v>
      </c>
      <c r="DP11" s="24">
        <v>121.3</v>
      </c>
      <c r="DQ11" s="24">
        <v>121.3</v>
      </c>
      <c r="DR11" s="24">
        <v>121.8</v>
      </c>
      <c r="DS11" s="24">
        <v>121.8</v>
      </c>
      <c r="DT11" s="24">
        <v>121.7</v>
      </c>
      <c r="DU11" s="24">
        <v>122.4</v>
      </c>
      <c r="DV11" s="24">
        <v>123</v>
      </c>
      <c r="DW11" s="24">
        <v>123.3</v>
      </c>
      <c r="DX11" s="24">
        <v>124.3</v>
      </c>
      <c r="DY11" s="24">
        <v>124</v>
      </c>
      <c r="DZ11" s="24">
        <v>123.9</v>
      </c>
      <c r="EA11" s="24">
        <v>124.6</v>
      </c>
      <c r="EB11" s="24">
        <v>124.4</v>
      </c>
      <c r="EC11" s="24">
        <v>124.6</v>
      </c>
      <c r="ED11" s="24">
        <v>124.5</v>
      </c>
      <c r="EE11" s="24">
        <v>124.5</v>
      </c>
      <c r="EF11" s="24">
        <v>124.6</v>
      </c>
      <c r="EG11" s="24">
        <v>125.2</v>
      </c>
      <c r="EH11" s="24">
        <v>125.2</v>
      </c>
      <c r="EI11" s="24">
        <v>125.4</v>
      </c>
      <c r="EJ11" s="24">
        <v>125.9</v>
      </c>
      <c r="EK11" s="24">
        <v>126.2</v>
      </c>
      <c r="EL11" s="24">
        <v>125.7</v>
      </c>
      <c r="EM11" s="24">
        <v>126.5</v>
      </c>
      <c r="EN11" s="24">
        <v>126.3</v>
      </c>
      <c r="EO11" s="24">
        <v>126.8</v>
      </c>
      <c r="EP11" s="24">
        <v>127.1</v>
      </c>
      <c r="EQ11" s="24">
        <v>126.9</v>
      </c>
      <c r="ER11" s="24">
        <v>126.6</v>
      </c>
      <c r="ES11" s="24">
        <v>126.6</v>
      </c>
      <c r="ET11" s="24">
        <v>126.7</v>
      </c>
      <c r="EU11" s="24">
        <v>127</v>
      </c>
      <c r="EV11" s="24">
        <v>127.2</v>
      </c>
      <c r="EW11" s="24">
        <v>127.4</v>
      </c>
      <c r="EX11" s="24">
        <v>127.2</v>
      </c>
      <c r="EY11" s="24">
        <v>127.6</v>
      </c>
      <c r="EZ11" s="24">
        <v>127.5</v>
      </c>
      <c r="FA11" s="24">
        <v>127.5</v>
      </c>
      <c r="FB11" s="24">
        <v>127.8</v>
      </c>
      <c r="FC11" s="24">
        <v>127.9</v>
      </c>
      <c r="FD11" s="24">
        <v>128</v>
      </c>
      <c r="FE11" s="24">
        <v>128.19999999999999</v>
      </c>
      <c r="FF11" s="24">
        <v>128.30000000000001</v>
      </c>
      <c r="FG11" s="24">
        <v>128.5</v>
      </c>
      <c r="FH11" s="24">
        <v>128.80000000000001</v>
      </c>
      <c r="FI11" s="24">
        <v>128.80000000000001</v>
      </c>
      <c r="FJ11" s="24">
        <v>129</v>
      </c>
      <c r="FK11" s="24">
        <v>129.19999999999999</v>
      </c>
      <c r="FL11" s="24">
        <v>129.80000000000001</v>
      </c>
      <c r="FM11" s="24">
        <v>129.9</v>
      </c>
      <c r="FN11" s="24">
        <v>130.5</v>
      </c>
      <c r="FO11" s="24">
        <v>130.69999999999999</v>
      </c>
      <c r="FP11" s="24">
        <v>131.4</v>
      </c>
      <c r="FQ11" s="24">
        <v>132.4</v>
      </c>
      <c r="FR11" s="24">
        <v>132.6</v>
      </c>
      <c r="FS11" s="24">
        <v>132.19999999999999</v>
      </c>
      <c r="FT11" s="24">
        <v>132.6</v>
      </c>
      <c r="FU11" s="24">
        <v>132.4</v>
      </c>
      <c r="FV11" s="24">
        <v>132.5</v>
      </c>
      <c r="FW11" s="24">
        <v>132.80000000000001</v>
      </c>
      <c r="FX11" s="24">
        <v>132.80000000000001</v>
      </c>
      <c r="FY11" s="24">
        <v>133</v>
      </c>
      <c r="FZ11" s="24">
        <v>133.1</v>
      </c>
      <c r="GA11" s="24">
        <v>133.1</v>
      </c>
      <c r="GB11" s="24">
        <v>133.30000000000001</v>
      </c>
      <c r="GC11" s="24">
        <v>133.1</v>
      </c>
      <c r="GD11" s="24">
        <v>133.19999999999999</v>
      </c>
      <c r="GE11" s="24">
        <v>133.5</v>
      </c>
      <c r="GF11" s="24">
        <v>133.80000000000001</v>
      </c>
      <c r="GG11" s="24">
        <v>133.9</v>
      </c>
      <c r="GH11" s="24">
        <v>133.9</v>
      </c>
      <c r="GI11" s="24">
        <v>134.30000000000001</v>
      </c>
      <c r="GJ11" s="24">
        <v>134.4</v>
      </c>
      <c r="GK11" s="24">
        <v>134.5</v>
      </c>
      <c r="GL11" s="24">
        <v>134.6</v>
      </c>
      <c r="GM11" s="24">
        <v>134.69999999999999</v>
      </c>
      <c r="GN11" s="24">
        <v>134.80000000000001</v>
      </c>
      <c r="GO11" s="24">
        <v>134.9</v>
      </c>
      <c r="GP11" s="24">
        <v>135.1</v>
      </c>
      <c r="GQ11" s="24">
        <v>135.6</v>
      </c>
      <c r="GR11" s="24">
        <v>136</v>
      </c>
      <c r="GS11" s="24">
        <v>136.19999999999999</v>
      </c>
      <c r="GT11" s="24">
        <v>136.19999999999999</v>
      </c>
      <c r="GU11" s="24">
        <v>136.9</v>
      </c>
      <c r="GV11" s="24">
        <v>137.19999999999999</v>
      </c>
      <c r="GW11" s="24">
        <v>137.30000000000001</v>
      </c>
      <c r="GX11" s="24">
        <v>137.80000000000001</v>
      </c>
      <c r="GY11" s="24">
        <v>137.6</v>
      </c>
      <c r="GZ11" s="24">
        <v>137.69999999999999</v>
      </c>
      <c r="HA11" s="24">
        <v>137.9</v>
      </c>
      <c r="HB11" s="24">
        <v>137.69999999999999</v>
      </c>
      <c r="HC11" s="24">
        <v>137.80000000000001</v>
      </c>
      <c r="HD11" s="24">
        <v>137.69999999999999</v>
      </c>
      <c r="HE11" s="24">
        <v>138</v>
      </c>
      <c r="HF11" s="24">
        <v>138.1</v>
      </c>
      <c r="HG11" s="24">
        <v>138.6</v>
      </c>
      <c r="HH11" s="24">
        <v>138.9</v>
      </c>
      <c r="HI11" s="24">
        <v>139.19999999999999</v>
      </c>
      <c r="HJ11" s="24">
        <v>139.69999999999999</v>
      </c>
      <c r="HK11" s="24">
        <v>140</v>
      </c>
      <c r="HL11" s="24">
        <v>140</v>
      </c>
      <c r="HM11" s="24">
        <v>140.30000000000001</v>
      </c>
      <c r="HN11" s="24">
        <v>140.4</v>
      </c>
      <c r="HO11" s="24">
        <v>140.5</v>
      </c>
      <c r="HP11" s="24">
        <v>141</v>
      </c>
      <c r="HQ11" s="24">
        <v>141.19999999999999</v>
      </c>
      <c r="HR11" s="24">
        <v>141.5</v>
      </c>
      <c r="HS11" s="24">
        <v>142</v>
      </c>
      <c r="HT11" s="24">
        <v>142.30000000000001</v>
      </c>
      <c r="HU11" s="24">
        <v>142.30000000000001</v>
      </c>
      <c r="HV11" s="24">
        <v>143</v>
      </c>
      <c r="HW11" s="24">
        <v>143.4</v>
      </c>
      <c r="HX11" s="24">
        <v>143.80000000000001</v>
      </c>
      <c r="HY11" s="24">
        <v>144.1</v>
      </c>
      <c r="HZ11" s="24">
        <v>144.19999999999999</v>
      </c>
      <c r="IA11" s="24">
        <v>144</v>
      </c>
      <c r="IB11" s="24">
        <v>144.30000000000001</v>
      </c>
      <c r="IC11" s="24">
        <v>144.6</v>
      </c>
      <c r="ID11" s="24">
        <v>144.80000000000001</v>
      </c>
      <c r="IE11" s="24">
        <v>145.69999999999999</v>
      </c>
      <c r="IF11" s="24">
        <v>145.9</v>
      </c>
      <c r="IG11" s="24">
        <v>146.30000000000001</v>
      </c>
      <c r="IH11" s="24">
        <v>146.4</v>
      </c>
      <c r="II11" s="24">
        <v>146.69999999999999</v>
      </c>
      <c r="IJ11" s="24">
        <v>146.5</v>
      </c>
      <c r="IK11" s="24">
        <v>146</v>
      </c>
      <c r="IL11" s="24">
        <v>145.6</v>
      </c>
      <c r="IM11" s="24">
        <v>146.4</v>
      </c>
      <c r="IN11" s="24">
        <v>146.4</v>
      </c>
      <c r="IO11" s="24">
        <v>146.80000000000001</v>
      </c>
      <c r="IP11" s="24">
        <v>147.30000000000001</v>
      </c>
      <c r="IQ11" s="24">
        <v>148.30000000000001</v>
      </c>
      <c r="IR11" s="24">
        <v>148.69999999999999</v>
      </c>
      <c r="IS11" s="24">
        <v>148.69999999999999</v>
      </c>
      <c r="IT11" s="24">
        <v>148.4</v>
      </c>
      <c r="IU11" s="24">
        <v>148.80000000000001</v>
      </c>
      <c r="IV11" s="24">
        <v>150</v>
      </c>
      <c r="IW11" s="24">
        <v>150.69999999999999</v>
      </c>
      <c r="IX11" s="24">
        <v>151.69999999999999</v>
      </c>
      <c r="IY11" s="24">
        <v>152.80000000000001</v>
      </c>
      <c r="IZ11" s="24">
        <v>153.5</v>
      </c>
      <c r="JA11" s="24">
        <v>153.9</v>
      </c>
      <c r="JB11" s="24">
        <v>154.4</v>
      </c>
      <c r="JC11" s="24">
        <v>155.4</v>
      </c>
      <c r="JD11" s="24">
        <v>155.9</v>
      </c>
      <c r="JE11" s="24">
        <v>156.80000000000001</v>
      </c>
      <c r="JF11" s="24">
        <v>157.6</v>
      </c>
      <c r="JG11" s="24">
        <v>158.6</v>
      </c>
      <c r="JH11" s="24">
        <v>160.19999999999999</v>
      </c>
      <c r="JI11" s="24">
        <v>161.9</v>
      </c>
      <c r="JJ11" s="24">
        <v>163</v>
      </c>
      <c r="JK11" s="24">
        <v>163.6</v>
      </c>
      <c r="JL11" s="24">
        <v>164.2</v>
      </c>
      <c r="JM11" s="24">
        <v>164.1</v>
      </c>
      <c r="JN11" s="24">
        <v>164.9</v>
      </c>
    </row>
    <row r="12" spans="1:274" ht="28.5" thickBot="1">
      <c r="A12" s="23" t="s">
        <v>25</v>
      </c>
      <c r="B12" s="24">
        <v>95.5</v>
      </c>
      <c r="C12" s="24">
        <v>96.1</v>
      </c>
      <c r="D12" s="24">
        <v>96.4</v>
      </c>
      <c r="E12" s="24">
        <v>96.3</v>
      </c>
      <c r="F12" s="24">
        <v>96.4</v>
      </c>
      <c r="G12" s="24">
        <v>96.6</v>
      </c>
      <c r="H12" s="24">
        <v>97.1</v>
      </c>
      <c r="I12" s="24">
        <v>97.2</v>
      </c>
      <c r="J12" s="24">
        <v>97.1</v>
      </c>
      <c r="K12" s="24">
        <v>97.3</v>
      </c>
      <c r="L12" s="24">
        <v>97.3</v>
      </c>
      <c r="M12" s="24">
        <v>97.1</v>
      </c>
      <c r="N12" s="24">
        <v>97.1</v>
      </c>
      <c r="O12" s="24">
        <v>97.6</v>
      </c>
      <c r="P12" s="24">
        <v>97.8</v>
      </c>
      <c r="Q12" s="24">
        <v>98.4</v>
      </c>
      <c r="R12" s="24">
        <v>98.6</v>
      </c>
      <c r="S12" s="24">
        <v>98.8</v>
      </c>
      <c r="T12" s="24">
        <v>98.8</v>
      </c>
      <c r="U12" s="24">
        <v>98.9</v>
      </c>
      <c r="V12" s="24">
        <v>99.5</v>
      </c>
      <c r="W12" s="24">
        <v>99.3</v>
      </c>
      <c r="X12" s="24">
        <v>99</v>
      </c>
      <c r="Y12" s="24">
        <v>99.3</v>
      </c>
      <c r="Z12" s="24">
        <v>99.2</v>
      </c>
      <c r="AA12" s="24">
        <v>99.4</v>
      </c>
      <c r="AB12" s="24">
        <v>99.9</v>
      </c>
      <c r="AC12" s="24">
        <v>100.1</v>
      </c>
      <c r="AD12" s="24">
        <v>100</v>
      </c>
      <c r="AE12" s="24">
        <v>100.2</v>
      </c>
      <c r="AF12" s="24">
        <v>100.3</v>
      </c>
      <c r="AG12" s="24">
        <v>100.4</v>
      </c>
      <c r="AH12" s="24">
        <v>100</v>
      </c>
      <c r="AI12" s="24">
        <v>100.1</v>
      </c>
      <c r="AJ12" s="24">
        <v>100.2</v>
      </c>
      <c r="AK12" s="24">
        <v>100.2</v>
      </c>
      <c r="AL12" s="24">
        <v>100.1</v>
      </c>
      <c r="AM12" s="24">
        <v>100.6</v>
      </c>
      <c r="AN12" s="24">
        <v>100.6</v>
      </c>
      <c r="AO12" s="24">
        <v>100.7</v>
      </c>
      <c r="AP12" s="24">
        <v>100.6</v>
      </c>
      <c r="AQ12" s="24">
        <v>100.6</v>
      </c>
      <c r="AR12" s="24">
        <v>100.7</v>
      </c>
      <c r="AS12" s="24">
        <v>100.8</v>
      </c>
      <c r="AT12" s="24">
        <v>101.1</v>
      </c>
      <c r="AU12" s="24">
        <v>101.1</v>
      </c>
      <c r="AV12" s="24">
        <v>101</v>
      </c>
      <c r="AW12" s="24">
        <v>101</v>
      </c>
      <c r="AX12" s="24">
        <v>100.9</v>
      </c>
      <c r="AY12" s="24">
        <v>101.2</v>
      </c>
      <c r="AZ12" s="24">
        <v>101.3</v>
      </c>
      <c r="BA12" s="24">
        <v>101.6</v>
      </c>
      <c r="BB12" s="24">
        <v>101.4</v>
      </c>
      <c r="BC12" s="24">
        <v>101.1</v>
      </c>
      <c r="BD12" s="24">
        <v>101</v>
      </c>
      <c r="BE12" s="24">
        <v>101.1</v>
      </c>
      <c r="BF12" s="24">
        <v>101.4</v>
      </c>
      <c r="BG12" s="24">
        <v>101.1</v>
      </c>
      <c r="BH12" s="24">
        <v>101.2</v>
      </c>
      <c r="BI12" s="24">
        <v>101.3</v>
      </c>
      <c r="BJ12" s="24">
        <v>101.3</v>
      </c>
      <c r="BK12" s="24">
        <v>101.5</v>
      </c>
      <c r="BL12" s="24">
        <v>101.7</v>
      </c>
      <c r="BM12" s="24">
        <v>101.5</v>
      </c>
      <c r="BN12" s="24">
        <v>101.6</v>
      </c>
      <c r="BO12" s="24">
        <v>101.7</v>
      </c>
      <c r="BP12" s="24">
        <v>101.7</v>
      </c>
      <c r="BQ12" s="24">
        <v>101.8</v>
      </c>
      <c r="BR12" s="24">
        <v>102.1</v>
      </c>
      <c r="BS12" s="24">
        <v>101.7</v>
      </c>
      <c r="BT12" s="24">
        <v>102.1</v>
      </c>
      <c r="BU12" s="24">
        <v>102.2</v>
      </c>
      <c r="BV12" s="24">
        <v>102.3</v>
      </c>
      <c r="BW12" s="24">
        <v>102.5</v>
      </c>
      <c r="BX12" s="24">
        <v>102.4</v>
      </c>
      <c r="BY12" s="24">
        <v>102.3</v>
      </c>
      <c r="BZ12" s="24">
        <v>102.4</v>
      </c>
      <c r="CA12" s="24">
        <v>102.1</v>
      </c>
      <c r="CB12" s="24">
        <v>101.4</v>
      </c>
      <c r="CC12" s="24">
        <v>101.7</v>
      </c>
      <c r="CD12" s="24">
        <v>102.1</v>
      </c>
      <c r="CE12" s="24">
        <v>102.2</v>
      </c>
      <c r="CF12" s="24">
        <v>102.2</v>
      </c>
      <c r="CG12" s="24">
        <v>102.2</v>
      </c>
      <c r="CH12" s="24">
        <v>102.4</v>
      </c>
      <c r="CI12" s="24">
        <v>103</v>
      </c>
      <c r="CJ12" s="24">
        <v>103.2</v>
      </c>
      <c r="CK12" s="24">
        <v>103.3</v>
      </c>
      <c r="CL12" s="24">
        <v>103</v>
      </c>
      <c r="CM12" s="24">
        <v>103</v>
      </c>
      <c r="CN12" s="24">
        <v>103.2</v>
      </c>
      <c r="CO12" s="24">
        <v>103.5</v>
      </c>
      <c r="CP12" s="24">
        <v>103.7</v>
      </c>
      <c r="CQ12" s="24">
        <v>103.4</v>
      </c>
      <c r="CR12" s="24">
        <v>103.3</v>
      </c>
      <c r="CS12" s="24">
        <v>103.5</v>
      </c>
      <c r="CT12" s="24">
        <v>103.3</v>
      </c>
      <c r="CU12" s="24">
        <v>104.1</v>
      </c>
      <c r="CV12" s="24">
        <v>104.1</v>
      </c>
      <c r="CW12" s="24">
        <v>104.4</v>
      </c>
      <c r="CX12" s="24">
        <v>104.3</v>
      </c>
      <c r="CY12" s="24">
        <v>104.3</v>
      </c>
      <c r="CZ12" s="24">
        <v>104.4</v>
      </c>
      <c r="DA12" s="24">
        <v>104.4</v>
      </c>
      <c r="DB12" s="24">
        <v>105.6</v>
      </c>
      <c r="DC12" s="24">
        <v>105.2</v>
      </c>
      <c r="DD12" s="24">
        <v>105.5</v>
      </c>
      <c r="DE12" s="24">
        <v>105.5</v>
      </c>
      <c r="DF12" s="24">
        <v>105.7</v>
      </c>
      <c r="DG12" s="24">
        <v>106.4</v>
      </c>
      <c r="DH12" s="24">
        <v>106.8</v>
      </c>
      <c r="DI12" s="24">
        <v>107.3</v>
      </c>
      <c r="DJ12" s="24">
        <v>107.6</v>
      </c>
      <c r="DK12" s="24">
        <v>107.3</v>
      </c>
      <c r="DL12" s="24">
        <v>107.1</v>
      </c>
      <c r="DM12" s="24">
        <v>107</v>
      </c>
      <c r="DN12" s="24">
        <v>107.9</v>
      </c>
      <c r="DO12" s="24">
        <v>107.9</v>
      </c>
      <c r="DP12" s="24">
        <v>108.5</v>
      </c>
      <c r="DQ12" s="24">
        <v>107.5</v>
      </c>
      <c r="DR12" s="24">
        <v>107.9</v>
      </c>
      <c r="DS12" s="24">
        <v>108.3</v>
      </c>
      <c r="DT12" s="24">
        <v>108.3</v>
      </c>
      <c r="DU12" s="24">
        <v>108.5</v>
      </c>
      <c r="DV12" s="24">
        <v>108.6</v>
      </c>
      <c r="DW12" s="24">
        <v>108.6</v>
      </c>
      <c r="DX12" s="24">
        <v>109.2</v>
      </c>
      <c r="DY12" s="24">
        <v>109</v>
      </c>
      <c r="DZ12" s="24">
        <v>109.4</v>
      </c>
      <c r="EA12" s="24">
        <v>109.3</v>
      </c>
      <c r="EB12" s="24">
        <v>109.5</v>
      </c>
      <c r="EC12" s="24">
        <v>109.3</v>
      </c>
      <c r="ED12" s="24">
        <v>109.6</v>
      </c>
      <c r="EE12" s="24">
        <v>110.1</v>
      </c>
      <c r="EF12" s="24">
        <v>110.4</v>
      </c>
      <c r="EG12" s="24">
        <v>109.8</v>
      </c>
      <c r="EH12" s="24">
        <v>110.4</v>
      </c>
      <c r="EI12" s="24">
        <v>110.7</v>
      </c>
      <c r="EJ12" s="24">
        <v>110.7</v>
      </c>
      <c r="EK12" s="24">
        <v>111.2</v>
      </c>
      <c r="EL12" s="24">
        <v>111.6</v>
      </c>
      <c r="EM12" s="24">
        <v>111.9</v>
      </c>
      <c r="EN12" s="24">
        <v>112.1</v>
      </c>
      <c r="EO12" s="24">
        <v>111.8</v>
      </c>
      <c r="EP12" s="24">
        <v>112.2</v>
      </c>
      <c r="EQ12" s="24">
        <v>112.8</v>
      </c>
      <c r="ER12" s="24">
        <v>112.7</v>
      </c>
      <c r="ES12" s="24">
        <v>112.6</v>
      </c>
      <c r="ET12" s="24">
        <v>112.8</v>
      </c>
      <c r="EU12" s="24">
        <v>113.1</v>
      </c>
      <c r="EV12" s="24">
        <v>113</v>
      </c>
      <c r="EW12" s="24">
        <v>112.7</v>
      </c>
      <c r="EX12" s="24">
        <v>113.2</v>
      </c>
      <c r="EY12" s="24">
        <v>113.5</v>
      </c>
      <c r="EZ12" s="24">
        <v>113.7</v>
      </c>
      <c r="FA12" s="24">
        <v>113.2</v>
      </c>
      <c r="FB12" s="24">
        <v>113.5</v>
      </c>
      <c r="FC12" s="24">
        <v>114.3</v>
      </c>
      <c r="FD12" s="24">
        <v>114.7</v>
      </c>
      <c r="FE12" s="24">
        <v>114.3</v>
      </c>
      <c r="FF12" s="24">
        <v>114</v>
      </c>
      <c r="FG12" s="24">
        <v>114.2</v>
      </c>
      <c r="FH12" s="24">
        <v>114.5</v>
      </c>
      <c r="FI12" s="24">
        <v>114.1</v>
      </c>
      <c r="FJ12" s="24">
        <v>114.5</v>
      </c>
      <c r="FK12" s="24">
        <v>114.7</v>
      </c>
      <c r="FL12" s="24">
        <v>114.8</v>
      </c>
      <c r="FM12" s="24">
        <v>114.7</v>
      </c>
      <c r="FN12" s="24">
        <v>114.7</v>
      </c>
      <c r="FO12" s="24">
        <v>115.3</v>
      </c>
      <c r="FP12" s="24">
        <v>115.7</v>
      </c>
      <c r="FQ12" s="24">
        <v>115.5</v>
      </c>
      <c r="FR12" s="24">
        <v>115.8</v>
      </c>
      <c r="FS12" s="24">
        <v>116.4</v>
      </c>
      <c r="FT12" s="24">
        <v>116.3</v>
      </c>
      <c r="FU12" s="24">
        <v>117.5</v>
      </c>
      <c r="FV12" s="24">
        <v>117.6</v>
      </c>
      <c r="FW12" s="24">
        <v>118.1</v>
      </c>
      <c r="FX12" s="24">
        <v>118.2</v>
      </c>
      <c r="FY12" s="24">
        <v>117.8</v>
      </c>
      <c r="FZ12" s="24">
        <v>118</v>
      </c>
      <c r="GA12" s="24">
        <v>118.9</v>
      </c>
      <c r="GB12" s="24">
        <v>119.4</v>
      </c>
      <c r="GC12" s="24">
        <v>119.7</v>
      </c>
      <c r="GD12" s="24">
        <v>119.7</v>
      </c>
      <c r="GE12" s="24">
        <v>120</v>
      </c>
      <c r="GF12" s="24">
        <v>120.1</v>
      </c>
      <c r="GG12" s="24">
        <v>120.4</v>
      </c>
      <c r="GH12" s="24">
        <v>120.5</v>
      </c>
      <c r="GI12" s="24">
        <v>120.6</v>
      </c>
      <c r="GJ12" s="24">
        <v>119.8</v>
      </c>
      <c r="GK12" s="24">
        <v>119.6</v>
      </c>
      <c r="GL12" s="24">
        <v>120</v>
      </c>
      <c r="GM12" s="24">
        <v>121</v>
      </c>
      <c r="GN12" s="24">
        <v>121.4</v>
      </c>
      <c r="GO12" s="24">
        <v>121.6</v>
      </c>
      <c r="GP12" s="24">
        <v>122.1</v>
      </c>
      <c r="GQ12" s="24">
        <v>122.4</v>
      </c>
      <c r="GR12" s="24">
        <v>122.3</v>
      </c>
      <c r="GS12" s="24">
        <v>122.2</v>
      </c>
      <c r="GT12" s="24">
        <v>121.9</v>
      </c>
      <c r="GU12" s="24">
        <v>122.1</v>
      </c>
      <c r="GV12" s="24">
        <v>121.6</v>
      </c>
      <c r="GW12" s="24">
        <v>121.3</v>
      </c>
      <c r="GX12" s="24">
        <v>121.4</v>
      </c>
      <c r="GY12" s="24">
        <v>121.7</v>
      </c>
      <c r="GZ12" s="24">
        <v>121.4</v>
      </c>
      <c r="HA12" s="24">
        <v>122.2</v>
      </c>
      <c r="HB12" s="24">
        <v>122.4</v>
      </c>
      <c r="HC12" s="24">
        <v>122.7</v>
      </c>
      <c r="HD12" s="24">
        <v>122.2</v>
      </c>
      <c r="HE12" s="24">
        <v>121.9</v>
      </c>
      <c r="HF12" s="24">
        <v>121.4</v>
      </c>
      <c r="HG12" s="24">
        <v>122.3</v>
      </c>
      <c r="HH12" s="24">
        <v>122.7</v>
      </c>
      <c r="HI12" s="24">
        <v>120.9</v>
      </c>
      <c r="HJ12" s="24">
        <v>122.4</v>
      </c>
      <c r="HK12" s="24">
        <v>123.4</v>
      </c>
      <c r="HL12" s="24">
        <v>122.9</v>
      </c>
      <c r="HM12" s="24">
        <v>123.9</v>
      </c>
      <c r="HN12" s="24">
        <v>122.8</v>
      </c>
      <c r="HO12" s="24">
        <v>122.6</v>
      </c>
      <c r="HP12" s="24">
        <v>123.1</v>
      </c>
      <c r="HQ12" s="24">
        <v>122.9</v>
      </c>
      <c r="HR12" s="24">
        <v>123</v>
      </c>
      <c r="HS12" s="24">
        <v>124</v>
      </c>
      <c r="HT12" s="24">
        <v>123.8</v>
      </c>
      <c r="HU12" s="24">
        <v>123.4</v>
      </c>
      <c r="HV12" s="24">
        <v>123.3</v>
      </c>
      <c r="HW12" s="24">
        <v>123.6</v>
      </c>
      <c r="HX12" s="24">
        <v>123.5</v>
      </c>
      <c r="HY12" s="24">
        <v>123.8</v>
      </c>
      <c r="HZ12" s="24">
        <v>123.9</v>
      </c>
      <c r="IA12" s="24">
        <v>124.1</v>
      </c>
      <c r="IB12" s="24">
        <v>123.5</v>
      </c>
      <c r="IC12" s="24">
        <v>123.5</v>
      </c>
      <c r="ID12" s="24">
        <v>123.6</v>
      </c>
      <c r="IE12" s="24">
        <v>123.8</v>
      </c>
      <c r="IF12" s="24">
        <v>123.6</v>
      </c>
      <c r="IG12" s="24">
        <v>122.9</v>
      </c>
      <c r="IH12" s="24">
        <v>122.6</v>
      </c>
      <c r="II12" s="24">
        <v>123.3</v>
      </c>
      <c r="IJ12" s="24">
        <v>123.7</v>
      </c>
      <c r="IK12" s="24">
        <v>124.2</v>
      </c>
      <c r="IL12" s="24">
        <v>123.6</v>
      </c>
      <c r="IM12" s="24">
        <v>123.7</v>
      </c>
      <c r="IN12" s="24">
        <v>124.2</v>
      </c>
      <c r="IO12" s="24">
        <v>124</v>
      </c>
      <c r="IP12" s="24">
        <v>124</v>
      </c>
      <c r="IQ12" s="24">
        <v>124.3</v>
      </c>
      <c r="IR12" s="24">
        <v>124.3</v>
      </c>
      <c r="IS12" s="24">
        <v>123.6</v>
      </c>
      <c r="IT12" s="24">
        <v>124.3</v>
      </c>
      <c r="IU12" s="24">
        <v>124.3</v>
      </c>
      <c r="IV12" s="24">
        <v>123.5</v>
      </c>
      <c r="IW12" s="24">
        <v>124.7</v>
      </c>
      <c r="IX12" s="24">
        <v>124.7</v>
      </c>
      <c r="IY12" s="24">
        <v>124.8</v>
      </c>
      <c r="IZ12" s="24">
        <v>125.6</v>
      </c>
      <c r="JA12" s="24">
        <v>125.8</v>
      </c>
      <c r="JB12" s="24">
        <v>125.9</v>
      </c>
      <c r="JC12" s="24">
        <v>126.5</v>
      </c>
      <c r="JD12" s="24">
        <v>126.3</v>
      </c>
      <c r="JE12" s="24">
        <v>126.1</v>
      </c>
      <c r="JF12" s="24">
        <v>126.7</v>
      </c>
      <c r="JG12" s="24">
        <v>127.6</v>
      </c>
      <c r="JH12" s="24">
        <v>129.1</v>
      </c>
      <c r="JI12" s="24">
        <v>129.80000000000001</v>
      </c>
      <c r="JJ12" s="24">
        <v>131.5</v>
      </c>
      <c r="JK12" s="24">
        <v>131.80000000000001</v>
      </c>
      <c r="JL12" s="24">
        <v>131.9</v>
      </c>
      <c r="JM12" s="24">
        <v>132.19999999999999</v>
      </c>
      <c r="JN12" s="24">
        <v>132.69999999999999</v>
      </c>
    </row>
    <row r="13" spans="1:274" ht="15" thickBot="1">
      <c r="A13" s="23" t="s">
        <v>26</v>
      </c>
      <c r="B13" s="24">
        <v>99.2</v>
      </c>
      <c r="C13" s="24">
        <v>100.2</v>
      </c>
      <c r="D13" s="24">
        <v>101.2</v>
      </c>
      <c r="E13" s="24">
        <v>100</v>
      </c>
      <c r="F13" s="24">
        <v>99.5</v>
      </c>
      <c r="G13" s="24">
        <v>99.5</v>
      </c>
      <c r="H13" s="24">
        <v>99.5</v>
      </c>
      <c r="I13" s="24">
        <v>100.2</v>
      </c>
      <c r="J13" s="24">
        <v>102.1</v>
      </c>
      <c r="K13" s="24">
        <v>102.3</v>
      </c>
      <c r="L13" s="24">
        <v>100.3</v>
      </c>
      <c r="M13" s="24">
        <v>100</v>
      </c>
      <c r="N13" s="24">
        <v>99.6</v>
      </c>
      <c r="O13" s="24">
        <v>101.3</v>
      </c>
      <c r="P13" s="24">
        <v>102.6</v>
      </c>
      <c r="Q13" s="24">
        <v>101.2</v>
      </c>
      <c r="R13" s="24">
        <v>99.7</v>
      </c>
      <c r="S13" s="24">
        <v>99.3</v>
      </c>
      <c r="T13" s="24">
        <v>100.6</v>
      </c>
      <c r="U13" s="24">
        <v>101.3</v>
      </c>
      <c r="V13" s="24">
        <v>102.6</v>
      </c>
      <c r="W13" s="24">
        <v>101.9</v>
      </c>
      <c r="X13" s="24">
        <v>100</v>
      </c>
      <c r="Y13" s="24">
        <v>98.7</v>
      </c>
      <c r="Z13" s="24">
        <v>97.2</v>
      </c>
      <c r="AA13" s="24">
        <v>100.2</v>
      </c>
      <c r="AB13" s="24">
        <v>101.9</v>
      </c>
      <c r="AC13" s="24">
        <v>101.4</v>
      </c>
      <c r="AD13" s="24">
        <v>99.5</v>
      </c>
      <c r="AE13" s="24">
        <v>99.1</v>
      </c>
      <c r="AF13" s="24">
        <v>99.8</v>
      </c>
      <c r="AG13" s="24">
        <v>99.9</v>
      </c>
      <c r="AH13" s="24">
        <v>102</v>
      </c>
      <c r="AI13" s="24">
        <v>101.8</v>
      </c>
      <c r="AJ13" s="24">
        <v>100</v>
      </c>
      <c r="AK13" s="24">
        <v>97.2</v>
      </c>
      <c r="AL13" s="24">
        <v>96.6</v>
      </c>
      <c r="AM13" s="24">
        <v>98.7</v>
      </c>
      <c r="AN13" s="24">
        <v>100.3</v>
      </c>
      <c r="AO13" s="24">
        <v>98.7</v>
      </c>
      <c r="AP13" s="24">
        <v>98.3</v>
      </c>
      <c r="AQ13" s="24">
        <v>96</v>
      </c>
      <c r="AR13" s="24">
        <v>96.6</v>
      </c>
      <c r="AS13" s="24">
        <v>96.8</v>
      </c>
      <c r="AT13" s="24">
        <v>99.8</v>
      </c>
      <c r="AU13" s="24">
        <v>99.9</v>
      </c>
      <c r="AV13" s="24">
        <v>99.1</v>
      </c>
      <c r="AW13" s="24">
        <v>97.5</v>
      </c>
      <c r="AX13" s="24">
        <v>97.2</v>
      </c>
      <c r="AY13" s="24">
        <v>98.8</v>
      </c>
      <c r="AZ13" s="24">
        <v>100.1</v>
      </c>
      <c r="BA13" s="24">
        <v>98.7</v>
      </c>
      <c r="BB13" s="24">
        <v>97.7</v>
      </c>
      <c r="BC13" s="24">
        <v>96.9</v>
      </c>
      <c r="BD13" s="24">
        <v>96</v>
      </c>
      <c r="BE13" s="24">
        <v>96.8</v>
      </c>
      <c r="BF13" s="24">
        <v>99.7</v>
      </c>
      <c r="BG13" s="24">
        <v>100.2</v>
      </c>
      <c r="BH13" s="24">
        <v>98.2</v>
      </c>
      <c r="BI13" s="24">
        <v>95.8</v>
      </c>
      <c r="BJ13" s="24">
        <v>95.1</v>
      </c>
      <c r="BK13" s="24">
        <v>97.9</v>
      </c>
      <c r="BL13" s="24">
        <v>100.8</v>
      </c>
      <c r="BM13" s="24">
        <v>97.8</v>
      </c>
      <c r="BN13" s="24">
        <v>97.3</v>
      </c>
      <c r="BO13" s="24">
        <v>96.3</v>
      </c>
      <c r="BP13" s="24">
        <v>96</v>
      </c>
      <c r="BQ13" s="24">
        <v>97.2</v>
      </c>
      <c r="BR13" s="24">
        <v>100.6</v>
      </c>
      <c r="BS13" s="24">
        <v>99.3</v>
      </c>
      <c r="BT13" s="24">
        <v>96.8</v>
      </c>
      <c r="BU13" s="24">
        <v>95.5</v>
      </c>
      <c r="BV13" s="24">
        <v>94.2</v>
      </c>
      <c r="BW13" s="24">
        <v>95.5</v>
      </c>
      <c r="BX13" s="24">
        <v>98.3</v>
      </c>
      <c r="BY13" s="24">
        <v>95.8</v>
      </c>
      <c r="BZ13" s="24">
        <v>96.1</v>
      </c>
      <c r="CA13" s="24">
        <v>94.1</v>
      </c>
      <c r="CB13" s="24">
        <v>93.5</v>
      </c>
      <c r="CC13" s="24">
        <v>95.4</v>
      </c>
      <c r="CD13" s="24">
        <v>98.5</v>
      </c>
      <c r="CE13" s="24">
        <v>97.7</v>
      </c>
      <c r="CF13" s="24">
        <v>97</v>
      </c>
      <c r="CG13" s="24">
        <v>93.5</v>
      </c>
      <c r="CH13" s="24">
        <v>94.2</v>
      </c>
      <c r="CI13" s="24">
        <v>95.4</v>
      </c>
      <c r="CJ13" s="24">
        <v>97.5</v>
      </c>
      <c r="CK13" s="24">
        <v>97.7</v>
      </c>
      <c r="CL13" s="24">
        <v>96</v>
      </c>
      <c r="CM13" s="24">
        <v>93.1</v>
      </c>
      <c r="CN13" s="24">
        <v>94.6</v>
      </c>
      <c r="CO13" s="24">
        <v>95.4</v>
      </c>
      <c r="CP13" s="24">
        <v>97.4</v>
      </c>
      <c r="CQ13" s="24">
        <v>97.1</v>
      </c>
      <c r="CR13" s="24">
        <v>96.4</v>
      </c>
      <c r="CS13" s="24">
        <v>93.7</v>
      </c>
      <c r="CT13" s="24">
        <v>92.2</v>
      </c>
      <c r="CU13" s="24">
        <v>94.1</v>
      </c>
      <c r="CV13" s="24">
        <v>96</v>
      </c>
      <c r="CW13" s="24">
        <v>94.3</v>
      </c>
      <c r="CX13" s="24">
        <v>93</v>
      </c>
      <c r="CY13" s="24">
        <v>92.5</v>
      </c>
      <c r="CZ13" s="24">
        <v>93.3</v>
      </c>
      <c r="DA13" s="24">
        <v>93.7</v>
      </c>
      <c r="DB13" s="24">
        <v>96.1</v>
      </c>
      <c r="DC13" s="24">
        <v>94.4</v>
      </c>
      <c r="DD13" s="24">
        <v>94.1</v>
      </c>
      <c r="DE13" s="24">
        <v>91.3</v>
      </c>
      <c r="DF13" s="24">
        <v>91.8</v>
      </c>
      <c r="DG13" s="24">
        <v>93.6</v>
      </c>
      <c r="DH13" s="24">
        <v>95.7</v>
      </c>
      <c r="DI13" s="24">
        <v>95.1</v>
      </c>
      <c r="DJ13" s="24">
        <v>93.9</v>
      </c>
      <c r="DK13" s="24">
        <v>91.3</v>
      </c>
      <c r="DL13" s="24">
        <v>91.3</v>
      </c>
      <c r="DM13" s="24">
        <v>92.1</v>
      </c>
      <c r="DN13" s="24">
        <v>94.9</v>
      </c>
      <c r="DO13" s="24">
        <v>95</v>
      </c>
      <c r="DP13" s="24">
        <v>95.1</v>
      </c>
      <c r="DQ13" s="24">
        <v>90.6</v>
      </c>
      <c r="DR13" s="24">
        <v>90.1</v>
      </c>
      <c r="DS13" s="24">
        <v>91.2</v>
      </c>
      <c r="DT13" s="24">
        <v>93.6</v>
      </c>
      <c r="DU13" s="24">
        <v>94.1</v>
      </c>
      <c r="DV13" s="24">
        <v>92.7</v>
      </c>
      <c r="DW13" s="24">
        <v>89.7</v>
      </c>
      <c r="DX13" s="24">
        <v>88.8</v>
      </c>
      <c r="DY13" s="24">
        <v>90.1</v>
      </c>
      <c r="DZ13" s="24">
        <v>92.8</v>
      </c>
      <c r="EA13" s="24">
        <v>94.9</v>
      </c>
      <c r="EB13" s="24">
        <v>92.1</v>
      </c>
      <c r="EC13" s="24">
        <v>88.8</v>
      </c>
      <c r="ED13" s="24">
        <v>87.9</v>
      </c>
      <c r="EE13" s="24">
        <v>89.4</v>
      </c>
      <c r="EF13" s="24">
        <v>94.4</v>
      </c>
      <c r="EG13" s="24">
        <v>93.1</v>
      </c>
      <c r="EH13" s="24">
        <v>93.7</v>
      </c>
      <c r="EI13" s="24">
        <v>90.4</v>
      </c>
      <c r="EJ13" s="24">
        <v>89.7</v>
      </c>
      <c r="EK13" s="24">
        <v>90.6</v>
      </c>
      <c r="EL13" s="24">
        <v>95</v>
      </c>
      <c r="EM13" s="24">
        <v>96.1</v>
      </c>
      <c r="EN13" s="24">
        <v>93.1</v>
      </c>
      <c r="EO13" s="24">
        <v>89.1</v>
      </c>
      <c r="EP13" s="24">
        <v>89.3</v>
      </c>
      <c r="EQ13" s="24">
        <v>91.9</v>
      </c>
      <c r="ER13" s="24">
        <v>94.8</v>
      </c>
      <c r="ES13" s="24">
        <v>95.3</v>
      </c>
      <c r="ET13" s="24">
        <v>93.4</v>
      </c>
      <c r="EU13" s="24">
        <v>90.5</v>
      </c>
      <c r="EV13" s="24">
        <v>89.1</v>
      </c>
      <c r="EW13" s="24">
        <v>89.5</v>
      </c>
      <c r="EX13" s="24">
        <v>93.3</v>
      </c>
      <c r="EY13" s="24">
        <v>94.7</v>
      </c>
      <c r="EZ13" s="24">
        <v>92.5</v>
      </c>
      <c r="FA13" s="24">
        <v>89.2</v>
      </c>
      <c r="FB13" s="24">
        <v>87.9</v>
      </c>
      <c r="FC13" s="24">
        <v>91.4</v>
      </c>
      <c r="FD13" s="24">
        <v>95.3</v>
      </c>
      <c r="FE13" s="24">
        <v>94.7</v>
      </c>
      <c r="FF13" s="24">
        <v>93.9</v>
      </c>
      <c r="FG13" s="24">
        <v>91.2</v>
      </c>
      <c r="FH13" s="24">
        <v>90.4</v>
      </c>
      <c r="FI13" s="24">
        <v>91.6</v>
      </c>
      <c r="FJ13" s="24">
        <v>93.7</v>
      </c>
      <c r="FK13" s="24">
        <v>94</v>
      </c>
      <c r="FL13" s="24">
        <v>92.1</v>
      </c>
      <c r="FM13" s="24">
        <v>89.4</v>
      </c>
      <c r="FN13" s="24">
        <v>89.2</v>
      </c>
      <c r="FO13" s="24">
        <v>91</v>
      </c>
      <c r="FP13" s="24">
        <v>94</v>
      </c>
      <c r="FQ13" s="24">
        <v>95</v>
      </c>
      <c r="FR13" s="24">
        <v>94.5</v>
      </c>
      <c r="FS13" s="24">
        <v>92.7</v>
      </c>
      <c r="FT13" s="24">
        <v>91.8</v>
      </c>
      <c r="FU13" s="24">
        <v>92.1</v>
      </c>
      <c r="FV13" s="24">
        <v>95.6</v>
      </c>
      <c r="FW13" s="24">
        <v>96.9</v>
      </c>
      <c r="FX13" s="24">
        <v>94.7</v>
      </c>
      <c r="FY13" s="24">
        <v>91.1</v>
      </c>
      <c r="FZ13" s="24">
        <v>91.1</v>
      </c>
      <c r="GA13" s="24">
        <v>93.3</v>
      </c>
      <c r="GB13" s="24">
        <v>96.4</v>
      </c>
      <c r="GC13" s="24">
        <v>96.2</v>
      </c>
      <c r="GD13" s="24">
        <v>95</v>
      </c>
      <c r="GE13" s="24">
        <v>93</v>
      </c>
      <c r="GF13" s="24">
        <v>93</v>
      </c>
      <c r="GG13" s="24">
        <v>94</v>
      </c>
      <c r="GH13" s="24">
        <v>96.7</v>
      </c>
      <c r="GI13" s="24">
        <v>97.7</v>
      </c>
      <c r="GJ13" s="24">
        <v>96.7</v>
      </c>
      <c r="GK13" s="24">
        <v>91.7</v>
      </c>
      <c r="GL13" s="24">
        <v>90.8</v>
      </c>
      <c r="GM13" s="24">
        <v>92.1</v>
      </c>
      <c r="GN13" s="24">
        <v>96</v>
      </c>
      <c r="GO13" s="24">
        <v>96</v>
      </c>
      <c r="GP13" s="24">
        <v>96</v>
      </c>
      <c r="GQ13" s="24">
        <v>94.1</v>
      </c>
      <c r="GR13" s="24">
        <v>92.6</v>
      </c>
      <c r="GS13" s="24">
        <v>93.6</v>
      </c>
      <c r="GT13" s="24">
        <v>96.8</v>
      </c>
      <c r="GU13" s="24">
        <v>97.5</v>
      </c>
      <c r="GV13" s="24">
        <v>95.5</v>
      </c>
      <c r="GW13" s="24">
        <v>91.9</v>
      </c>
      <c r="GX13" s="24">
        <v>91.1</v>
      </c>
      <c r="GY13" s="24">
        <v>92.9</v>
      </c>
      <c r="GZ13" s="24">
        <v>95.1</v>
      </c>
      <c r="HA13" s="24">
        <v>94.1</v>
      </c>
      <c r="HB13" s="24">
        <v>94.6</v>
      </c>
      <c r="HC13" s="24">
        <v>92.5</v>
      </c>
      <c r="HD13" s="24">
        <v>92.5</v>
      </c>
      <c r="HE13" s="24">
        <v>93.2</v>
      </c>
      <c r="HF13" s="24">
        <v>94.6</v>
      </c>
      <c r="HG13" s="24">
        <v>96</v>
      </c>
      <c r="HH13" s="24">
        <v>95.3</v>
      </c>
      <c r="HI13" s="24">
        <v>92.4</v>
      </c>
      <c r="HJ13" s="24">
        <v>91.7</v>
      </c>
      <c r="HK13" s="24">
        <v>93.3</v>
      </c>
      <c r="HL13" s="24">
        <v>95</v>
      </c>
      <c r="HM13" s="24">
        <v>96.2</v>
      </c>
      <c r="HN13" s="24">
        <v>95.4</v>
      </c>
      <c r="HO13" s="24">
        <v>94.2</v>
      </c>
      <c r="HP13" s="24">
        <v>93</v>
      </c>
      <c r="HQ13" s="24">
        <v>93.7</v>
      </c>
      <c r="HR13" s="24">
        <v>96</v>
      </c>
      <c r="HS13" s="24">
        <v>97.2</v>
      </c>
      <c r="HT13" s="24">
        <v>95.9</v>
      </c>
      <c r="HU13" s="24">
        <v>92.6</v>
      </c>
      <c r="HV13" s="24">
        <v>92.2</v>
      </c>
      <c r="HW13" s="24">
        <v>94.8</v>
      </c>
      <c r="HX13" s="24">
        <v>96.4</v>
      </c>
      <c r="HY13" s="24">
        <v>97.2</v>
      </c>
      <c r="HZ13" s="24">
        <v>96.7</v>
      </c>
      <c r="IA13" s="24">
        <v>94.9</v>
      </c>
      <c r="IB13" s="24">
        <v>94</v>
      </c>
      <c r="IC13" s="24">
        <v>94.7</v>
      </c>
      <c r="ID13" s="24">
        <v>98.5</v>
      </c>
      <c r="IE13" s="24">
        <v>99.4</v>
      </c>
      <c r="IF13" s="24">
        <v>98.5</v>
      </c>
      <c r="IG13" s="24">
        <v>95.3</v>
      </c>
      <c r="IH13" s="24">
        <v>95.8</v>
      </c>
      <c r="II13" s="24">
        <v>97.4</v>
      </c>
      <c r="IJ13" s="24">
        <v>99</v>
      </c>
      <c r="IK13" s="24">
        <v>93.2</v>
      </c>
      <c r="IL13" s="24">
        <v>91.5</v>
      </c>
      <c r="IM13" s="24">
        <v>92.4</v>
      </c>
      <c r="IN13" s="24">
        <v>92.1</v>
      </c>
      <c r="IO13" s="24">
        <v>93.5</v>
      </c>
      <c r="IP13" s="24">
        <v>94.5</v>
      </c>
      <c r="IQ13" s="24">
        <v>95.4</v>
      </c>
      <c r="IR13" s="24">
        <v>96.2</v>
      </c>
      <c r="IS13" s="24">
        <v>92.1</v>
      </c>
      <c r="IT13" s="24">
        <v>91.9</v>
      </c>
      <c r="IU13" s="24">
        <v>92.7</v>
      </c>
      <c r="IV13" s="24">
        <v>93.7</v>
      </c>
      <c r="IW13" s="24">
        <v>94.9</v>
      </c>
      <c r="IX13" s="24">
        <v>95.1</v>
      </c>
      <c r="IY13" s="24">
        <v>93.4</v>
      </c>
      <c r="IZ13" s="24">
        <v>93</v>
      </c>
      <c r="JA13" s="24">
        <v>93.3</v>
      </c>
      <c r="JB13" s="24">
        <v>94.7</v>
      </c>
      <c r="JC13" s="24">
        <v>96</v>
      </c>
      <c r="JD13" s="24">
        <v>96.9</v>
      </c>
      <c r="JE13" s="24">
        <v>93.1</v>
      </c>
      <c r="JF13" s="24">
        <v>93.4</v>
      </c>
      <c r="JG13" s="24">
        <v>93.8</v>
      </c>
      <c r="JH13" s="24">
        <v>94.5</v>
      </c>
      <c r="JI13" s="24">
        <v>95.1</v>
      </c>
      <c r="JJ13" s="24">
        <v>97.2</v>
      </c>
      <c r="JK13" s="24">
        <v>95.9</v>
      </c>
      <c r="JL13" s="24">
        <v>94.3</v>
      </c>
      <c r="JM13" s="24">
        <v>94.6</v>
      </c>
      <c r="JN13" s="24">
        <v>96.1</v>
      </c>
    </row>
    <row r="14" spans="1:274" ht="15" thickBot="1">
      <c r="A14" s="23" t="s">
        <v>27</v>
      </c>
      <c r="B14" s="24">
        <v>94.7</v>
      </c>
      <c r="C14" s="24">
        <v>95.6</v>
      </c>
      <c r="D14" s="24">
        <v>97.5</v>
      </c>
      <c r="E14" s="24">
        <v>96.1</v>
      </c>
      <c r="F14" s="24">
        <v>96.6</v>
      </c>
      <c r="G14" s="24">
        <v>98</v>
      </c>
      <c r="H14" s="24">
        <v>97.6</v>
      </c>
      <c r="I14" s="24">
        <v>96.7</v>
      </c>
      <c r="J14" s="24">
        <v>98.1</v>
      </c>
      <c r="K14" s="24">
        <v>97.8</v>
      </c>
      <c r="L14" s="24">
        <v>99.7</v>
      </c>
      <c r="M14" s="24">
        <v>98.5</v>
      </c>
      <c r="N14" s="24">
        <v>97.5</v>
      </c>
      <c r="O14" s="24">
        <v>97.8</v>
      </c>
      <c r="P14" s="24">
        <v>96.8</v>
      </c>
      <c r="Q14" s="24">
        <v>98.3</v>
      </c>
      <c r="R14" s="24">
        <v>99.6</v>
      </c>
      <c r="S14" s="24">
        <v>98.9</v>
      </c>
      <c r="T14" s="24">
        <v>97</v>
      </c>
      <c r="U14" s="24">
        <v>97.3</v>
      </c>
      <c r="V14" s="24">
        <v>98.9</v>
      </c>
      <c r="W14" s="24">
        <v>96.9</v>
      </c>
      <c r="X14" s="24">
        <v>94.4</v>
      </c>
      <c r="Y14" s="24">
        <v>93.7</v>
      </c>
      <c r="Z14" s="24">
        <v>94.4</v>
      </c>
      <c r="AA14" s="24">
        <v>94.8</v>
      </c>
      <c r="AB14" s="24">
        <v>97.1</v>
      </c>
      <c r="AC14" s="24">
        <v>99.5</v>
      </c>
      <c r="AD14" s="24">
        <v>99.7</v>
      </c>
      <c r="AE14" s="24">
        <v>99.7</v>
      </c>
      <c r="AF14" s="24">
        <v>100.7</v>
      </c>
      <c r="AG14" s="24">
        <v>101.9</v>
      </c>
      <c r="AH14" s="24">
        <v>101.8</v>
      </c>
      <c r="AI14" s="24">
        <v>102.6</v>
      </c>
      <c r="AJ14" s="24">
        <v>103.6</v>
      </c>
      <c r="AK14" s="24">
        <v>104.2</v>
      </c>
      <c r="AL14" s="24">
        <v>105.5</v>
      </c>
      <c r="AM14" s="24">
        <v>107.1</v>
      </c>
      <c r="AN14" s="24">
        <v>107.6</v>
      </c>
      <c r="AO14" s="24">
        <v>105.4</v>
      </c>
      <c r="AP14" s="24">
        <v>104</v>
      </c>
      <c r="AQ14" s="24">
        <v>103.7</v>
      </c>
      <c r="AR14" s="24">
        <v>104.1</v>
      </c>
      <c r="AS14" s="24">
        <v>105.9</v>
      </c>
      <c r="AT14" s="24">
        <v>105.6</v>
      </c>
      <c r="AU14" s="24">
        <v>103.9</v>
      </c>
      <c r="AV14" s="24">
        <v>104.8</v>
      </c>
      <c r="AW14" s="24">
        <v>104.7</v>
      </c>
      <c r="AX14" s="24">
        <v>105.8</v>
      </c>
      <c r="AY14" s="24">
        <v>105.5</v>
      </c>
      <c r="AZ14" s="24">
        <v>106.2</v>
      </c>
      <c r="BA14" s="24">
        <v>106.7</v>
      </c>
      <c r="BB14" s="24">
        <v>110.2</v>
      </c>
      <c r="BC14" s="24">
        <v>109.4</v>
      </c>
      <c r="BD14" s="24">
        <v>108.8</v>
      </c>
      <c r="BE14" s="24">
        <v>107.6</v>
      </c>
      <c r="BF14" s="24">
        <v>106.9</v>
      </c>
      <c r="BG14" s="24">
        <v>107.6</v>
      </c>
      <c r="BH14" s="24">
        <v>109.1</v>
      </c>
      <c r="BI14" s="24">
        <v>108.4</v>
      </c>
      <c r="BJ14" s="24">
        <v>108.8</v>
      </c>
      <c r="BK14" s="24">
        <v>109.3</v>
      </c>
      <c r="BL14" s="24">
        <v>110.3</v>
      </c>
      <c r="BM14" s="24">
        <v>111.2</v>
      </c>
      <c r="BN14" s="24">
        <v>110.9</v>
      </c>
      <c r="BO14" s="24">
        <v>111.3</v>
      </c>
      <c r="BP14" s="24">
        <v>111.8</v>
      </c>
      <c r="BQ14" s="24">
        <v>113.9</v>
      </c>
      <c r="BR14" s="24">
        <v>116.7</v>
      </c>
      <c r="BS14" s="24">
        <v>114</v>
      </c>
      <c r="BT14" s="24">
        <v>113.2</v>
      </c>
      <c r="BU14" s="24">
        <v>113.1</v>
      </c>
      <c r="BV14" s="24">
        <v>114.7</v>
      </c>
      <c r="BW14" s="24">
        <v>112.7</v>
      </c>
      <c r="BX14" s="24">
        <v>114.2</v>
      </c>
      <c r="BY14" s="24">
        <v>117.9</v>
      </c>
      <c r="BZ14" s="24">
        <v>117.8</v>
      </c>
      <c r="CA14" s="24">
        <v>117.3</v>
      </c>
      <c r="CB14" s="24">
        <v>118.3</v>
      </c>
      <c r="CC14" s="24">
        <v>118</v>
      </c>
      <c r="CD14" s="24">
        <v>112.8</v>
      </c>
      <c r="CE14" s="24">
        <v>111.7</v>
      </c>
      <c r="CF14" s="24">
        <v>112.7</v>
      </c>
      <c r="CG14" s="24">
        <v>114.1</v>
      </c>
      <c r="CH14" s="24">
        <v>113.3</v>
      </c>
      <c r="CI14" s="24">
        <v>114.2</v>
      </c>
      <c r="CJ14" s="24">
        <v>117.7</v>
      </c>
      <c r="CK14" s="24">
        <v>118.6</v>
      </c>
      <c r="CL14" s="24">
        <v>120.7</v>
      </c>
      <c r="CM14" s="24">
        <v>119.2</v>
      </c>
      <c r="CN14" s="24">
        <v>118.5</v>
      </c>
      <c r="CO14" s="24">
        <v>116.3</v>
      </c>
      <c r="CP14" s="24">
        <v>116.9</v>
      </c>
      <c r="CQ14" s="24">
        <v>115.2</v>
      </c>
      <c r="CR14" s="24">
        <v>116.7</v>
      </c>
      <c r="CS14" s="24">
        <v>117.5</v>
      </c>
      <c r="CT14" s="24">
        <v>117.6</v>
      </c>
      <c r="CU14" s="24">
        <v>117</v>
      </c>
      <c r="CV14" s="24">
        <v>117.8</v>
      </c>
      <c r="CW14" s="24">
        <v>120.1</v>
      </c>
      <c r="CX14" s="24">
        <v>123.6</v>
      </c>
      <c r="CY14" s="24">
        <v>125.8</v>
      </c>
      <c r="CZ14" s="24">
        <v>125.7</v>
      </c>
      <c r="DA14" s="24">
        <v>123.1</v>
      </c>
      <c r="DB14" s="24">
        <v>122.4</v>
      </c>
      <c r="DC14" s="24">
        <v>117</v>
      </c>
      <c r="DD14" s="24">
        <v>113.2</v>
      </c>
      <c r="DE14" s="24">
        <v>110.3</v>
      </c>
      <c r="DF14" s="24">
        <v>108.8</v>
      </c>
      <c r="DG14" s="24">
        <v>110.2</v>
      </c>
      <c r="DH14" s="24">
        <v>110.5</v>
      </c>
      <c r="DI14" s="24">
        <v>110.5</v>
      </c>
      <c r="DJ14" s="24">
        <v>113.5</v>
      </c>
      <c r="DK14" s="24">
        <v>116.1</v>
      </c>
      <c r="DL14" s="24">
        <v>114.3</v>
      </c>
      <c r="DM14" s="24">
        <v>114.8</v>
      </c>
      <c r="DN14" s="24">
        <v>113.6</v>
      </c>
      <c r="DO14" s="24">
        <v>113.4</v>
      </c>
      <c r="DP14" s="24">
        <v>115.4</v>
      </c>
      <c r="DQ14" s="24">
        <v>115.5</v>
      </c>
      <c r="DR14" s="24">
        <v>117.2</v>
      </c>
      <c r="DS14" s="24">
        <v>116.7</v>
      </c>
      <c r="DT14" s="24">
        <v>117.1</v>
      </c>
      <c r="DU14" s="24">
        <v>117.4</v>
      </c>
      <c r="DV14" s="24">
        <v>118.1</v>
      </c>
      <c r="DW14" s="24">
        <v>117.3</v>
      </c>
      <c r="DX14" s="24">
        <v>117.4</v>
      </c>
      <c r="DY14" s="24">
        <v>117.1</v>
      </c>
      <c r="DZ14" s="24">
        <v>117.1</v>
      </c>
      <c r="EA14" s="24">
        <v>118.6</v>
      </c>
      <c r="EB14" s="24">
        <v>120.7</v>
      </c>
      <c r="EC14" s="24">
        <v>121.2</v>
      </c>
      <c r="ED14" s="24">
        <v>122.8</v>
      </c>
      <c r="EE14" s="24">
        <v>122.6</v>
      </c>
      <c r="EF14" s="24">
        <v>124.8</v>
      </c>
      <c r="EG14" s="24">
        <v>127.2</v>
      </c>
      <c r="EH14" s="24">
        <v>128.9</v>
      </c>
      <c r="EI14" s="24">
        <v>125.5</v>
      </c>
      <c r="EJ14" s="24">
        <v>125</v>
      </c>
      <c r="EK14" s="24">
        <v>125.3</v>
      </c>
      <c r="EL14" s="24">
        <v>126.3</v>
      </c>
      <c r="EM14" s="24">
        <v>126.5</v>
      </c>
      <c r="EN14" s="24">
        <v>127.6</v>
      </c>
      <c r="EO14" s="24">
        <v>125.2</v>
      </c>
      <c r="EP14" s="24">
        <v>127.4</v>
      </c>
      <c r="EQ14" s="24">
        <v>127.8</v>
      </c>
      <c r="ER14" s="24">
        <v>129.5</v>
      </c>
      <c r="ES14" s="24">
        <v>131.30000000000001</v>
      </c>
      <c r="ET14" s="24">
        <v>129.9</v>
      </c>
      <c r="EU14" s="24">
        <v>127.6</v>
      </c>
      <c r="EV14" s="24">
        <v>126.4</v>
      </c>
      <c r="EW14" s="24">
        <v>127.5</v>
      </c>
      <c r="EX14" s="24">
        <v>128.30000000000001</v>
      </c>
      <c r="EY14" s="24">
        <v>128.6</v>
      </c>
      <c r="EZ14" s="24">
        <v>127.3</v>
      </c>
      <c r="FA14" s="24">
        <v>125.8</v>
      </c>
      <c r="FB14" s="24">
        <v>126.7</v>
      </c>
      <c r="FC14" s="24">
        <v>130.30000000000001</v>
      </c>
      <c r="FD14" s="24">
        <v>129.5</v>
      </c>
      <c r="FE14" s="24">
        <v>128.6</v>
      </c>
      <c r="FF14" s="24">
        <v>129.19999999999999</v>
      </c>
      <c r="FG14" s="24">
        <v>130.19999999999999</v>
      </c>
      <c r="FH14" s="24">
        <v>129.80000000000001</v>
      </c>
      <c r="FI14" s="24">
        <v>129.19999999999999</v>
      </c>
      <c r="FJ14" s="24">
        <v>129.30000000000001</v>
      </c>
      <c r="FK14" s="24">
        <v>128.5</v>
      </c>
      <c r="FL14" s="24">
        <v>128</v>
      </c>
      <c r="FM14" s="24">
        <v>128.5</v>
      </c>
      <c r="FN14" s="24">
        <v>129.19999999999999</v>
      </c>
      <c r="FO14" s="24">
        <v>130.80000000000001</v>
      </c>
      <c r="FP14" s="24">
        <v>131.69999999999999</v>
      </c>
      <c r="FQ14" s="24">
        <v>132.19999999999999</v>
      </c>
      <c r="FR14" s="24">
        <v>132.69999999999999</v>
      </c>
      <c r="FS14" s="24">
        <v>133.1</v>
      </c>
      <c r="FT14" s="24">
        <v>131.5</v>
      </c>
      <c r="FU14" s="24">
        <v>130.80000000000001</v>
      </c>
      <c r="FV14" s="24">
        <v>130</v>
      </c>
      <c r="FW14" s="24">
        <v>129.9</v>
      </c>
      <c r="FX14" s="24">
        <v>127.7</v>
      </c>
      <c r="FY14" s="24">
        <v>124.9</v>
      </c>
      <c r="FZ14" s="24">
        <v>122.4</v>
      </c>
      <c r="GA14" s="24">
        <v>124.3</v>
      </c>
      <c r="GB14" s="24">
        <v>126.6</v>
      </c>
      <c r="GC14" s="24">
        <v>126.6</v>
      </c>
      <c r="GD14" s="24">
        <v>128</v>
      </c>
      <c r="GE14" s="24">
        <v>129.6</v>
      </c>
      <c r="GF14" s="24">
        <v>129.19999999999999</v>
      </c>
      <c r="GG14" s="24">
        <v>127.8</v>
      </c>
      <c r="GH14" s="24">
        <v>125.4</v>
      </c>
      <c r="GI14" s="24">
        <v>125.8</v>
      </c>
      <c r="GJ14" s="24">
        <v>126.3</v>
      </c>
      <c r="GK14" s="24">
        <v>125.6</v>
      </c>
      <c r="GL14" s="24">
        <v>125.1</v>
      </c>
      <c r="GM14" s="24">
        <v>123.7</v>
      </c>
      <c r="GN14" s="24">
        <v>125.3</v>
      </c>
      <c r="GO14" s="24">
        <v>127.8</v>
      </c>
      <c r="GP14" s="24">
        <v>129.4</v>
      </c>
      <c r="GQ14" s="24">
        <v>131</v>
      </c>
      <c r="GR14" s="24">
        <v>128.9</v>
      </c>
      <c r="GS14" s="24">
        <v>128.19999999999999</v>
      </c>
      <c r="GT14" s="24">
        <v>128.30000000000001</v>
      </c>
      <c r="GU14" s="24">
        <v>129.6</v>
      </c>
      <c r="GV14" s="24">
        <v>128.1</v>
      </c>
      <c r="GW14" s="24">
        <v>129.4</v>
      </c>
      <c r="GX14" s="24">
        <v>133</v>
      </c>
      <c r="GY14" s="24">
        <v>131.9</v>
      </c>
      <c r="GZ14" s="24">
        <v>131.1</v>
      </c>
      <c r="HA14" s="24">
        <v>133.19999999999999</v>
      </c>
      <c r="HB14" s="24">
        <v>132.30000000000001</v>
      </c>
      <c r="HC14" s="24">
        <v>131.80000000000001</v>
      </c>
      <c r="HD14" s="24">
        <v>131.30000000000001</v>
      </c>
      <c r="HE14" s="24">
        <v>131.80000000000001</v>
      </c>
      <c r="HF14" s="24">
        <v>133.19999999999999</v>
      </c>
      <c r="HG14" s="24">
        <v>133.5</v>
      </c>
      <c r="HH14" s="24">
        <v>135.69999999999999</v>
      </c>
      <c r="HI14" s="24">
        <v>135.69999999999999</v>
      </c>
      <c r="HJ14" s="24">
        <v>137.19999999999999</v>
      </c>
      <c r="HK14" s="24">
        <v>137.69999999999999</v>
      </c>
      <c r="HL14" s="24">
        <v>138</v>
      </c>
      <c r="HM14" s="24">
        <v>139.5</v>
      </c>
      <c r="HN14" s="24">
        <v>139.69999999999999</v>
      </c>
      <c r="HO14" s="24">
        <v>140.5</v>
      </c>
      <c r="HP14" s="24">
        <v>142</v>
      </c>
      <c r="HQ14" s="24">
        <v>141.30000000000001</v>
      </c>
      <c r="HR14" s="24">
        <v>138.4</v>
      </c>
      <c r="HS14" s="24">
        <v>139.30000000000001</v>
      </c>
      <c r="HT14" s="24">
        <v>137.1</v>
      </c>
      <c r="HU14" s="24">
        <v>138</v>
      </c>
      <c r="HV14" s="24">
        <v>136.6</v>
      </c>
      <c r="HW14" s="24">
        <v>137.9</v>
      </c>
      <c r="HX14" s="24">
        <v>140.6</v>
      </c>
      <c r="HY14" s="24">
        <v>143</v>
      </c>
      <c r="HZ14" s="24">
        <v>144</v>
      </c>
      <c r="IA14" s="24">
        <v>142.69999999999999</v>
      </c>
      <c r="IB14" s="24">
        <v>144.19999999999999</v>
      </c>
      <c r="IC14" s="24">
        <v>143.30000000000001</v>
      </c>
      <c r="ID14" s="24">
        <v>140.30000000000001</v>
      </c>
      <c r="IE14" s="24">
        <v>141.30000000000001</v>
      </c>
      <c r="IF14" s="24">
        <v>141.5</v>
      </c>
      <c r="IG14" s="24">
        <v>143.1</v>
      </c>
      <c r="IH14" s="24">
        <v>143.4</v>
      </c>
      <c r="II14" s="24">
        <v>144</v>
      </c>
      <c r="IJ14" s="24">
        <v>138.9</v>
      </c>
      <c r="IK14" s="24">
        <v>136.69999999999999</v>
      </c>
      <c r="IL14" s="24">
        <v>139.69999999999999</v>
      </c>
      <c r="IM14" s="24">
        <v>142.80000000000001</v>
      </c>
      <c r="IN14" s="24">
        <v>142.80000000000001</v>
      </c>
      <c r="IO14" s="24">
        <v>141.5</v>
      </c>
      <c r="IP14" s="24">
        <v>140.4</v>
      </c>
      <c r="IQ14" s="24">
        <v>141.1</v>
      </c>
      <c r="IR14" s="24">
        <v>141.30000000000001</v>
      </c>
      <c r="IS14" s="24">
        <v>142.30000000000001</v>
      </c>
      <c r="IT14" s="24">
        <v>144.9</v>
      </c>
      <c r="IU14" s="24">
        <v>147.1</v>
      </c>
      <c r="IV14" s="24">
        <v>148.80000000000001</v>
      </c>
      <c r="IW14" s="24">
        <v>149.5</v>
      </c>
      <c r="IX14" s="24">
        <v>150.30000000000001</v>
      </c>
      <c r="IY14" s="24">
        <v>150.80000000000001</v>
      </c>
      <c r="IZ14" s="24">
        <v>152.19999999999999</v>
      </c>
      <c r="JA14" s="24">
        <v>153.80000000000001</v>
      </c>
      <c r="JB14" s="24">
        <v>153.19999999999999</v>
      </c>
      <c r="JC14" s="24">
        <v>155.4</v>
      </c>
      <c r="JD14" s="24">
        <v>155.4</v>
      </c>
      <c r="JE14" s="24">
        <v>154.9</v>
      </c>
      <c r="JF14" s="24">
        <v>156.9</v>
      </c>
      <c r="JG14" s="24">
        <v>159.9</v>
      </c>
      <c r="JH14" s="24">
        <v>165.5</v>
      </c>
      <c r="JI14" s="24">
        <v>166.3</v>
      </c>
      <c r="JJ14" s="24">
        <v>172.2</v>
      </c>
      <c r="JK14" s="24">
        <v>176.2</v>
      </c>
      <c r="JL14" s="24">
        <v>174.1</v>
      </c>
      <c r="JM14" s="24">
        <v>169.7</v>
      </c>
      <c r="JN14" s="24">
        <v>166.5</v>
      </c>
    </row>
    <row r="15" spans="1:274" ht="15" thickBot="1">
      <c r="A15" s="26" t="s">
        <v>28</v>
      </c>
      <c r="B15" s="24">
        <v>93.3</v>
      </c>
      <c r="C15" s="24">
        <v>96.2</v>
      </c>
      <c r="D15" s="24">
        <v>104.7</v>
      </c>
      <c r="E15" s="24">
        <v>98.8</v>
      </c>
      <c r="F15" s="24">
        <v>100.7</v>
      </c>
      <c r="G15" s="24">
        <v>107.1</v>
      </c>
      <c r="H15" s="24">
        <v>106.7</v>
      </c>
      <c r="I15" s="24">
        <v>103</v>
      </c>
      <c r="J15" s="24">
        <v>109.1</v>
      </c>
      <c r="K15" s="24">
        <v>108.3</v>
      </c>
      <c r="L15" s="24">
        <v>109.2</v>
      </c>
      <c r="M15" s="24">
        <v>104.8</v>
      </c>
      <c r="N15" s="24">
        <v>103.1</v>
      </c>
      <c r="O15" s="24">
        <v>103.8</v>
      </c>
      <c r="P15" s="24">
        <v>101.4</v>
      </c>
      <c r="Q15" s="24">
        <v>106.9</v>
      </c>
      <c r="R15" s="24">
        <v>112.8</v>
      </c>
      <c r="S15" s="24">
        <v>108</v>
      </c>
      <c r="T15" s="24">
        <v>97.6</v>
      </c>
      <c r="U15" s="24">
        <v>99</v>
      </c>
      <c r="V15" s="24">
        <v>106.5</v>
      </c>
      <c r="W15" s="24">
        <v>98</v>
      </c>
      <c r="X15" s="24">
        <v>88.2</v>
      </c>
      <c r="Y15" s="24">
        <v>84.5</v>
      </c>
      <c r="Z15" s="24">
        <v>86.7</v>
      </c>
      <c r="AA15" s="24">
        <v>87.9</v>
      </c>
      <c r="AB15" s="24">
        <v>96</v>
      </c>
      <c r="AC15" s="24">
        <v>102.5</v>
      </c>
      <c r="AD15" s="24">
        <v>100.6</v>
      </c>
      <c r="AE15" s="24">
        <v>99.7</v>
      </c>
      <c r="AF15" s="24">
        <v>102.5</v>
      </c>
      <c r="AG15" s="24">
        <v>105</v>
      </c>
      <c r="AH15" s="24">
        <v>105.2</v>
      </c>
      <c r="AI15" s="24">
        <v>106.9</v>
      </c>
      <c r="AJ15" s="24">
        <v>104.9</v>
      </c>
      <c r="AK15" s="24">
        <v>102.2</v>
      </c>
      <c r="AL15" s="24">
        <v>108.4</v>
      </c>
      <c r="AM15" s="24">
        <v>116.1</v>
      </c>
      <c r="AN15" s="24">
        <v>117.2</v>
      </c>
      <c r="AO15" s="24">
        <v>106.7</v>
      </c>
      <c r="AP15" s="24">
        <v>99.3</v>
      </c>
      <c r="AQ15" s="24">
        <v>100.5</v>
      </c>
      <c r="AR15" s="24">
        <v>102.4</v>
      </c>
      <c r="AS15" s="24">
        <v>111.6</v>
      </c>
      <c r="AT15" s="24">
        <v>110.8</v>
      </c>
      <c r="AU15" s="24">
        <v>103.5</v>
      </c>
      <c r="AV15" s="24">
        <v>100.5</v>
      </c>
      <c r="AW15" s="24">
        <v>100</v>
      </c>
      <c r="AX15" s="24">
        <v>105.8</v>
      </c>
      <c r="AY15" s="24">
        <v>109.4</v>
      </c>
      <c r="AZ15" s="24">
        <v>112.3</v>
      </c>
      <c r="BA15" s="24">
        <v>113.9</v>
      </c>
      <c r="BB15" s="24">
        <v>129.4</v>
      </c>
      <c r="BC15" s="24">
        <v>125.1</v>
      </c>
      <c r="BD15" s="24">
        <v>120.7</v>
      </c>
      <c r="BE15" s="24">
        <v>120.3</v>
      </c>
      <c r="BF15" s="24">
        <v>118.8</v>
      </c>
      <c r="BG15" s="24">
        <v>124.5</v>
      </c>
      <c r="BH15" s="24">
        <v>118.3</v>
      </c>
      <c r="BI15" s="24">
        <v>112.1</v>
      </c>
      <c r="BJ15" s="24">
        <v>114.9</v>
      </c>
      <c r="BK15" s="24">
        <v>118.7</v>
      </c>
      <c r="BL15" s="24">
        <v>124.9</v>
      </c>
      <c r="BM15" s="24">
        <v>131.4</v>
      </c>
      <c r="BN15" s="24">
        <v>127.3</v>
      </c>
      <c r="BO15" s="24">
        <v>130.4</v>
      </c>
      <c r="BP15" s="24">
        <v>135.5</v>
      </c>
      <c r="BQ15" s="24">
        <v>144.4</v>
      </c>
      <c r="BR15" s="24">
        <v>160</v>
      </c>
      <c r="BS15" s="24">
        <v>145.69999999999999</v>
      </c>
      <c r="BT15" s="24">
        <v>129.4</v>
      </c>
      <c r="BU15" s="24">
        <v>128.6</v>
      </c>
      <c r="BV15" s="24">
        <v>136.9</v>
      </c>
      <c r="BW15" s="24">
        <v>127.6</v>
      </c>
      <c r="BX15" s="24">
        <v>134.1</v>
      </c>
      <c r="BY15" s="24">
        <v>152.19999999999999</v>
      </c>
      <c r="BZ15" s="24">
        <v>151</v>
      </c>
      <c r="CA15" s="24">
        <v>150.5</v>
      </c>
      <c r="CB15" s="24">
        <v>157.30000000000001</v>
      </c>
      <c r="CC15" s="24">
        <v>157.5</v>
      </c>
      <c r="CD15" s="24">
        <v>130</v>
      </c>
      <c r="CE15" s="24">
        <v>124.8</v>
      </c>
      <c r="CF15" s="24">
        <v>125.3</v>
      </c>
      <c r="CG15" s="24">
        <v>130.5</v>
      </c>
      <c r="CH15" s="24">
        <v>126.4</v>
      </c>
      <c r="CI15" s="24">
        <v>131.30000000000001</v>
      </c>
      <c r="CJ15" s="24">
        <v>147.6</v>
      </c>
      <c r="CK15" s="24">
        <v>151.4</v>
      </c>
      <c r="CL15" s="24">
        <v>159.69999999999999</v>
      </c>
      <c r="CM15" s="24">
        <v>153.1</v>
      </c>
      <c r="CN15" s="24">
        <v>152.9</v>
      </c>
      <c r="CO15" s="24">
        <v>145.4</v>
      </c>
      <c r="CP15" s="24">
        <v>146.5</v>
      </c>
      <c r="CQ15" s="24">
        <v>141.69999999999999</v>
      </c>
      <c r="CR15" s="24">
        <v>147.4</v>
      </c>
      <c r="CS15" s="24">
        <v>149.9</v>
      </c>
      <c r="CT15" s="24">
        <v>152.80000000000001</v>
      </c>
      <c r="CU15" s="24">
        <v>153.69999999999999</v>
      </c>
      <c r="CV15" s="24">
        <v>159.30000000000001</v>
      </c>
      <c r="CW15" s="24">
        <v>168.9</v>
      </c>
      <c r="CX15" s="24">
        <v>183.7</v>
      </c>
      <c r="CY15" s="24">
        <v>194.3</v>
      </c>
      <c r="CZ15" s="24">
        <v>196.7</v>
      </c>
      <c r="DA15" s="24">
        <v>183.7</v>
      </c>
      <c r="DB15" s="24">
        <v>185.3</v>
      </c>
      <c r="DC15" s="24">
        <v>160.5</v>
      </c>
      <c r="DD15" s="24">
        <v>126.2</v>
      </c>
      <c r="DE15" s="24">
        <v>111.3</v>
      </c>
      <c r="DF15" s="24">
        <v>116.9</v>
      </c>
      <c r="DG15" s="24">
        <v>123.4</v>
      </c>
      <c r="DH15" s="24">
        <v>125.9</v>
      </c>
      <c r="DI15" s="24">
        <v>127.1</v>
      </c>
      <c r="DJ15" s="24">
        <v>137.6</v>
      </c>
      <c r="DK15" s="24">
        <v>147</v>
      </c>
      <c r="DL15" s="24">
        <v>141</v>
      </c>
      <c r="DM15" s="24">
        <v>144.69999999999999</v>
      </c>
      <c r="DN15" s="24">
        <v>142.6</v>
      </c>
      <c r="DO15" s="24">
        <v>139.5</v>
      </c>
      <c r="DP15" s="24">
        <v>144</v>
      </c>
      <c r="DQ15" s="24">
        <v>139.80000000000001</v>
      </c>
      <c r="DR15" s="24">
        <v>144.80000000000001</v>
      </c>
      <c r="DS15" s="24">
        <v>142.30000000000001</v>
      </c>
      <c r="DT15" s="24">
        <v>147.6</v>
      </c>
      <c r="DU15" s="24">
        <v>147.80000000000001</v>
      </c>
      <c r="DV15" s="24">
        <v>147.1</v>
      </c>
      <c r="DW15" s="24">
        <v>142.80000000000001</v>
      </c>
      <c r="DX15" s="24">
        <v>147.80000000000001</v>
      </c>
      <c r="DY15" s="24">
        <v>147.4</v>
      </c>
      <c r="DZ15" s="24">
        <v>147</v>
      </c>
      <c r="EA15" s="24">
        <v>151.80000000000001</v>
      </c>
      <c r="EB15" s="24">
        <v>154.4</v>
      </c>
      <c r="EC15" s="24">
        <v>158</v>
      </c>
      <c r="ED15" s="24">
        <v>163.6</v>
      </c>
      <c r="EE15" s="24">
        <v>164.6</v>
      </c>
      <c r="EF15" s="24">
        <v>175.5</v>
      </c>
      <c r="EG15" s="24">
        <v>186.8</v>
      </c>
      <c r="EH15" s="24">
        <v>190.5</v>
      </c>
      <c r="EI15" s="24">
        <v>183.5</v>
      </c>
      <c r="EJ15" s="24">
        <v>182.5</v>
      </c>
      <c r="EK15" s="24">
        <v>181</v>
      </c>
      <c r="EL15" s="24">
        <v>180.4</v>
      </c>
      <c r="EM15" s="24">
        <v>179.4</v>
      </c>
      <c r="EN15" s="24">
        <v>175.2</v>
      </c>
      <c r="EO15" s="24">
        <v>170</v>
      </c>
      <c r="EP15" s="24">
        <v>174.7</v>
      </c>
      <c r="EQ15" s="24">
        <v>179.2</v>
      </c>
      <c r="ER15" s="24">
        <v>187</v>
      </c>
      <c r="ES15" s="24">
        <v>192.9</v>
      </c>
      <c r="ET15" s="24">
        <v>186.1</v>
      </c>
      <c r="EU15" s="24">
        <v>180.2</v>
      </c>
      <c r="EV15" s="24">
        <v>180.1</v>
      </c>
      <c r="EW15" s="24">
        <v>184.9</v>
      </c>
      <c r="EX15" s="24">
        <v>188.8</v>
      </c>
      <c r="EY15" s="24">
        <v>186.6</v>
      </c>
      <c r="EZ15" s="24">
        <v>175.9</v>
      </c>
      <c r="FA15" s="24">
        <v>171.7</v>
      </c>
      <c r="FB15" s="24">
        <v>171.6</v>
      </c>
      <c r="FC15" s="24">
        <v>186.1</v>
      </c>
      <c r="FD15" s="24">
        <v>186.5</v>
      </c>
      <c r="FE15" s="24">
        <v>181.3</v>
      </c>
      <c r="FF15" s="24">
        <v>183.3</v>
      </c>
      <c r="FG15" s="24">
        <v>188.5</v>
      </c>
      <c r="FH15" s="24">
        <v>191</v>
      </c>
      <c r="FI15" s="24">
        <v>189</v>
      </c>
      <c r="FJ15" s="24">
        <v>188.2</v>
      </c>
      <c r="FK15" s="24">
        <v>178.6</v>
      </c>
      <c r="FL15" s="24">
        <v>176.6</v>
      </c>
      <c r="FM15" s="24">
        <v>179.7</v>
      </c>
      <c r="FN15" s="24">
        <v>179.5</v>
      </c>
      <c r="FO15" s="24">
        <v>183.7</v>
      </c>
      <c r="FP15" s="24">
        <v>189.2</v>
      </c>
      <c r="FQ15" s="24">
        <v>193.2</v>
      </c>
      <c r="FR15" s="24">
        <v>194.8</v>
      </c>
      <c r="FS15" s="24">
        <v>198.7</v>
      </c>
      <c r="FT15" s="24">
        <v>195</v>
      </c>
      <c r="FU15" s="24">
        <v>188.8</v>
      </c>
      <c r="FV15" s="24">
        <v>187.2</v>
      </c>
      <c r="FW15" s="24">
        <v>179.7</v>
      </c>
      <c r="FX15" s="24">
        <v>166.2</v>
      </c>
      <c r="FY15" s="24">
        <v>149.9</v>
      </c>
      <c r="FZ15" s="24">
        <v>131.30000000000001</v>
      </c>
      <c r="GA15" s="24">
        <v>143.69999999999999</v>
      </c>
      <c r="GB15" s="24">
        <v>152.80000000000001</v>
      </c>
      <c r="GC15" s="24">
        <v>152.6</v>
      </c>
      <c r="GD15" s="24">
        <v>161</v>
      </c>
      <c r="GE15" s="24">
        <v>170.6</v>
      </c>
      <c r="GF15" s="24">
        <v>171.3</v>
      </c>
      <c r="GG15" s="24">
        <v>165.1</v>
      </c>
      <c r="GH15" s="24">
        <v>152.1</v>
      </c>
      <c r="GI15" s="24">
        <v>149</v>
      </c>
      <c r="GJ15" s="24">
        <v>148.6</v>
      </c>
      <c r="GK15" s="24">
        <v>142.69999999999999</v>
      </c>
      <c r="GL15" s="24">
        <v>134.1</v>
      </c>
      <c r="GM15" s="24">
        <v>124.9</v>
      </c>
      <c r="GN15" s="24">
        <v>132</v>
      </c>
      <c r="GO15" s="24">
        <v>143.69999999999999</v>
      </c>
      <c r="GP15" s="24">
        <v>149.6</v>
      </c>
      <c r="GQ15" s="24">
        <v>156.1</v>
      </c>
      <c r="GR15" s="24">
        <v>147.4</v>
      </c>
      <c r="GS15" s="24">
        <v>146.1</v>
      </c>
      <c r="GT15" s="24">
        <v>147.30000000000001</v>
      </c>
      <c r="GU15" s="24">
        <v>152.69999999999999</v>
      </c>
      <c r="GV15" s="24">
        <v>146.1</v>
      </c>
      <c r="GW15" s="24">
        <v>150.6</v>
      </c>
      <c r="GX15" s="24">
        <v>161.69999999999999</v>
      </c>
      <c r="GY15" s="24">
        <v>153.69999999999999</v>
      </c>
      <c r="GZ15" s="24">
        <v>152</v>
      </c>
      <c r="HA15" s="24">
        <v>166.5</v>
      </c>
      <c r="HB15" s="24">
        <v>159.80000000000001</v>
      </c>
      <c r="HC15" s="24">
        <v>153.9</v>
      </c>
      <c r="HD15" s="24">
        <v>154.19999999999999</v>
      </c>
      <c r="HE15" s="24">
        <v>158.69999999999999</v>
      </c>
      <c r="HF15" s="24">
        <v>168.1</v>
      </c>
      <c r="HG15" s="24">
        <v>162.69999999999999</v>
      </c>
      <c r="HH15" s="24">
        <v>174.7</v>
      </c>
      <c r="HI15" s="24">
        <v>168.9</v>
      </c>
      <c r="HJ15" s="24">
        <v>174.3</v>
      </c>
      <c r="HK15" s="24">
        <v>173</v>
      </c>
      <c r="HL15" s="24">
        <v>178</v>
      </c>
      <c r="HM15" s="24">
        <v>190.1</v>
      </c>
      <c r="HN15" s="24">
        <v>196.4</v>
      </c>
      <c r="HO15" s="24">
        <v>191.8</v>
      </c>
      <c r="HP15" s="24">
        <v>193.3</v>
      </c>
      <c r="HQ15" s="24">
        <v>190.3</v>
      </c>
      <c r="HR15" s="24">
        <v>188.3</v>
      </c>
      <c r="HS15" s="24">
        <v>182.3</v>
      </c>
      <c r="HT15" s="24">
        <v>165.2</v>
      </c>
      <c r="HU15" s="24">
        <v>154.4</v>
      </c>
      <c r="HV15" s="24">
        <v>149.6</v>
      </c>
      <c r="HW15" s="24">
        <v>152.4</v>
      </c>
      <c r="HX15" s="24">
        <v>170.1</v>
      </c>
      <c r="HY15" s="24">
        <v>187.1</v>
      </c>
      <c r="HZ15" s="24">
        <v>189.2</v>
      </c>
      <c r="IA15" s="24">
        <v>174.1</v>
      </c>
      <c r="IB15" s="24">
        <v>179.9</v>
      </c>
      <c r="IC15" s="24">
        <v>170.9</v>
      </c>
      <c r="ID15" s="24">
        <v>169.5</v>
      </c>
      <c r="IE15" s="24">
        <v>170.1</v>
      </c>
      <c r="IF15" s="24">
        <v>166.7</v>
      </c>
      <c r="IG15" s="24">
        <v>165.8</v>
      </c>
      <c r="IH15" s="24">
        <v>166.4</v>
      </c>
      <c r="II15" s="24">
        <v>163.1</v>
      </c>
      <c r="IJ15" s="24">
        <v>134</v>
      </c>
      <c r="IK15" s="24">
        <v>113.6</v>
      </c>
      <c r="IL15" s="24">
        <v>132.80000000000001</v>
      </c>
      <c r="IM15" s="24">
        <v>146.69999999999999</v>
      </c>
      <c r="IN15" s="24">
        <v>153.1</v>
      </c>
      <c r="IO15" s="24">
        <v>151.9</v>
      </c>
      <c r="IP15" s="24">
        <v>151.30000000000001</v>
      </c>
      <c r="IQ15" s="24">
        <v>149</v>
      </c>
      <c r="IR15" s="24">
        <v>146.80000000000001</v>
      </c>
      <c r="IS15" s="24">
        <v>151.69999999999999</v>
      </c>
      <c r="IT15" s="24">
        <v>160.9</v>
      </c>
      <c r="IU15" s="24">
        <v>171.3</v>
      </c>
      <c r="IV15" s="24">
        <v>181.3</v>
      </c>
      <c r="IW15" s="24">
        <v>184.6</v>
      </c>
      <c r="IX15" s="24">
        <v>190.5</v>
      </c>
      <c r="IY15" s="24">
        <v>193.6</v>
      </c>
      <c r="IZ15" s="24">
        <v>200.4</v>
      </c>
      <c r="JA15" s="24">
        <v>201.3</v>
      </c>
      <c r="JB15" s="24">
        <v>201</v>
      </c>
      <c r="JC15" s="24">
        <v>211.1</v>
      </c>
      <c r="JD15" s="24">
        <v>210.8</v>
      </c>
      <c r="JE15" s="24">
        <v>202.2</v>
      </c>
      <c r="JF15" s="24">
        <v>211.9</v>
      </c>
      <c r="JG15" s="24">
        <v>226.6</v>
      </c>
      <c r="JH15" s="24">
        <v>253.4</v>
      </c>
      <c r="JI15" s="24">
        <v>251.7</v>
      </c>
      <c r="JJ15" s="24">
        <v>281.89999999999998</v>
      </c>
      <c r="JK15" s="24">
        <v>299.39999999999998</v>
      </c>
      <c r="JL15" s="24">
        <v>271.8</v>
      </c>
      <c r="JM15" s="24">
        <v>245.8</v>
      </c>
      <c r="JN15" s="24">
        <v>227.6</v>
      </c>
    </row>
    <row r="16" spans="1:274" ht="15" thickBot="1">
      <c r="A16" s="23" t="s">
        <v>29</v>
      </c>
      <c r="B16" s="24">
        <v>96.1</v>
      </c>
      <c r="C16" s="24">
        <v>96.2</v>
      </c>
      <c r="D16" s="24">
        <v>96.1</v>
      </c>
      <c r="E16" s="24">
        <v>96.5</v>
      </c>
      <c r="F16" s="24">
        <v>97</v>
      </c>
      <c r="G16" s="24">
        <v>96.9</v>
      </c>
      <c r="H16" s="24">
        <v>97</v>
      </c>
      <c r="I16" s="24">
        <v>97.4</v>
      </c>
      <c r="J16" s="24">
        <v>97.3</v>
      </c>
      <c r="K16" s="24">
        <v>97.7</v>
      </c>
      <c r="L16" s="24">
        <v>97.8</v>
      </c>
      <c r="M16" s="24">
        <v>97.7</v>
      </c>
      <c r="N16" s="24">
        <v>97.9</v>
      </c>
      <c r="O16" s="24">
        <v>98.4</v>
      </c>
      <c r="P16" s="24">
        <v>98.3</v>
      </c>
      <c r="Q16" s="24">
        <v>98.7</v>
      </c>
      <c r="R16" s="24">
        <v>99</v>
      </c>
      <c r="S16" s="24">
        <v>99.5</v>
      </c>
      <c r="T16" s="24">
        <v>99.4</v>
      </c>
      <c r="U16" s="24">
        <v>98.9</v>
      </c>
      <c r="V16" s="24">
        <v>98.9</v>
      </c>
      <c r="W16" s="24">
        <v>99.6</v>
      </c>
      <c r="X16" s="24">
        <v>99.3</v>
      </c>
      <c r="Y16" s="24">
        <v>99.2</v>
      </c>
      <c r="Z16" s="24">
        <v>98.9</v>
      </c>
      <c r="AA16" s="24">
        <v>99.4</v>
      </c>
      <c r="AB16" s="24">
        <v>99.2</v>
      </c>
      <c r="AC16" s="24">
        <v>99.8</v>
      </c>
      <c r="AD16" s="24">
        <v>100.2</v>
      </c>
      <c r="AE16" s="24">
        <v>100.4</v>
      </c>
      <c r="AF16" s="24">
        <v>99.9</v>
      </c>
      <c r="AG16" s="24">
        <v>100.1</v>
      </c>
      <c r="AH16" s="24">
        <v>100.2</v>
      </c>
      <c r="AI16" s="24">
        <v>100.6</v>
      </c>
      <c r="AJ16" s="24">
        <v>100.6</v>
      </c>
      <c r="AK16" s="24">
        <v>100.6</v>
      </c>
      <c r="AL16" s="24">
        <v>100.5</v>
      </c>
      <c r="AM16" s="24">
        <v>100.8</v>
      </c>
      <c r="AN16" s="24">
        <v>100.5</v>
      </c>
      <c r="AO16" s="24">
        <v>101.2</v>
      </c>
      <c r="AP16" s="24">
        <v>101.4</v>
      </c>
      <c r="AQ16" s="24">
        <v>101.1</v>
      </c>
      <c r="AR16" s="24">
        <v>101.2</v>
      </c>
      <c r="AS16" s="24">
        <v>101.7</v>
      </c>
      <c r="AT16" s="24">
        <v>101.9</v>
      </c>
      <c r="AU16" s="24">
        <v>101.9</v>
      </c>
      <c r="AV16" s="24">
        <v>102.2</v>
      </c>
      <c r="AW16" s="24">
        <v>101.9</v>
      </c>
      <c r="AX16" s="24">
        <v>102</v>
      </c>
      <c r="AY16" s="24">
        <v>102</v>
      </c>
      <c r="AZ16" s="24">
        <v>102.4</v>
      </c>
      <c r="BA16" s="24">
        <v>103.1</v>
      </c>
      <c r="BB16" s="24">
        <v>103.1</v>
      </c>
      <c r="BC16" s="24">
        <v>103.1</v>
      </c>
      <c r="BD16" s="24">
        <v>103.2</v>
      </c>
      <c r="BE16" s="24">
        <v>102.8</v>
      </c>
      <c r="BF16" s="24">
        <v>103.2</v>
      </c>
      <c r="BG16" s="24">
        <v>103.1</v>
      </c>
      <c r="BH16" s="24">
        <v>102.8</v>
      </c>
      <c r="BI16" s="24">
        <v>103.1</v>
      </c>
      <c r="BJ16" s="24">
        <v>103</v>
      </c>
      <c r="BK16" s="24">
        <v>103.7</v>
      </c>
      <c r="BL16" s="24">
        <v>103.9</v>
      </c>
      <c r="BM16" s="24">
        <v>104.7</v>
      </c>
      <c r="BN16" s="24">
        <v>104.5</v>
      </c>
      <c r="BO16" s="24">
        <v>104.9</v>
      </c>
      <c r="BP16" s="24">
        <v>105.2</v>
      </c>
      <c r="BQ16" s="24">
        <v>104.9</v>
      </c>
      <c r="BR16" s="24">
        <v>104.8</v>
      </c>
      <c r="BS16" s="24">
        <v>104.9</v>
      </c>
      <c r="BT16" s="24">
        <v>105.4</v>
      </c>
      <c r="BU16" s="24">
        <v>105.2</v>
      </c>
      <c r="BV16" s="24">
        <v>105</v>
      </c>
      <c r="BW16" s="24">
        <v>105.4</v>
      </c>
      <c r="BX16" s="24">
        <v>105.5</v>
      </c>
      <c r="BY16" s="24">
        <v>105.9</v>
      </c>
      <c r="BZ16" s="24">
        <v>106.1</v>
      </c>
      <c r="CA16" s="24">
        <v>106.1</v>
      </c>
      <c r="CB16" s="24">
        <v>105.7</v>
      </c>
      <c r="CC16" s="24">
        <v>105.5</v>
      </c>
      <c r="CD16" s="24">
        <v>106</v>
      </c>
      <c r="CE16" s="24">
        <v>106.1</v>
      </c>
      <c r="CF16" s="24">
        <v>106.7</v>
      </c>
      <c r="CG16" s="24">
        <v>106.3</v>
      </c>
      <c r="CH16" s="24">
        <v>106.3</v>
      </c>
      <c r="CI16" s="24">
        <v>106.5</v>
      </c>
      <c r="CJ16" s="24">
        <v>106.4</v>
      </c>
      <c r="CK16" s="24">
        <v>106.8</v>
      </c>
      <c r="CL16" s="24">
        <v>107.4</v>
      </c>
      <c r="CM16" s="24">
        <v>107.9</v>
      </c>
      <c r="CN16" s="24">
        <v>107.5</v>
      </c>
      <c r="CO16" s="24">
        <v>107.6</v>
      </c>
      <c r="CP16" s="24">
        <v>107.6</v>
      </c>
      <c r="CQ16" s="24">
        <v>107.5</v>
      </c>
      <c r="CR16" s="24">
        <v>108</v>
      </c>
      <c r="CS16" s="24">
        <v>107.7</v>
      </c>
      <c r="CT16" s="24">
        <v>107.5</v>
      </c>
      <c r="CU16" s="24">
        <v>107.7</v>
      </c>
      <c r="CV16" s="24">
        <v>107.9</v>
      </c>
      <c r="CW16" s="24">
        <v>108.3</v>
      </c>
      <c r="CX16" s="24">
        <v>108.6</v>
      </c>
      <c r="CY16" s="24">
        <v>108.7</v>
      </c>
      <c r="CZ16" s="24">
        <v>108.5</v>
      </c>
      <c r="DA16" s="24">
        <v>109.3</v>
      </c>
      <c r="DB16" s="24">
        <v>109.4</v>
      </c>
      <c r="DC16" s="24">
        <v>109.2</v>
      </c>
      <c r="DD16" s="24">
        <v>110.1</v>
      </c>
      <c r="DE16" s="24">
        <v>109.9</v>
      </c>
      <c r="DF16" s="24">
        <v>110.4</v>
      </c>
      <c r="DG16" s="24">
        <v>110.4</v>
      </c>
      <c r="DH16" s="24">
        <v>110.5</v>
      </c>
      <c r="DI16" s="24">
        <v>111.1</v>
      </c>
      <c r="DJ16" s="24">
        <v>112.1</v>
      </c>
      <c r="DK16" s="24">
        <v>112.8</v>
      </c>
      <c r="DL16" s="24">
        <v>112.5</v>
      </c>
      <c r="DM16" s="24">
        <v>112.5</v>
      </c>
      <c r="DN16" s="24">
        <v>113.7</v>
      </c>
      <c r="DO16" s="24">
        <v>112.9</v>
      </c>
      <c r="DP16" s="24">
        <v>113.6</v>
      </c>
      <c r="DQ16" s="24">
        <v>113.2</v>
      </c>
      <c r="DR16" s="24">
        <v>113.8</v>
      </c>
      <c r="DS16" s="24">
        <v>113.7</v>
      </c>
      <c r="DT16" s="24">
        <v>113.5</v>
      </c>
      <c r="DU16" s="24">
        <v>114.8</v>
      </c>
      <c r="DV16" s="24">
        <v>114.6</v>
      </c>
      <c r="DW16" s="24">
        <v>114.7</v>
      </c>
      <c r="DX16" s="24">
        <v>115.6</v>
      </c>
      <c r="DY16" s="24">
        <v>116.4</v>
      </c>
      <c r="DZ16" s="24">
        <v>116.1</v>
      </c>
      <c r="EA16" s="24">
        <v>116</v>
      </c>
      <c r="EB16" s="24">
        <v>116.1</v>
      </c>
      <c r="EC16" s="24">
        <v>115.8</v>
      </c>
      <c r="ED16" s="24">
        <v>115.8</v>
      </c>
      <c r="EE16" s="24">
        <v>116</v>
      </c>
      <c r="EF16" s="24">
        <v>116.4</v>
      </c>
      <c r="EG16" s="24">
        <v>117.3</v>
      </c>
      <c r="EH16" s="24">
        <v>117.2</v>
      </c>
      <c r="EI16" s="24">
        <v>116.9</v>
      </c>
      <c r="EJ16" s="24">
        <v>116.7</v>
      </c>
      <c r="EK16" s="24">
        <v>117.5</v>
      </c>
      <c r="EL16" s="24">
        <v>117.5</v>
      </c>
      <c r="EM16" s="24">
        <v>117.4</v>
      </c>
      <c r="EN16" s="24">
        <v>117.9</v>
      </c>
      <c r="EO16" s="24">
        <v>118.1</v>
      </c>
      <c r="EP16" s="24">
        <v>118.1</v>
      </c>
      <c r="EQ16" s="24">
        <v>118.4</v>
      </c>
      <c r="ER16" s="24">
        <v>118.3</v>
      </c>
      <c r="ES16" s="24">
        <v>118.9</v>
      </c>
      <c r="ET16" s="24">
        <v>118.8</v>
      </c>
      <c r="EU16" s="24">
        <v>118.9</v>
      </c>
      <c r="EV16" s="24">
        <v>118.5</v>
      </c>
      <c r="EW16" s="24">
        <v>119.8</v>
      </c>
      <c r="EX16" s="24">
        <v>118.5</v>
      </c>
      <c r="EY16" s="24">
        <v>118.5</v>
      </c>
      <c r="EZ16" s="24">
        <v>118.7</v>
      </c>
      <c r="FA16" s="24">
        <v>118.6</v>
      </c>
      <c r="FB16" s="24">
        <v>118.5</v>
      </c>
      <c r="FC16" s="24">
        <v>118.6</v>
      </c>
      <c r="FD16" s="24">
        <v>118.3</v>
      </c>
      <c r="FE16" s="24">
        <v>118.6</v>
      </c>
      <c r="FF16" s="24">
        <v>118.3</v>
      </c>
      <c r="FG16" s="24">
        <v>118.4</v>
      </c>
      <c r="FH16" s="24">
        <v>118</v>
      </c>
      <c r="FI16" s="24">
        <v>118.1</v>
      </c>
      <c r="FJ16" s="24">
        <v>118.4</v>
      </c>
      <c r="FK16" s="24">
        <v>117.9</v>
      </c>
      <c r="FL16" s="24">
        <v>118</v>
      </c>
      <c r="FM16" s="24">
        <v>118.1</v>
      </c>
      <c r="FN16" s="24">
        <v>118.3</v>
      </c>
      <c r="FO16" s="24">
        <v>118.4</v>
      </c>
      <c r="FP16" s="24">
        <v>118.1</v>
      </c>
      <c r="FQ16" s="24">
        <v>118.9</v>
      </c>
      <c r="FR16" s="24">
        <v>119.2</v>
      </c>
      <c r="FS16" s="24">
        <v>119</v>
      </c>
      <c r="FT16" s="24">
        <v>118.9</v>
      </c>
      <c r="FU16" s="24">
        <v>119.2</v>
      </c>
      <c r="FV16" s="24">
        <v>119.3</v>
      </c>
      <c r="FW16" s="24">
        <v>118.8</v>
      </c>
      <c r="FX16" s="24">
        <v>119.9</v>
      </c>
      <c r="FY16" s="24">
        <v>119.6</v>
      </c>
      <c r="FZ16" s="24">
        <v>120</v>
      </c>
      <c r="GA16" s="24">
        <v>120.1</v>
      </c>
      <c r="GB16" s="24">
        <v>119.5</v>
      </c>
      <c r="GC16" s="24">
        <v>120.1</v>
      </c>
      <c r="GD16" s="24">
        <v>120.7</v>
      </c>
      <c r="GE16" s="24">
        <v>120.5</v>
      </c>
      <c r="GF16" s="24">
        <v>120.6</v>
      </c>
      <c r="GG16" s="24">
        <v>120.5</v>
      </c>
      <c r="GH16" s="24">
        <v>120.7</v>
      </c>
      <c r="GI16" s="24">
        <v>120.7</v>
      </c>
      <c r="GJ16" s="24">
        <v>121.6</v>
      </c>
      <c r="GK16" s="24">
        <v>121</v>
      </c>
      <c r="GL16" s="24">
        <v>121.5</v>
      </c>
      <c r="GM16" s="24">
        <v>121.5</v>
      </c>
      <c r="GN16" s="24">
        <v>121.4</v>
      </c>
      <c r="GO16" s="24">
        <v>122.2</v>
      </c>
      <c r="GP16" s="24">
        <v>122.3</v>
      </c>
      <c r="GQ16" s="24">
        <v>122.2</v>
      </c>
      <c r="GR16" s="24">
        <v>122</v>
      </c>
      <c r="GS16" s="24">
        <v>122.7</v>
      </c>
      <c r="GT16" s="24">
        <v>122.4</v>
      </c>
      <c r="GU16" s="24">
        <v>122.8</v>
      </c>
      <c r="GV16" s="24">
        <v>122.9</v>
      </c>
      <c r="GW16" s="24">
        <v>122.6</v>
      </c>
      <c r="GX16" s="24">
        <v>123.4</v>
      </c>
      <c r="GY16" s="24">
        <v>123.3</v>
      </c>
      <c r="GZ16" s="24">
        <v>123.5</v>
      </c>
      <c r="HA16" s="24">
        <v>124.2</v>
      </c>
      <c r="HB16" s="24">
        <v>124.1</v>
      </c>
      <c r="HC16" s="24">
        <v>124.4</v>
      </c>
      <c r="HD16" s="24">
        <v>124.7</v>
      </c>
      <c r="HE16" s="24">
        <v>125</v>
      </c>
      <c r="HF16" s="24">
        <v>124.5</v>
      </c>
      <c r="HG16" s="24">
        <v>125.3</v>
      </c>
      <c r="HH16" s="24">
        <v>124.2</v>
      </c>
      <c r="HI16" s="24">
        <v>124.4</v>
      </c>
      <c r="HJ16" s="24">
        <v>125.1</v>
      </c>
      <c r="HK16" s="24">
        <v>125.6</v>
      </c>
      <c r="HL16" s="24">
        <v>126.3</v>
      </c>
      <c r="HM16" s="24">
        <v>126.2</v>
      </c>
      <c r="HN16" s="24">
        <v>125.9</v>
      </c>
      <c r="HO16" s="24">
        <v>126.3</v>
      </c>
      <c r="HP16" s="24">
        <v>126.1</v>
      </c>
      <c r="HQ16" s="24">
        <v>126.7</v>
      </c>
      <c r="HR16" s="24">
        <v>126.1</v>
      </c>
      <c r="HS16" s="24">
        <v>126.3</v>
      </c>
      <c r="HT16" s="24">
        <v>125.1</v>
      </c>
      <c r="HU16" s="24">
        <v>125.6</v>
      </c>
      <c r="HV16" s="24">
        <v>125.9</v>
      </c>
      <c r="HW16" s="24">
        <v>126.4</v>
      </c>
      <c r="HX16" s="24">
        <v>126.6</v>
      </c>
      <c r="HY16" s="24">
        <v>127.1</v>
      </c>
      <c r="HZ16" s="24">
        <v>127.3</v>
      </c>
      <c r="IA16" s="24">
        <v>127.7</v>
      </c>
      <c r="IB16" s="24">
        <v>128</v>
      </c>
      <c r="IC16" s="24">
        <v>127.8</v>
      </c>
      <c r="ID16" s="24">
        <v>127.8</v>
      </c>
      <c r="IE16" s="24">
        <v>127.9</v>
      </c>
      <c r="IF16" s="24">
        <v>128</v>
      </c>
      <c r="IG16" s="24">
        <v>127.9</v>
      </c>
      <c r="IH16" s="24">
        <v>128.6</v>
      </c>
      <c r="II16" s="24">
        <v>128.80000000000001</v>
      </c>
      <c r="IJ16" s="24">
        <v>128.6</v>
      </c>
      <c r="IK16" s="24">
        <v>128.69999999999999</v>
      </c>
      <c r="IL16" s="24">
        <v>128.4</v>
      </c>
      <c r="IM16" s="24">
        <v>128.30000000000001</v>
      </c>
      <c r="IN16" s="24">
        <v>128.80000000000001</v>
      </c>
      <c r="IO16" s="24">
        <v>129.6</v>
      </c>
      <c r="IP16" s="24">
        <v>129.80000000000001</v>
      </c>
      <c r="IQ16" s="24">
        <v>130.19999999999999</v>
      </c>
      <c r="IR16" s="24">
        <v>130.6</v>
      </c>
      <c r="IS16" s="24">
        <v>130</v>
      </c>
      <c r="IT16" s="24">
        <v>130.30000000000001</v>
      </c>
      <c r="IU16" s="24">
        <v>130.5</v>
      </c>
      <c r="IV16" s="24">
        <v>130.5</v>
      </c>
      <c r="IW16" s="24">
        <v>132.5</v>
      </c>
      <c r="IX16" s="24">
        <v>132.4</v>
      </c>
      <c r="IY16" s="24">
        <v>132.6</v>
      </c>
      <c r="IZ16" s="24">
        <v>133.4</v>
      </c>
      <c r="JA16" s="24">
        <v>133.30000000000001</v>
      </c>
      <c r="JB16" s="24">
        <v>133.69999999999999</v>
      </c>
      <c r="JC16" s="24">
        <v>133.9</v>
      </c>
      <c r="JD16" s="24">
        <v>134.1</v>
      </c>
      <c r="JE16" s="24">
        <v>133.4</v>
      </c>
      <c r="JF16" s="24">
        <v>134.1</v>
      </c>
      <c r="JG16" s="24">
        <v>134.6</v>
      </c>
      <c r="JH16" s="24">
        <v>134.9</v>
      </c>
      <c r="JI16" s="24">
        <v>137</v>
      </c>
      <c r="JJ16" s="24">
        <v>137.19999999999999</v>
      </c>
      <c r="JK16" s="24">
        <v>137.80000000000001</v>
      </c>
      <c r="JL16" s="24">
        <v>138.6</v>
      </c>
      <c r="JM16" s="24">
        <v>139.1</v>
      </c>
      <c r="JN16" s="24">
        <v>139.6</v>
      </c>
    </row>
    <row r="17" spans="1:274" ht="15" thickBot="1">
      <c r="A17" s="23" t="s">
        <v>30</v>
      </c>
      <c r="B17" s="24">
        <v>93.8</v>
      </c>
      <c r="C17" s="24">
        <v>94.9</v>
      </c>
      <c r="D17" s="24">
        <v>95.6</v>
      </c>
      <c r="E17" s="24">
        <v>95.7</v>
      </c>
      <c r="F17" s="24">
        <v>97.1</v>
      </c>
      <c r="G17" s="24">
        <v>98.1</v>
      </c>
      <c r="H17" s="24">
        <v>98.9</v>
      </c>
      <c r="I17" s="24">
        <v>98.8</v>
      </c>
      <c r="J17" s="24">
        <v>98.8</v>
      </c>
      <c r="K17" s="24">
        <v>98.5</v>
      </c>
      <c r="L17" s="24">
        <v>96.9</v>
      </c>
      <c r="M17" s="24">
        <v>96.6</v>
      </c>
      <c r="N17" s="24">
        <v>96.1</v>
      </c>
      <c r="O17" s="24">
        <v>97.3</v>
      </c>
      <c r="P17" s="24">
        <v>97.7</v>
      </c>
      <c r="Q17" s="24">
        <v>98.1</v>
      </c>
      <c r="R17" s="24">
        <v>99.2</v>
      </c>
      <c r="S17" s="24">
        <v>99.4</v>
      </c>
      <c r="T17" s="24">
        <v>99.9</v>
      </c>
      <c r="U17" s="24">
        <v>99.9</v>
      </c>
      <c r="V17" s="24">
        <v>99.7</v>
      </c>
      <c r="W17" s="24">
        <v>98.6</v>
      </c>
      <c r="X17" s="24">
        <v>97.5</v>
      </c>
      <c r="Y17" s="24">
        <v>97.3</v>
      </c>
      <c r="Z17" s="24">
        <v>96.8</v>
      </c>
      <c r="AA17" s="24">
        <v>98.2</v>
      </c>
      <c r="AB17" s="24">
        <v>98.9</v>
      </c>
      <c r="AC17" s="24">
        <v>98.7</v>
      </c>
      <c r="AD17" s="24">
        <v>100.4</v>
      </c>
      <c r="AE17" s="24">
        <v>100.7</v>
      </c>
      <c r="AF17" s="24">
        <v>101.7</v>
      </c>
      <c r="AG17" s="24">
        <v>101.7</v>
      </c>
      <c r="AH17" s="24">
        <v>101.9</v>
      </c>
      <c r="AI17" s="24">
        <v>101.1</v>
      </c>
      <c r="AJ17" s="24">
        <v>100.3</v>
      </c>
      <c r="AK17" s="24">
        <v>99.7</v>
      </c>
      <c r="AL17" s="24">
        <v>99.3</v>
      </c>
      <c r="AM17" s="24">
        <v>100.6</v>
      </c>
      <c r="AN17" s="24">
        <v>100.3</v>
      </c>
      <c r="AO17" s="24">
        <v>100</v>
      </c>
      <c r="AP17" s="24">
        <v>100.7</v>
      </c>
      <c r="AQ17" s="24">
        <v>101</v>
      </c>
      <c r="AR17" s="24">
        <v>101.2</v>
      </c>
      <c r="AS17" s="24">
        <v>101.4</v>
      </c>
      <c r="AT17" s="24">
        <v>102</v>
      </c>
      <c r="AU17" s="24">
        <v>101.6</v>
      </c>
      <c r="AV17" s="24">
        <v>100.9</v>
      </c>
      <c r="AW17" s="24">
        <v>100.1</v>
      </c>
      <c r="AX17" s="24">
        <v>99.1</v>
      </c>
      <c r="AY17" s="24">
        <v>100.2</v>
      </c>
      <c r="AZ17" s="24">
        <v>100.8</v>
      </c>
      <c r="BA17" s="24">
        <v>100.6</v>
      </c>
      <c r="BB17" s="24">
        <v>101.6</v>
      </c>
      <c r="BC17" s="24">
        <v>101.7</v>
      </c>
      <c r="BD17" s="24">
        <v>102.1</v>
      </c>
      <c r="BE17" s="24">
        <v>101.8</v>
      </c>
      <c r="BF17" s="24">
        <v>102.4</v>
      </c>
      <c r="BG17" s="24">
        <v>101.6</v>
      </c>
      <c r="BH17" s="24">
        <v>100.9</v>
      </c>
      <c r="BI17" s="24">
        <v>100.5</v>
      </c>
      <c r="BJ17" s="24">
        <v>99.3</v>
      </c>
      <c r="BK17" s="24">
        <v>100</v>
      </c>
      <c r="BL17" s="24">
        <v>100.4</v>
      </c>
      <c r="BM17" s="24">
        <v>100.4</v>
      </c>
      <c r="BN17" s="24">
        <v>100.9</v>
      </c>
      <c r="BO17" s="24">
        <v>101.1</v>
      </c>
      <c r="BP17" s="24">
        <v>101.7</v>
      </c>
      <c r="BQ17" s="24">
        <v>101.7</v>
      </c>
      <c r="BR17" s="24">
        <v>102.2</v>
      </c>
      <c r="BS17" s="24">
        <v>101.3</v>
      </c>
      <c r="BT17" s="24">
        <v>100.6</v>
      </c>
      <c r="BU17" s="24">
        <v>100.2</v>
      </c>
      <c r="BV17" s="24">
        <v>99.1</v>
      </c>
      <c r="BW17" s="24">
        <v>99.7</v>
      </c>
      <c r="BX17" s="24">
        <v>100.2</v>
      </c>
      <c r="BY17" s="24">
        <v>100.2</v>
      </c>
      <c r="BZ17" s="24">
        <v>101.5</v>
      </c>
      <c r="CA17" s="24">
        <v>101.3</v>
      </c>
      <c r="CB17" s="24">
        <v>101.3</v>
      </c>
      <c r="CC17" s="24">
        <v>101.2</v>
      </c>
      <c r="CD17" s="24">
        <v>101.5</v>
      </c>
      <c r="CE17" s="24">
        <v>100.9</v>
      </c>
      <c r="CF17" s="24">
        <v>100.5</v>
      </c>
      <c r="CG17" s="24">
        <v>100.1</v>
      </c>
      <c r="CH17" s="24">
        <v>99.2</v>
      </c>
      <c r="CI17" s="24">
        <v>100.2</v>
      </c>
      <c r="CJ17" s="24">
        <v>100.9</v>
      </c>
      <c r="CK17" s="24">
        <v>100.9</v>
      </c>
      <c r="CL17" s="24">
        <v>102.2</v>
      </c>
      <c r="CM17" s="24">
        <v>102.5</v>
      </c>
      <c r="CN17" s="24">
        <v>103</v>
      </c>
      <c r="CO17" s="24">
        <v>102.9</v>
      </c>
      <c r="CP17" s="24">
        <v>103.4</v>
      </c>
      <c r="CQ17" s="24">
        <v>102.7</v>
      </c>
      <c r="CR17" s="24">
        <v>102</v>
      </c>
      <c r="CS17" s="24">
        <v>101.2</v>
      </c>
      <c r="CT17" s="24">
        <v>99.6</v>
      </c>
      <c r="CU17" s="24">
        <v>100.8</v>
      </c>
      <c r="CV17" s="24">
        <v>101.3</v>
      </c>
      <c r="CW17" s="24">
        <v>101.6</v>
      </c>
      <c r="CX17" s="24">
        <v>102.9</v>
      </c>
      <c r="CY17" s="24">
        <v>102.9</v>
      </c>
      <c r="CZ17" s="24">
        <v>103.2</v>
      </c>
      <c r="DA17" s="24">
        <v>103.5</v>
      </c>
      <c r="DB17" s="24">
        <v>103.9</v>
      </c>
      <c r="DC17" s="24">
        <v>103</v>
      </c>
      <c r="DD17" s="24">
        <v>101.9</v>
      </c>
      <c r="DE17" s="24">
        <v>101.2</v>
      </c>
      <c r="DF17" s="24">
        <v>99.7</v>
      </c>
      <c r="DG17" s="24">
        <v>101.1</v>
      </c>
      <c r="DH17" s="24">
        <v>101.8</v>
      </c>
      <c r="DI17" s="24">
        <v>102.4</v>
      </c>
      <c r="DJ17" s="24">
        <v>103.8</v>
      </c>
      <c r="DK17" s="24">
        <v>103.8</v>
      </c>
      <c r="DL17" s="24">
        <v>104.3</v>
      </c>
      <c r="DM17" s="24">
        <v>104.4</v>
      </c>
      <c r="DN17" s="24">
        <v>104.9</v>
      </c>
      <c r="DO17" s="24">
        <v>104.5</v>
      </c>
      <c r="DP17" s="24">
        <v>103.7</v>
      </c>
      <c r="DQ17" s="24">
        <v>102.8</v>
      </c>
      <c r="DR17" s="24">
        <v>101.1</v>
      </c>
      <c r="DS17" s="24">
        <v>104.1</v>
      </c>
      <c r="DT17" s="24">
        <v>102.5</v>
      </c>
      <c r="DU17" s="24">
        <v>102.9</v>
      </c>
      <c r="DV17" s="24">
        <v>103.6</v>
      </c>
      <c r="DW17" s="24">
        <v>104.2</v>
      </c>
      <c r="DX17" s="24">
        <v>105.1</v>
      </c>
      <c r="DY17" s="24">
        <v>105</v>
      </c>
      <c r="DZ17" s="24">
        <v>105.6</v>
      </c>
      <c r="EA17" s="24">
        <v>105.2</v>
      </c>
      <c r="EB17" s="24">
        <v>104.3</v>
      </c>
      <c r="EC17" s="24">
        <v>103.9</v>
      </c>
      <c r="ED17" s="24">
        <v>102.7</v>
      </c>
      <c r="EE17" s="24">
        <v>103.8</v>
      </c>
      <c r="EF17" s="24">
        <v>104.9</v>
      </c>
      <c r="EG17" s="24">
        <v>105.1</v>
      </c>
      <c r="EH17" s="24">
        <v>106.1</v>
      </c>
      <c r="EI17" s="24">
        <v>106</v>
      </c>
      <c r="EJ17" s="24">
        <v>106.8</v>
      </c>
      <c r="EK17" s="24">
        <v>106.4</v>
      </c>
      <c r="EL17" s="24">
        <v>106.9</v>
      </c>
      <c r="EM17" s="24">
        <v>106</v>
      </c>
      <c r="EN17" s="24">
        <v>104.8</v>
      </c>
      <c r="EO17" s="24">
        <v>104.1</v>
      </c>
      <c r="EP17" s="24">
        <v>102.6</v>
      </c>
      <c r="EQ17" s="24">
        <v>103.7</v>
      </c>
      <c r="ER17" s="24">
        <v>104.9</v>
      </c>
      <c r="ES17" s="24">
        <v>105.4</v>
      </c>
      <c r="ET17" s="24">
        <v>106.7</v>
      </c>
      <c r="EU17" s="24">
        <v>106.7</v>
      </c>
      <c r="EV17" s="24">
        <v>107.2</v>
      </c>
      <c r="EW17" s="24">
        <v>107.6</v>
      </c>
      <c r="EX17" s="24">
        <v>107.7</v>
      </c>
      <c r="EY17" s="24">
        <v>106.6</v>
      </c>
      <c r="EZ17" s="24">
        <v>106.1</v>
      </c>
      <c r="FA17" s="24">
        <v>105.3</v>
      </c>
      <c r="FB17" s="24">
        <v>103.7</v>
      </c>
      <c r="FC17" s="24">
        <v>104.7</v>
      </c>
      <c r="FD17" s="24">
        <v>105.2</v>
      </c>
      <c r="FE17" s="24">
        <v>105.2</v>
      </c>
      <c r="FF17" s="24">
        <v>106.5</v>
      </c>
      <c r="FG17" s="24">
        <v>106.6</v>
      </c>
      <c r="FH17" s="24">
        <v>107.7</v>
      </c>
      <c r="FI17" s="24">
        <v>107.9</v>
      </c>
      <c r="FJ17" s="24">
        <v>107.9</v>
      </c>
      <c r="FK17" s="24">
        <v>106.9</v>
      </c>
      <c r="FL17" s="24">
        <v>106.2</v>
      </c>
      <c r="FM17" s="24">
        <v>105.3</v>
      </c>
      <c r="FN17" s="24">
        <v>104.7</v>
      </c>
      <c r="FO17" s="24">
        <v>106.4</v>
      </c>
      <c r="FP17" s="24">
        <v>106.5</v>
      </c>
      <c r="FQ17" s="24">
        <v>106.2</v>
      </c>
      <c r="FR17" s="24">
        <v>107.8</v>
      </c>
      <c r="FS17" s="24">
        <v>108.2</v>
      </c>
      <c r="FT17" s="24">
        <v>108.9</v>
      </c>
      <c r="FU17" s="24">
        <v>109.4</v>
      </c>
      <c r="FV17" s="24">
        <v>109.6</v>
      </c>
      <c r="FW17" s="24">
        <v>108.7</v>
      </c>
      <c r="FX17" s="24">
        <v>106.8</v>
      </c>
      <c r="FY17" s="24">
        <v>106.1</v>
      </c>
      <c r="FZ17" s="24">
        <v>105.6</v>
      </c>
      <c r="GA17" s="24">
        <v>107.9</v>
      </c>
      <c r="GB17" s="24">
        <v>108.7</v>
      </c>
      <c r="GC17" s="24">
        <v>107.7</v>
      </c>
      <c r="GD17" s="24">
        <v>109.9</v>
      </c>
      <c r="GE17" s="24">
        <v>110.6</v>
      </c>
      <c r="GF17" s="24">
        <v>111.2</v>
      </c>
      <c r="GG17" s="24">
        <v>111.7</v>
      </c>
      <c r="GH17" s="24">
        <v>112.3</v>
      </c>
      <c r="GI17" s="24">
        <v>110.8</v>
      </c>
      <c r="GJ17" s="24">
        <v>108.8</v>
      </c>
      <c r="GK17" s="24">
        <v>107.9</v>
      </c>
      <c r="GL17" s="24">
        <v>107.9</v>
      </c>
      <c r="GM17" s="24">
        <v>109.6</v>
      </c>
      <c r="GN17" s="24">
        <v>110.9</v>
      </c>
      <c r="GO17" s="24">
        <v>110.3</v>
      </c>
      <c r="GP17" s="24">
        <v>111.7</v>
      </c>
      <c r="GQ17" s="24">
        <v>112</v>
      </c>
      <c r="GR17" s="24">
        <v>113.3</v>
      </c>
      <c r="GS17" s="24">
        <v>112.9</v>
      </c>
      <c r="GT17" s="24">
        <v>113.8</v>
      </c>
      <c r="GU17" s="24">
        <v>112.4</v>
      </c>
      <c r="GV17" s="24">
        <v>111.1</v>
      </c>
      <c r="GW17" s="24">
        <v>110.2</v>
      </c>
      <c r="GX17" s="24">
        <v>111.3</v>
      </c>
      <c r="GY17" s="24">
        <v>113.2</v>
      </c>
      <c r="GZ17" s="24">
        <v>114.9</v>
      </c>
      <c r="HA17" s="24">
        <v>113.9</v>
      </c>
      <c r="HB17" s="24">
        <v>114.5</v>
      </c>
      <c r="HC17" s="24">
        <v>114.9</v>
      </c>
      <c r="HD17" s="24">
        <v>115.8</v>
      </c>
      <c r="HE17" s="24">
        <v>115.3</v>
      </c>
      <c r="HF17" s="24">
        <v>116.2</v>
      </c>
      <c r="HG17" s="24">
        <v>114.1</v>
      </c>
      <c r="HH17" s="24">
        <v>113</v>
      </c>
      <c r="HI17" s="24">
        <v>111.2</v>
      </c>
      <c r="HJ17" s="24">
        <v>111.8</v>
      </c>
      <c r="HK17" s="24">
        <v>114.1</v>
      </c>
      <c r="HL17" s="24">
        <v>116.4</v>
      </c>
      <c r="HM17" s="24">
        <v>113.7</v>
      </c>
      <c r="HN17" s="24">
        <v>116.5</v>
      </c>
      <c r="HO17" s="24">
        <v>115.6</v>
      </c>
      <c r="HP17" s="24">
        <v>117.9</v>
      </c>
      <c r="HQ17" s="24">
        <v>117.5</v>
      </c>
      <c r="HR17" s="24">
        <v>117</v>
      </c>
      <c r="HS17" s="24">
        <v>116.1</v>
      </c>
      <c r="HT17" s="24">
        <v>114.3</v>
      </c>
      <c r="HU17" s="24">
        <v>112.9</v>
      </c>
      <c r="HV17" s="24">
        <v>113.3</v>
      </c>
      <c r="HW17" s="24">
        <v>115.2</v>
      </c>
      <c r="HX17" s="24">
        <v>116.6</v>
      </c>
      <c r="HY17" s="24">
        <v>115.8</v>
      </c>
      <c r="HZ17" s="24">
        <v>118.6</v>
      </c>
      <c r="IA17" s="24">
        <v>117.9</v>
      </c>
      <c r="IB17" s="24">
        <v>121.1</v>
      </c>
      <c r="IC17" s="24">
        <v>119.8</v>
      </c>
      <c r="ID17" s="24">
        <v>118</v>
      </c>
      <c r="IE17" s="24">
        <v>117.6</v>
      </c>
      <c r="IF17" s="24">
        <v>114.5</v>
      </c>
      <c r="IG17" s="24">
        <v>113.2</v>
      </c>
      <c r="IH17" s="24">
        <v>113</v>
      </c>
      <c r="II17" s="24">
        <v>116</v>
      </c>
      <c r="IJ17" s="24">
        <v>116</v>
      </c>
      <c r="IK17" s="24">
        <v>115</v>
      </c>
      <c r="IL17" s="24">
        <v>115.5</v>
      </c>
      <c r="IM17" s="24">
        <v>116.3</v>
      </c>
      <c r="IN17" s="24">
        <v>116.3</v>
      </c>
      <c r="IO17" s="24">
        <v>116.1</v>
      </c>
      <c r="IP17" s="24">
        <v>116.6</v>
      </c>
      <c r="IQ17" s="24">
        <v>116.1</v>
      </c>
      <c r="IR17" s="24">
        <v>115.6</v>
      </c>
      <c r="IS17" s="24">
        <v>115.5</v>
      </c>
      <c r="IT17" s="24">
        <v>116.3</v>
      </c>
      <c r="IU17" s="24">
        <v>116.1</v>
      </c>
      <c r="IV17" s="24">
        <v>116.4</v>
      </c>
      <c r="IW17" s="24">
        <v>116.8</v>
      </c>
      <c r="IX17" s="24">
        <v>117.6</v>
      </c>
      <c r="IY17" s="24">
        <v>118</v>
      </c>
      <c r="IZ17" s="24">
        <v>119.7</v>
      </c>
      <c r="JA17" s="24">
        <v>118.6</v>
      </c>
      <c r="JB17" s="24">
        <v>119</v>
      </c>
      <c r="JC17" s="24">
        <v>120.1</v>
      </c>
      <c r="JD17" s="24">
        <v>118.5</v>
      </c>
      <c r="JE17" s="24">
        <v>117.7</v>
      </c>
      <c r="JF17" s="24">
        <v>119.2</v>
      </c>
      <c r="JG17" s="24">
        <v>120.9</v>
      </c>
      <c r="JH17" s="24">
        <v>123.1</v>
      </c>
      <c r="JI17" s="24">
        <v>121.6</v>
      </c>
      <c r="JJ17" s="24">
        <v>123.9</v>
      </c>
      <c r="JK17" s="24">
        <v>125.3</v>
      </c>
      <c r="JL17" s="24">
        <v>127.1</v>
      </c>
      <c r="JM17" s="24">
        <v>125.4</v>
      </c>
      <c r="JN17" s="24">
        <v>125.2</v>
      </c>
    </row>
    <row r="18" spans="1:274" ht="28.5" thickBot="1">
      <c r="A18" s="23" t="s">
        <v>31</v>
      </c>
      <c r="B18" s="24">
        <v>77.8</v>
      </c>
      <c r="C18" s="24">
        <v>78</v>
      </c>
      <c r="D18" s="24">
        <v>78.2</v>
      </c>
      <c r="E18" s="24">
        <v>78.400000000000006</v>
      </c>
      <c r="F18" s="24">
        <v>78.900000000000006</v>
      </c>
      <c r="G18" s="24">
        <v>79.2</v>
      </c>
      <c r="H18" s="24">
        <v>79.3</v>
      </c>
      <c r="I18" s="24">
        <v>79.3</v>
      </c>
      <c r="J18" s="24">
        <v>79.599999999999994</v>
      </c>
      <c r="K18" s="24">
        <v>79.400000000000006</v>
      </c>
      <c r="L18" s="24">
        <v>79.8</v>
      </c>
      <c r="M18" s="24">
        <v>80.099999999999994</v>
      </c>
      <c r="N18" s="24">
        <v>80.2</v>
      </c>
      <c r="O18" s="24">
        <v>80.5</v>
      </c>
      <c r="P18" s="24">
        <v>80.5</v>
      </c>
      <c r="Q18" s="24">
        <v>83.6</v>
      </c>
      <c r="R18" s="24">
        <v>85.2</v>
      </c>
      <c r="S18" s="24">
        <v>85.3</v>
      </c>
      <c r="T18" s="24">
        <v>85.5</v>
      </c>
      <c r="U18" s="24">
        <v>86.1</v>
      </c>
      <c r="V18" s="24">
        <v>86.2</v>
      </c>
      <c r="W18" s="24">
        <v>86.4</v>
      </c>
      <c r="X18" s="24">
        <v>90.4</v>
      </c>
      <c r="Y18" s="24">
        <v>90.6</v>
      </c>
      <c r="Z18" s="24">
        <v>90.8</v>
      </c>
      <c r="AA18" s="24">
        <v>91.4</v>
      </c>
      <c r="AB18" s="24">
        <v>92.4</v>
      </c>
      <c r="AC18" s="24">
        <v>94.5</v>
      </c>
      <c r="AD18" s="24">
        <v>96.1</v>
      </c>
      <c r="AE18" s="24">
        <v>100.5</v>
      </c>
      <c r="AF18" s="24">
        <v>104.8</v>
      </c>
      <c r="AG18" s="24">
        <v>105</v>
      </c>
      <c r="AH18" s="24">
        <v>105.2</v>
      </c>
      <c r="AI18" s="24">
        <v>106.2</v>
      </c>
      <c r="AJ18" s="24">
        <v>106.7</v>
      </c>
      <c r="AK18" s="24">
        <v>106.5</v>
      </c>
      <c r="AL18" s="24">
        <v>106.8</v>
      </c>
      <c r="AM18" s="24">
        <v>108.1</v>
      </c>
      <c r="AN18" s="24">
        <v>108.3</v>
      </c>
      <c r="AO18" s="24">
        <v>108.9</v>
      </c>
      <c r="AP18" s="24">
        <v>110.2</v>
      </c>
      <c r="AQ18" s="24">
        <v>110.4</v>
      </c>
      <c r="AR18" s="24">
        <v>110.5</v>
      </c>
      <c r="AS18" s="24">
        <v>110.9</v>
      </c>
      <c r="AT18" s="24">
        <v>111</v>
      </c>
      <c r="AU18" s="24">
        <v>110.9</v>
      </c>
      <c r="AV18" s="24">
        <v>111.4</v>
      </c>
      <c r="AW18" s="24">
        <v>113.3</v>
      </c>
      <c r="AX18" s="24">
        <v>113.9</v>
      </c>
      <c r="AY18" s="24">
        <v>114.2</v>
      </c>
      <c r="AZ18" s="24">
        <v>114.3</v>
      </c>
      <c r="BA18" s="24">
        <v>115.1</v>
      </c>
      <c r="BB18" s="24">
        <v>116</v>
      </c>
      <c r="BC18" s="24">
        <v>116.5</v>
      </c>
      <c r="BD18" s="24">
        <v>116.7</v>
      </c>
      <c r="BE18" s="24">
        <v>117.1</v>
      </c>
      <c r="BF18" s="24">
        <v>117</v>
      </c>
      <c r="BG18" s="24">
        <v>117</v>
      </c>
      <c r="BH18" s="24">
        <v>117.1</v>
      </c>
      <c r="BI18" s="24">
        <v>116.9</v>
      </c>
      <c r="BJ18" s="24">
        <v>117.4</v>
      </c>
      <c r="BK18" s="24">
        <v>117.5</v>
      </c>
      <c r="BL18" s="24">
        <v>118.4</v>
      </c>
      <c r="BM18" s="24">
        <v>118.6</v>
      </c>
      <c r="BN18" s="24">
        <v>119.4</v>
      </c>
      <c r="BO18" s="24">
        <v>119.6</v>
      </c>
      <c r="BP18" s="24">
        <v>119.5</v>
      </c>
      <c r="BQ18" s="24">
        <v>119.7</v>
      </c>
      <c r="BR18" s="24">
        <v>120</v>
      </c>
      <c r="BS18" s="24">
        <v>119.7</v>
      </c>
      <c r="BT18" s="24">
        <v>120</v>
      </c>
      <c r="BU18" s="24">
        <v>119.4</v>
      </c>
      <c r="BV18" s="24">
        <v>120</v>
      </c>
      <c r="BW18" s="24">
        <v>120.5</v>
      </c>
      <c r="BX18" s="24">
        <v>121.5</v>
      </c>
      <c r="BY18" s="24">
        <v>121.9</v>
      </c>
      <c r="BZ18" s="24">
        <v>121.8</v>
      </c>
      <c r="CA18" s="24">
        <v>121.8</v>
      </c>
      <c r="CB18" s="24">
        <v>121.5</v>
      </c>
      <c r="CC18" s="24">
        <v>121.8</v>
      </c>
      <c r="CD18" s="24">
        <v>122</v>
      </c>
      <c r="CE18" s="24">
        <v>122.2</v>
      </c>
      <c r="CF18" s="24">
        <v>122.3</v>
      </c>
      <c r="CG18" s="24">
        <v>123.2</v>
      </c>
      <c r="CH18" s="24">
        <v>124.2</v>
      </c>
      <c r="CI18" s="24">
        <v>124.2</v>
      </c>
      <c r="CJ18" s="24">
        <v>124.1</v>
      </c>
      <c r="CK18" s="24">
        <v>124.5</v>
      </c>
      <c r="CL18" s="24">
        <v>125.2</v>
      </c>
      <c r="CM18" s="24">
        <v>125.7</v>
      </c>
      <c r="CN18" s="24">
        <v>126</v>
      </c>
      <c r="CO18" s="24">
        <v>126.1</v>
      </c>
      <c r="CP18" s="24">
        <v>126.6</v>
      </c>
      <c r="CQ18" s="24">
        <v>126.3</v>
      </c>
      <c r="CR18" s="24">
        <v>126.5</v>
      </c>
      <c r="CS18" s="24">
        <v>126.2</v>
      </c>
      <c r="CT18" s="24">
        <v>126.4</v>
      </c>
      <c r="CU18" s="24">
        <v>126.8</v>
      </c>
      <c r="CV18" s="24">
        <v>126.6</v>
      </c>
      <c r="CW18" s="24">
        <v>126.7</v>
      </c>
      <c r="CX18" s="24">
        <v>127.4</v>
      </c>
      <c r="CY18" s="24">
        <v>127.7</v>
      </c>
      <c r="CZ18" s="24">
        <v>127.6</v>
      </c>
      <c r="DA18" s="24">
        <v>127.5</v>
      </c>
      <c r="DB18" s="24">
        <v>128</v>
      </c>
      <c r="DC18" s="24">
        <v>128</v>
      </c>
      <c r="DD18" s="24">
        <v>128.5</v>
      </c>
      <c r="DE18" s="24">
        <v>128.69999999999999</v>
      </c>
      <c r="DF18" s="24">
        <v>129.19999999999999</v>
      </c>
      <c r="DG18" s="24">
        <v>129.19999999999999</v>
      </c>
      <c r="DH18" s="24">
        <v>129.69999999999999</v>
      </c>
      <c r="DI18" s="24">
        <v>129.69999999999999</v>
      </c>
      <c r="DJ18" s="24">
        <v>131.19999999999999</v>
      </c>
      <c r="DK18" s="24">
        <v>131.6</v>
      </c>
      <c r="DL18" s="24">
        <v>131.5</v>
      </c>
      <c r="DM18" s="24">
        <v>131.4</v>
      </c>
      <c r="DN18" s="24">
        <v>131.30000000000001</v>
      </c>
      <c r="DO18" s="24">
        <v>131.4</v>
      </c>
      <c r="DP18" s="24">
        <v>131.30000000000001</v>
      </c>
      <c r="DQ18" s="24">
        <v>131.19999999999999</v>
      </c>
      <c r="DR18" s="24">
        <v>131.1</v>
      </c>
      <c r="DS18" s="24">
        <v>131.4</v>
      </c>
      <c r="DT18" s="24">
        <v>131.5</v>
      </c>
      <c r="DU18" s="24">
        <v>131.80000000000001</v>
      </c>
      <c r="DV18" s="24">
        <v>132.1</v>
      </c>
      <c r="DW18" s="24">
        <v>132.19999999999999</v>
      </c>
      <c r="DX18" s="24">
        <v>134.5</v>
      </c>
      <c r="DY18" s="24">
        <v>134.4</v>
      </c>
      <c r="DZ18" s="24">
        <v>134.4</v>
      </c>
      <c r="EA18" s="24">
        <v>134.5</v>
      </c>
      <c r="EB18" s="24">
        <v>134.6</v>
      </c>
      <c r="EC18" s="24">
        <v>134.6</v>
      </c>
      <c r="ED18" s="24">
        <v>135.19999999999999</v>
      </c>
      <c r="EE18" s="24">
        <v>135</v>
      </c>
      <c r="EF18" s="24">
        <v>134.80000000000001</v>
      </c>
      <c r="EG18" s="24">
        <v>135</v>
      </c>
      <c r="EH18" s="24">
        <v>135.69999999999999</v>
      </c>
      <c r="EI18" s="24">
        <v>135.6</v>
      </c>
      <c r="EJ18" s="24">
        <v>136.1</v>
      </c>
      <c r="EK18" s="24">
        <v>136.1</v>
      </c>
      <c r="EL18" s="24">
        <v>135.9</v>
      </c>
      <c r="EM18" s="24">
        <v>135.80000000000001</v>
      </c>
      <c r="EN18" s="24">
        <v>135.80000000000001</v>
      </c>
      <c r="EO18" s="24">
        <v>135.80000000000001</v>
      </c>
      <c r="EP18" s="24">
        <v>136.30000000000001</v>
      </c>
      <c r="EQ18" s="24">
        <v>136.6</v>
      </c>
      <c r="ER18" s="24">
        <v>137.5</v>
      </c>
      <c r="ES18" s="24">
        <v>137.69999999999999</v>
      </c>
      <c r="ET18" s="24">
        <v>137.69999999999999</v>
      </c>
      <c r="EU18" s="24">
        <v>137.5</v>
      </c>
      <c r="EV18" s="24">
        <v>137.6</v>
      </c>
      <c r="EW18" s="24">
        <v>137.80000000000001</v>
      </c>
      <c r="EX18" s="24">
        <v>137.69999999999999</v>
      </c>
      <c r="EY18" s="24">
        <v>137.80000000000001</v>
      </c>
      <c r="EZ18" s="24">
        <v>138.30000000000001</v>
      </c>
      <c r="FA18" s="24">
        <v>138.30000000000001</v>
      </c>
      <c r="FB18" s="24">
        <v>138.9</v>
      </c>
      <c r="FC18" s="24">
        <v>139.4</v>
      </c>
      <c r="FD18" s="24">
        <v>139.80000000000001</v>
      </c>
      <c r="FE18" s="24">
        <v>140.1</v>
      </c>
      <c r="FF18" s="24">
        <v>141.1</v>
      </c>
      <c r="FG18" s="24">
        <v>140.9</v>
      </c>
      <c r="FH18" s="24">
        <v>140.5</v>
      </c>
      <c r="FI18" s="24">
        <v>140.4</v>
      </c>
      <c r="FJ18" s="24">
        <v>140.9</v>
      </c>
      <c r="FK18" s="24">
        <v>141</v>
      </c>
      <c r="FL18" s="24">
        <v>141.1</v>
      </c>
      <c r="FM18" s="24">
        <v>141.19999999999999</v>
      </c>
      <c r="FN18" s="24">
        <v>140.9</v>
      </c>
      <c r="FO18" s="24">
        <v>142.9</v>
      </c>
      <c r="FP18" s="24">
        <v>145.30000000000001</v>
      </c>
      <c r="FQ18" s="24">
        <v>145.1</v>
      </c>
      <c r="FR18" s="24">
        <v>146.19999999999999</v>
      </c>
      <c r="FS18" s="24">
        <v>146.69999999999999</v>
      </c>
      <c r="FT18" s="24">
        <v>147.1</v>
      </c>
      <c r="FU18" s="24">
        <v>148.4</v>
      </c>
      <c r="FV18" s="24">
        <v>148.5</v>
      </c>
      <c r="FW18" s="24">
        <v>149.19999999999999</v>
      </c>
      <c r="FX18" s="24">
        <v>149.4</v>
      </c>
      <c r="FY18" s="24">
        <v>149.1</v>
      </c>
      <c r="FZ18" s="24">
        <v>149.9</v>
      </c>
      <c r="GA18" s="24">
        <v>150.30000000000001</v>
      </c>
      <c r="GB18" s="24">
        <v>150.69999999999999</v>
      </c>
      <c r="GC18" s="24">
        <v>151.4</v>
      </c>
      <c r="GD18" s="24">
        <v>151.9</v>
      </c>
      <c r="GE18" s="24">
        <v>152.1</v>
      </c>
      <c r="GF18" s="24">
        <v>152.19999999999999</v>
      </c>
      <c r="GG18" s="24">
        <v>152.6</v>
      </c>
      <c r="GH18" s="24">
        <v>152.9</v>
      </c>
      <c r="GI18" s="24">
        <v>152.9</v>
      </c>
      <c r="GJ18" s="24">
        <v>153.80000000000001</v>
      </c>
      <c r="GK18" s="24">
        <v>153.5</v>
      </c>
      <c r="GL18" s="24">
        <v>154.5</v>
      </c>
      <c r="GM18" s="24">
        <v>155.19999999999999</v>
      </c>
      <c r="GN18" s="24">
        <v>156.19999999999999</v>
      </c>
      <c r="GO18" s="24">
        <v>156.5</v>
      </c>
      <c r="GP18" s="24">
        <v>156.80000000000001</v>
      </c>
      <c r="GQ18" s="24">
        <v>156.69999999999999</v>
      </c>
      <c r="GR18" s="24">
        <v>157.1</v>
      </c>
      <c r="GS18" s="24">
        <v>157.30000000000001</v>
      </c>
      <c r="GT18" s="24">
        <v>157.69999999999999</v>
      </c>
      <c r="GU18" s="24">
        <v>158.1</v>
      </c>
      <c r="GV18" s="24">
        <v>158</v>
      </c>
      <c r="GW18" s="24">
        <v>157.80000000000001</v>
      </c>
      <c r="GX18" s="24">
        <v>158.69999999999999</v>
      </c>
      <c r="GY18" s="24">
        <v>159.19999999999999</v>
      </c>
      <c r="GZ18" s="24">
        <v>159.69999999999999</v>
      </c>
      <c r="HA18" s="24">
        <v>160.1</v>
      </c>
      <c r="HB18" s="24">
        <v>160.69999999999999</v>
      </c>
      <c r="HC18" s="24">
        <v>161.19999999999999</v>
      </c>
      <c r="HD18" s="24">
        <v>161.69999999999999</v>
      </c>
      <c r="HE18" s="24">
        <v>162</v>
      </c>
      <c r="HF18" s="24">
        <v>162.5</v>
      </c>
      <c r="HG18" s="24">
        <v>162.4</v>
      </c>
      <c r="HH18" s="24">
        <v>162.5</v>
      </c>
      <c r="HI18" s="24">
        <v>162.19999999999999</v>
      </c>
      <c r="HJ18" s="24">
        <v>163.19999999999999</v>
      </c>
      <c r="HK18" s="24">
        <v>164.1</v>
      </c>
      <c r="HL18" s="24">
        <v>166</v>
      </c>
      <c r="HM18" s="24">
        <v>167.9</v>
      </c>
      <c r="HN18" s="24">
        <v>168.1</v>
      </c>
      <c r="HO18" s="24">
        <v>168.9</v>
      </c>
      <c r="HP18" s="24">
        <v>169</v>
      </c>
      <c r="HQ18" s="24">
        <v>169.5</v>
      </c>
      <c r="HR18" s="24">
        <v>169.7</v>
      </c>
      <c r="HS18" s="24">
        <v>169.7</v>
      </c>
      <c r="HT18" s="24">
        <v>169.9</v>
      </c>
      <c r="HU18" s="24">
        <v>169.3</v>
      </c>
      <c r="HV18" s="24">
        <v>170.6</v>
      </c>
      <c r="HW18" s="24">
        <v>170.9</v>
      </c>
      <c r="HX18" s="24">
        <v>170.9</v>
      </c>
      <c r="HY18" s="24">
        <v>171.3</v>
      </c>
      <c r="HZ18" s="24">
        <v>171.7</v>
      </c>
      <c r="IA18" s="24">
        <v>171.2</v>
      </c>
      <c r="IB18" s="24">
        <v>171</v>
      </c>
      <c r="IC18" s="24">
        <v>171.1</v>
      </c>
      <c r="ID18" s="24">
        <v>170.9</v>
      </c>
      <c r="IE18" s="24">
        <v>171.3</v>
      </c>
      <c r="IF18" s="24">
        <v>172</v>
      </c>
      <c r="IG18" s="24">
        <v>170</v>
      </c>
      <c r="IH18" s="24">
        <v>171.4</v>
      </c>
      <c r="II18" s="24">
        <v>171.4</v>
      </c>
      <c r="IJ18" s="24">
        <v>171.5</v>
      </c>
      <c r="IK18" s="24">
        <v>172.1</v>
      </c>
      <c r="IL18" s="24">
        <v>172.1</v>
      </c>
      <c r="IM18" s="24">
        <v>172.2</v>
      </c>
      <c r="IN18" s="24">
        <v>172</v>
      </c>
      <c r="IO18" s="24">
        <v>171.8</v>
      </c>
      <c r="IP18" s="24">
        <v>172.1</v>
      </c>
      <c r="IQ18" s="24">
        <v>172.5</v>
      </c>
      <c r="IR18" s="24">
        <v>172.1</v>
      </c>
      <c r="IS18" s="24">
        <v>171.4</v>
      </c>
      <c r="IT18" s="24">
        <v>172.5</v>
      </c>
      <c r="IU18" s="24">
        <v>173.2</v>
      </c>
      <c r="IV18" s="24">
        <v>173.6</v>
      </c>
      <c r="IW18" s="24">
        <v>174.4</v>
      </c>
      <c r="IX18" s="24">
        <v>175.2</v>
      </c>
      <c r="IY18" s="24">
        <v>175.5</v>
      </c>
      <c r="IZ18" s="24">
        <v>175</v>
      </c>
      <c r="JA18" s="24">
        <v>176.2</v>
      </c>
      <c r="JB18" s="24">
        <v>175.8</v>
      </c>
      <c r="JC18" s="24">
        <v>176.2</v>
      </c>
      <c r="JD18" s="24">
        <v>176.6</v>
      </c>
      <c r="JE18" s="24">
        <v>175.7</v>
      </c>
      <c r="JF18" s="24">
        <v>178.2</v>
      </c>
      <c r="JG18" s="24">
        <v>178.5</v>
      </c>
      <c r="JH18" s="24">
        <v>179.3</v>
      </c>
      <c r="JI18" s="24">
        <v>179.8</v>
      </c>
      <c r="JJ18" s="24">
        <v>180.4</v>
      </c>
      <c r="JK18" s="24">
        <v>180.7</v>
      </c>
      <c r="JL18" s="24">
        <v>181.6</v>
      </c>
      <c r="JM18" s="24">
        <v>182.4</v>
      </c>
      <c r="JN18" s="24">
        <v>182.4</v>
      </c>
    </row>
    <row r="19" spans="1:274" ht="15" thickBot="1">
      <c r="A19" s="25" t="s">
        <v>32</v>
      </c>
      <c r="B19" s="24">
        <v>94.2</v>
      </c>
      <c r="C19" s="24">
        <v>94.6</v>
      </c>
      <c r="D19" s="24">
        <v>95</v>
      </c>
      <c r="E19" s="24">
        <v>95</v>
      </c>
      <c r="F19" s="24">
        <v>95.3</v>
      </c>
      <c r="G19" s="24">
        <v>95.5</v>
      </c>
      <c r="H19" s="24">
        <v>95.7</v>
      </c>
      <c r="I19" s="24">
        <v>95.8</v>
      </c>
      <c r="J19" s="24">
        <v>96</v>
      </c>
      <c r="K19" s="24">
        <v>96.1</v>
      </c>
      <c r="L19" s="24">
        <v>96.2</v>
      </c>
      <c r="M19" s="24">
        <v>96.2</v>
      </c>
      <c r="N19" s="24">
        <v>96</v>
      </c>
      <c r="O19" s="24">
        <v>96.5</v>
      </c>
      <c r="P19" s="24">
        <v>96.6</v>
      </c>
      <c r="Q19" s="24">
        <v>97</v>
      </c>
      <c r="R19" s="24">
        <v>97.3</v>
      </c>
      <c r="S19" s="24">
        <v>97.4</v>
      </c>
      <c r="T19" s="24">
        <v>97.8</v>
      </c>
      <c r="U19" s="24">
        <v>97.9</v>
      </c>
      <c r="V19" s="24">
        <v>98.1</v>
      </c>
      <c r="W19" s="24">
        <v>98</v>
      </c>
      <c r="X19" s="24">
        <v>97.8</v>
      </c>
      <c r="Y19" s="24">
        <v>97.7</v>
      </c>
      <c r="Z19" s="24">
        <v>97.6</v>
      </c>
      <c r="AA19" s="24">
        <v>98.2</v>
      </c>
      <c r="AB19" s="24">
        <v>98.7</v>
      </c>
      <c r="AC19" s="24">
        <v>99.2</v>
      </c>
      <c r="AD19" s="24">
        <v>99.6</v>
      </c>
      <c r="AE19" s="24">
        <v>100</v>
      </c>
      <c r="AF19" s="24">
        <v>100.6</v>
      </c>
      <c r="AG19" s="24">
        <v>100.9</v>
      </c>
      <c r="AH19" s="24">
        <v>101</v>
      </c>
      <c r="AI19" s="24">
        <v>101.2</v>
      </c>
      <c r="AJ19" s="24">
        <v>101.4</v>
      </c>
      <c r="AK19" s="24">
        <v>101.5</v>
      </c>
      <c r="AL19" s="24">
        <v>101.5</v>
      </c>
      <c r="AM19" s="24">
        <v>102.1</v>
      </c>
      <c r="AN19" s="24">
        <v>102.3</v>
      </c>
      <c r="AO19" s="24">
        <v>102.3</v>
      </c>
      <c r="AP19" s="24">
        <v>102.5</v>
      </c>
      <c r="AQ19" s="24">
        <v>102.3</v>
      </c>
      <c r="AR19" s="24">
        <v>102.4</v>
      </c>
      <c r="AS19" s="24">
        <v>102.6</v>
      </c>
      <c r="AT19" s="24">
        <v>102.9</v>
      </c>
      <c r="AU19" s="24">
        <v>103</v>
      </c>
      <c r="AV19" s="24">
        <v>103.3</v>
      </c>
      <c r="AW19" s="24">
        <v>103.2</v>
      </c>
      <c r="AX19" s="24">
        <v>103.1</v>
      </c>
      <c r="AY19" s="24">
        <v>103.2</v>
      </c>
      <c r="AZ19" s="24">
        <v>103.5</v>
      </c>
      <c r="BA19" s="24">
        <v>103.6</v>
      </c>
      <c r="BB19" s="24">
        <v>103.9</v>
      </c>
      <c r="BC19" s="24">
        <v>103.8</v>
      </c>
      <c r="BD19" s="24">
        <v>104</v>
      </c>
      <c r="BE19" s="24">
        <v>103.8</v>
      </c>
      <c r="BF19" s="24">
        <v>104.1</v>
      </c>
      <c r="BG19" s="24">
        <v>104.1</v>
      </c>
      <c r="BH19" s="24">
        <v>104.6</v>
      </c>
      <c r="BI19" s="24">
        <v>104.6</v>
      </c>
      <c r="BJ19" s="24">
        <v>104.3</v>
      </c>
      <c r="BK19" s="24">
        <v>104.7</v>
      </c>
      <c r="BL19" s="24">
        <v>105.1</v>
      </c>
      <c r="BM19" s="24">
        <v>104.8</v>
      </c>
      <c r="BN19" s="24">
        <v>105.1</v>
      </c>
      <c r="BO19" s="24">
        <v>105.2</v>
      </c>
      <c r="BP19" s="24">
        <v>105.1</v>
      </c>
      <c r="BQ19" s="24">
        <v>105.3</v>
      </c>
      <c r="BR19" s="24">
        <v>105.7</v>
      </c>
      <c r="BS19" s="24">
        <v>105.6</v>
      </c>
      <c r="BT19" s="24">
        <v>106.1</v>
      </c>
      <c r="BU19" s="24">
        <v>106</v>
      </c>
      <c r="BV19" s="24">
        <v>105.8</v>
      </c>
      <c r="BW19" s="24">
        <v>106.1</v>
      </c>
      <c r="BX19" s="24">
        <v>106.6</v>
      </c>
      <c r="BY19" s="24">
        <v>106.6</v>
      </c>
      <c r="BZ19" s="24">
        <v>107</v>
      </c>
      <c r="CA19" s="24">
        <v>106.7</v>
      </c>
      <c r="CB19" s="24">
        <v>106.5</v>
      </c>
      <c r="CC19" s="24">
        <v>106.8</v>
      </c>
      <c r="CD19" s="24">
        <v>107.4</v>
      </c>
      <c r="CE19" s="24">
        <v>107.5</v>
      </c>
      <c r="CF19" s="24">
        <v>107.7</v>
      </c>
      <c r="CG19" s="24">
        <v>107.6</v>
      </c>
      <c r="CH19" s="24">
        <v>107.6</v>
      </c>
      <c r="CI19" s="24">
        <v>108</v>
      </c>
      <c r="CJ19" s="24">
        <v>108.5</v>
      </c>
      <c r="CK19" s="24">
        <v>108.7</v>
      </c>
      <c r="CL19" s="24">
        <v>109</v>
      </c>
      <c r="CM19" s="24">
        <v>109</v>
      </c>
      <c r="CN19" s="24">
        <v>109.1</v>
      </c>
      <c r="CO19" s="24">
        <v>109.2</v>
      </c>
      <c r="CP19" s="24">
        <v>109.7</v>
      </c>
      <c r="CQ19" s="24">
        <v>109.6</v>
      </c>
      <c r="CR19" s="24">
        <v>109.6</v>
      </c>
      <c r="CS19" s="24">
        <v>109.4</v>
      </c>
      <c r="CT19" s="24">
        <v>109</v>
      </c>
      <c r="CU19" s="24">
        <v>109.4</v>
      </c>
      <c r="CV19" s="24">
        <v>109.6</v>
      </c>
      <c r="CW19" s="24">
        <v>109.9</v>
      </c>
      <c r="CX19" s="24">
        <v>110.3</v>
      </c>
      <c r="CY19" s="24">
        <v>110.3</v>
      </c>
      <c r="CZ19" s="24">
        <v>110.4</v>
      </c>
      <c r="DA19" s="24">
        <v>110.5</v>
      </c>
      <c r="DB19" s="24">
        <v>110.8</v>
      </c>
      <c r="DC19" s="24">
        <v>110.6</v>
      </c>
      <c r="DD19" s="24">
        <v>111.3</v>
      </c>
      <c r="DE19" s="24">
        <v>111</v>
      </c>
      <c r="DF19" s="24">
        <v>110.3</v>
      </c>
      <c r="DG19" s="24">
        <v>110.8</v>
      </c>
      <c r="DH19" s="24">
        <v>111.1</v>
      </c>
      <c r="DI19" s="24">
        <v>111.2</v>
      </c>
      <c r="DJ19" s="24">
        <v>111.7</v>
      </c>
      <c r="DK19" s="24">
        <v>111.7</v>
      </c>
      <c r="DL19" s="24">
        <v>111.5</v>
      </c>
      <c r="DM19" s="24">
        <v>111.5</v>
      </c>
      <c r="DN19" s="24">
        <v>111.8</v>
      </c>
      <c r="DO19" s="24">
        <v>112</v>
      </c>
      <c r="DP19" s="24">
        <v>112.2</v>
      </c>
      <c r="DQ19" s="24">
        <v>111.7</v>
      </c>
      <c r="DR19" s="24">
        <v>111.6</v>
      </c>
      <c r="DS19" s="24">
        <v>112.4</v>
      </c>
      <c r="DT19" s="24">
        <v>112.1</v>
      </c>
      <c r="DU19" s="24">
        <v>112.5</v>
      </c>
      <c r="DV19" s="24">
        <v>112.8</v>
      </c>
      <c r="DW19" s="24">
        <v>112.7</v>
      </c>
      <c r="DX19" s="24">
        <v>113</v>
      </c>
      <c r="DY19" s="24">
        <v>113</v>
      </c>
      <c r="DZ19" s="24">
        <v>113.4</v>
      </c>
      <c r="EA19" s="24">
        <v>113.9</v>
      </c>
      <c r="EB19" s="24">
        <v>113.9</v>
      </c>
      <c r="EC19" s="24">
        <v>113.5</v>
      </c>
      <c r="ED19" s="24">
        <v>113.4</v>
      </c>
      <c r="EE19" s="24">
        <v>113.7</v>
      </c>
      <c r="EF19" s="24">
        <v>114.4</v>
      </c>
      <c r="EG19" s="24">
        <v>114.4</v>
      </c>
      <c r="EH19" s="24">
        <v>115</v>
      </c>
      <c r="EI19" s="24">
        <v>114.3</v>
      </c>
      <c r="EJ19" s="24">
        <v>114.3</v>
      </c>
      <c r="EK19" s="24">
        <v>114.7</v>
      </c>
      <c r="EL19" s="24">
        <v>115.5</v>
      </c>
      <c r="EM19" s="24">
        <v>115.6</v>
      </c>
      <c r="EN19" s="24">
        <v>115.7</v>
      </c>
      <c r="EO19" s="24">
        <v>115</v>
      </c>
      <c r="EP19" s="24">
        <v>115.2</v>
      </c>
      <c r="EQ19" s="24">
        <v>115.6</v>
      </c>
      <c r="ER19" s="24">
        <v>116.1</v>
      </c>
      <c r="ES19" s="24">
        <v>116.6</v>
      </c>
      <c r="ET19" s="24">
        <v>116.7</v>
      </c>
      <c r="EU19" s="24">
        <v>116.2</v>
      </c>
      <c r="EV19" s="24">
        <v>115.8</v>
      </c>
      <c r="EW19" s="24">
        <v>116</v>
      </c>
      <c r="EX19" s="24">
        <v>116.4</v>
      </c>
      <c r="EY19" s="24">
        <v>116.7</v>
      </c>
      <c r="EZ19" s="24">
        <v>116.7</v>
      </c>
      <c r="FA19" s="24">
        <v>116</v>
      </c>
      <c r="FB19" s="24">
        <v>115.9</v>
      </c>
      <c r="FC19" s="24">
        <v>116.9</v>
      </c>
      <c r="FD19" s="24">
        <v>117.2</v>
      </c>
      <c r="FE19" s="24">
        <v>117.2</v>
      </c>
      <c r="FF19" s="24">
        <v>117.3</v>
      </c>
      <c r="FG19" s="24">
        <v>117.2</v>
      </c>
      <c r="FH19" s="24">
        <v>117.1</v>
      </c>
      <c r="FI19" s="24">
        <v>117.1</v>
      </c>
      <c r="FJ19" s="24">
        <v>117.5</v>
      </c>
      <c r="FK19" s="24">
        <v>117.8</v>
      </c>
      <c r="FL19" s="24">
        <v>117.5</v>
      </c>
      <c r="FM19" s="24">
        <v>117.1</v>
      </c>
      <c r="FN19" s="24">
        <v>117.3</v>
      </c>
      <c r="FO19" s="24">
        <v>118.2</v>
      </c>
      <c r="FP19" s="24">
        <v>118.6</v>
      </c>
      <c r="FQ19" s="24">
        <v>118.8</v>
      </c>
      <c r="FR19" s="24">
        <v>119.1</v>
      </c>
      <c r="FS19" s="24">
        <v>119.1</v>
      </c>
      <c r="FT19" s="24">
        <v>118.9</v>
      </c>
      <c r="FU19" s="24">
        <v>119.4</v>
      </c>
      <c r="FV19" s="24">
        <v>119.7</v>
      </c>
      <c r="FW19" s="24">
        <v>120.2</v>
      </c>
      <c r="FX19" s="24">
        <v>119.8</v>
      </c>
      <c r="FY19" s="24">
        <v>119.3</v>
      </c>
      <c r="FZ19" s="24">
        <v>119.5</v>
      </c>
      <c r="GA19" s="24">
        <v>120.3</v>
      </c>
      <c r="GB19" s="24">
        <v>121</v>
      </c>
      <c r="GC19" s="24">
        <v>121</v>
      </c>
      <c r="GD19" s="24">
        <v>121.3</v>
      </c>
      <c r="GE19" s="24">
        <v>121.3</v>
      </c>
      <c r="GF19" s="24">
        <v>121.3</v>
      </c>
      <c r="GG19" s="24">
        <v>121.5</v>
      </c>
      <c r="GH19" s="24">
        <v>121.9</v>
      </c>
      <c r="GI19" s="24">
        <v>122.2</v>
      </c>
      <c r="GJ19" s="24">
        <v>121.9</v>
      </c>
      <c r="GK19" s="24">
        <v>121.3</v>
      </c>
      <c r="GL19" s="24">
        <v>121.6</v>
      </c>
      <c r="GM19" s="24">
        <v>122.3</v>
      </c>
      <c r="GN19" s="24">
        <v>123.1</v>
      </c>
      <c r="GO19" s="24">
        <v>123.3</v>
      </c>
      <c r="GP19" s="24">
        <v>123.8</v>
      </c>
      <c r="GQ19" s="24">
        <v>123.9</v>
      </c>
      <c r="GR19" s="24">
        <v>123.8</v>
      </c>
      <c r="GS19" s="24">
        <v>123.8</v>
      </c>
      <c r="GT19" s="24">
        <v>124.3</v>
      </c>
      <c r="GU19" s="24">
        <v>124.5</v>
      </c>
      <c r="GV19" s="24">
        <v>124</v>
      </c>
      <c r="GW19" s="24">
        <v>123.5</v>
      </c>
      <c r="GX19" s="24">
        <v>124.3</v>
      </c>
      <c r="GY19" s="24">
        <v>124.8</v>
      </c>
      <c r="GZ19" s="24">
        <v>125.2</v>
      </c>
      <c r="HA19" s="24">
        <v>125.2</v>
      </c>
      <c r="HB19" s="24">
        <v>125.5</v>
      </c>
      <c r="HC19" s="24">
        <v>125.6</v>
      </c>
      <c r="HD19" s="24">
        <v>125.6</v>
      </c>
      <c r="HE19" s="24">
        <v>125.6</v>
      </c>
      <c r="HF19" s="24">
        <v>125.8</v>
      </c>
      <c r="HG19" s="24">
        <v>126.2</v>
      </c>
      <c r="HH19" s="24">
        <v>126.2</v>
      </c>
      <c r="HI19" s="24">
        <v>125.6</v>
      </c>
      <c r="HJ19" s="24">
        <v>126.2</v>
      </c>
      <c r="HK19" s="24">
        <v>127.1</v>
      </c>
      <c r="HL19" s="24">
        <v>127.6</v>
      </c>
      <c r="HM19" s="24">
        <v>127.5</v>
      </c>
      <c r="HN19" s="24">
        <v>127.6</v>
      </c>
      <c r="HO19" s="24">
        <v>127.8</v>
      </c>
      <c r="HP19" s="24">
        <v>128.5</v>
      </c>
      <c r="HQ19" s="24">
        <v>128.5</v>
      </c>
      <c r="HR19" s="24">
        <v>128.1</v>
      </c>
      <c r="HS19" s="24">
        <v>128.80000000000001</v>
      </c>
      <c r="HT19" s="24">
        <v>128.4</v>
      </c>
      <c r="HU19" s="24">
        <v>128.5</v>
      </c>
      <c r="HV19" s="24">
        <v>128.6</v>
      </c>
      <c r="HW19" s="24">
        <v>129.6</v>
      </c>
      <c r="HX19" s="24">
        <v>130</v>
      </c>
      <c r="HY19" s="24">
        <v>130.1</v>
      </c>
      <c r="HZ19" s="24">
        <v>130.69999999999999</v>
      </c>
      <c r="IA19" s="24">
        <v>130.80000000000001</v>
      </c>
      <c r="IB19" s="24">
        <v>131.30000000000001</v>
      </c>
      <c r="IC19" s="24">
        <v>131.30000000000001</v>
      </c>
      <c r="ID19" s="24">
        <v>130.80000000000001</v>
      </c>
      <c r="IE19" s="24">
        <v>131.4</v>
      </c>
      <c r="IF19" s="24">
        <v>131</v>
      </c>
      <c r="IG19" s="24">
        <v>130.80000000000001</v>
      </c>
      <c r="IH19" s="24">
        <v>131</v>
      </c>
      <c r="II19" s="24">
        <v>132.1</v>
      </c>
      <c r="IJ19" s="24">
        <v>132.19999999999999</v>
      </c>
      <c r="IK19" s="24">
        <v>131.80000000000001</v>
      </c>
      <c r="IL19" s="24">
        <v>131.5</v>
      </c>
      <c r="IM19" s="24">
        <v>132.1</v>
      </c>
      <c r="IN19" s="24">
        <v>131.9</v>
      </c>
      <c r="IO19" s="24">
        <v>131.9</v>
      </c>
      <c r="IP19" s="24">
        <v>131.9</v>
      </c>
      <c r="IQ19" s="24">
        <v>132.5</v>
      </c>
      <c r="IR19" s="24">
        <v>132.69999999999999</v>
      </c>
      <c r="IS19" s="24">
        <v>132.19999999999999</v>
      </c>
      <c r="IT19" s="24">
        <v>132.80000000000001</v>
      </c>
      <c r="IU19" s="24">
        <v>133.1</v>
      </c>
      <c r="IV19" s="24">
        <v>133.4</v>
      </c>
      <c r="IW19" s="24">
        <v>134.19999999999999</v>
      </c>
      <c r="IX19" s="24">
        <v>134.6</v>
      </c>
      <c r="IY19" s="24">
        <v>135</v>
      </c>
      <c r="IZ19" s="24">
        <v>135.6</v>
      </c>
      <c r="JA19" s="24">
        <v>135.9</v>
      </c>
      <c r="JB19" s="24">
        <v>136.19999999999999</v>
      </c>
      <c r="JC19" s="24">
        <v>136.80000000000001</v>
      </c>
      <c r="JD19" s="24">
        <v>136.80000000000001</v>
      </c>
      <c r="JE19" s="24">
        <v>136.69999999999999</v>
      </c>
      <c r="JF19" s="24">
        <v>137.5</v>
      </c>
      <c r="JG19" s="24">
        <v>138.30000000000001</v>
      </c>
      <c r="JH19" s="24">
        <v>139.6</v>
      </c>
      <c r="JI19" s="24">
        <v>140.4</v>
      </c>
      <c r="JJ19" s="24">
        <v>141.6</v>
      </c>
      <c r="JK19" s="24">
        <v>142.19999999999999</v>
      </c>
      <c r="JL19" s="24">
        <v>143.1</v>
      </c>
      <c r="JM19" s="24">
        <v>143.1</v>
      </c>
      <c r="JN19" s="24">
        <v>143.6</v>
      </c>
    </row>
    <row r="20" spans="1:274" ht="15" thickBot="1">
      <c r="A20" s="25" t="s">
        <v>33</v>
      </c>
      <c r="B20" s="24">
        <v>93.8</v>
      </c>
      <c r="C20" s="24">
        <v>94.1</v>
      </c>
      <c r="D20" s="24">
        <v>94.4</v>
      </c>
      <c r="E20" s="24">
        <v>94.5</v>
      </c>
      <c r="F20" s="24">
        <v>94.9</v>
      </c>
      <c r="G20" s="24">
        <v>95.2</v>
      </c>
      <c r="H20" s="24">
        <v>95.4</v>
      </c>
      <c r="I20" s="24">
        <v>95.5</v>
      </c>
      <c r="J20" s="24">
        <v>95.5</v>
      </c>
      <c r="K20" s="24">
        <v>95.5</v>
      </c>
      <c r="L20" s="24">
        <v>95.7</v>
      </c>
      <c r="M20" s="24">
        <v>96</v>
      </c>
      <c r="N20" s="24">
        <v>95.8</v>
      </c>
      <c r="O20" s="24">
        <v>96.4</v>
      </c>
      <c r="P20" s="24">
        <v>96.7</v>
      </c>
      <c r="Q20" s="24">
        <v>97</v>
      </c>
      <c r="R20" s="24">
        <v>97.4</v>
      </c>
      <c r="S20" s="24">
        <v>97.6</v>
      </c>
      <c r="T20" s="24">
        <v>98</v>
      </c>
      <c r="U20" s="24">
        <v>97.9</v>
      </c>
      <c r="V20" s="24">
        <v>97.9</v>
      </c>
      <c r="W20" s="24">
        <v>97.8</v>
      </c>
      <c r="X20" s="24">
        <v>97.7</v>
      </c>
      <c r="Y20" s="24">
        <v>97.9</v>
      </c>
      <c r="Z20" s="24">
        <v>98</v>
      </c>
      <c r="AA20" s="24">
        <v>98.6</v>
      </c>
      <c r="AB20" s="24">
        <v>99</v>
      </c>
      <c r="AC20" s="24">
        <v>99.4</v>
      </c>
      <c r="AD20" s="24">
        <v>99.7</v>
      </c>
      <c r="AE20" s="24">
        <v>100.1</v>
      </c>
      <c r="AF20" s="24">
        <v>100.6</v>
      </c>
      <c r="AG20" s="24">
        <v>100.7</v>
      </c>
      <c r="AH20" s="24">
        <v>100.6</v>
      </c>
      <c r="AI20" s="24">
        <v>100.7</v>
      </c>
      <c r="AJ20" s="24">
        <v>101.2</v>
      </c>
      <c r="AK20" s="24">
        <v>101.4</v>
      </c>
      <c r="AL20" s="24">
        <v>101.5</v>
      </c>
      <c r="AM20" s="24">
        <v>102</v>
      </c>
      <c r="AN20" s="24">
        <v>102.2</v>
      </c>
      <c r="AO20" s="24">
        <v>102.2</v>
      </c>
      <c r="AP20" s="24">
        <v>102.4</v>
      </c>
      <c r="AQ20" s="24">
        <v>102.3</v>
      </c>
      <c r="AR20" s="24">
        <v>102.4</v>
      </c>
      <c r="AS20" s="24">
        <v>102.4</v>
      </c>
      <c r="AT20" s="24">
        <v>102.5</v>
      </c>
      <c r="AU20" s="24">
        <v>102.6</v>
      </c>
      <c r="AV20" s="24">
        <v>103</v>
      </c>
      <c r="AW20" s="24">
        <v>103.1</v>
      </c>
      <c r="AX20" s="24">
        <v>103</v>
      </c>
      <c r="AY20" s="24">
        <v>103.1</v>
      </c>
      <c r="AZ20" s="24">
        <v>103.4</v>
      </c>
      <c r="BA20" s="24">
        <v>103.4</v>
      </c>
      <c r="BB20" s="24">
        <v>103.8</v>
      </c>
      <c r="BC20" s="24">
        <v>103.9</v>
      </c>
      <c r="BD20" s="24">
        <v>104</v>
      </c>
      <c r="BE20" s="24">
        <v>103.8</v>
      </c>
      <c r="BF20" s="24">
        <v>104</v>
      </c>
      <c r="BG20" s="24">
        <v>104.1</v>
      </c>
      <c r="BH20" s="24">
        <v>104.7</v>
      </c>
      <c r="BI20" s="24">
        <v>104.8</v>
      </c>
      <c r="BJ20" s="24">
        <v>104.5</v>
      </c>
      <c r="BK20" s="24">
        <v>104.8</v>
      </c>
      <c r="BL20" s="24">
        <v>105.2</v>
      </c>
      <c r="BM20" s="24">
        <v>105.1</v>
      </c>
      <c r="BN20" s="24">
        <v>105.4</v>
      </c>
      <c r="BO20" s="24">
        <v>105.5</v>
      </c>
      <c r="BP20" s="24">
        <v>105.4</v>
      </c>
      <c r="BQ20" s="24">
        <v>105.6</v>
      </c>
      <c r="BR20" s="24">
        <v>105.7</v>
      </c>
      <c r="BS20" s="24">
        <v>105.7</v>
      </c>
      <c r="BT20" s="24">
        <v>106.2</v>
      </c>
      <c r="BU20" s="24">
        <v>106.2</v>
      </c>
      <c r="BV20" s="24">
        <v>106.3</v>
      </c>
      <c r="BW20" s="24">
        <v>106.5</v>
      </c>
      <c r="BX20" s="24">
        <v>106.9</v>
      </c>
      <c r="BY20" s="24">
        <v>106.8</v>
      </c>
      <c r="BZ20" s="24">
        <v>107.3</v>
      </c>
      <c r="CA20" s="24">
        <v>107.2</v>
      </c>
      <c r="CB20" s="24">
        <v>107</v>
      </c>
      <c r="CC20" s="24">
        <v>107.2</v>
      </c>
      <c r="CD20" s="24">
        <v>107.6</v>
      </c>
      <c r="CE20" s="24">
        <v>107.8</v>
      </c>
      <c r="CF20" s="24">
        <v>108.1</v>
      </c>
      <c r="CG20" s="24">
        <v>108</v>
      </c>
      <c r="CH20" s="24">
        <v>108.2</v>
      </c>
      <c r="CI20" s="24">
        <v>108.9</v>
      </c>
      <c r="CJ20" s="24">
        <v>109.1</v>
      </c>
      <c r="CK20" s="24">
        <v>109.3</v>
      </c>
      <c r="CL20" s="24">
        <v>109.6</v>
      </c>
      <c r="CM20" s="24">
        <v>109.6</v>
      </c>
      <c r="CN20" s="24">
        <v>109.7</v>
      </c>
      <c r="CO20" s="24">
        <v>109.7</v>
      </c>
      <c r="CP20" s="24">
        <v>109.9</v>
      </c>
      <c r="CQ20" s="24">
        <v>109.8</v>
      </c>
      <c r="CR20" s="24">
        <v>109.9</v>
      </c>
      <c r="CS20" s="24">
        <v>109.8</v>
      </c>
      <c r="CT20" s="24">
        <v>109.6</v>
      </c>
      <c r="CU20" s="24">
        <v>110</v>
      </c>
      <c r="CV20" s="24">
        <v>110.2</v>
      </c>
      <c r="CW20" s="24">
        <v>110.5</v>
      </c>
      <c r="CX20" s="24">
        <v>111</v>
      </c>
      <c r="CY20" s="24">
        <v>111.3</v>
      </c>
      <c r="CZ20" s="24">
        <v>111.5</v>
      </c>
      <c r="DA20" s="24">
        <v>111.7</v>
      </c>
      <c r="DB20" s="24">
        <v>112</v>
      </c>
      <c r="DC20" s="24">
        <v>111.8</v>
      </c>
      <c r="DD20" s="24">
        <v>112.8</v>
      </c>
      <c r="DE20" s="24">
        <v>112.6</v>
      </c>
      <c r="DF20" s="24">
        <v>112.1</v>
      </c>
      <c r="DG20" s="24">
        <v>112.7</v>
      </c>
      <c r="DH20" s="24">
        <v>113</v>
      </c>
      <c r="DI20" s="24">
        <v>113.1</v>
      </c>
      <c r="DJ20" s="24">
        <v>113.5</v>
      </c>
      <c r="DK20" s="24">
        <v>113.6</v>
      </c>
      <c r="DL20" s="24">
        <v>113.5</v>
      </c>
      <c r="DM20" s="24">
        <v>113.3</v>
      </c>
      <c r="DN20" s="24">
        <v>113.4</v>
      </c>
      <c r="DO20" s="24">
        <v>113.4</v>
      </c>
      <c r="DP20" s="24">
        <v>113.9</v>
      </c>
      <c r="DQ20" s="24">
        <v>113.5</v>
      </c>
      <c r="DR20" s="24">
        <v>113.6</v>
      </c>
      <c r="DS20" s="24">
        <v>114.2</v>
      </c>
      <c r="DT20" s="24">
        <v>114.1</v>
      </c>
      <c r="DU20" s="24">
        <v>114.4</v>
      </c>
      <c r="DV20" s="24">
        <v>114.6</v>
      </c>
      <c r="DW20" s="24">
        <v>114.6</v>
      </c>
      <c r="DX20" s="24">
        <v>115</v>
      </c>
      <c r="DY20" s="24">
        <v>114.9</v>
      </c>
      <c r="DZ20" s="24">
        <v>115.1</v>
      </c>
      <c r="EA20" s="24">
        <v>115.5</v>
      </c>
      <c r="EB20" s="24">
        <v>115.6</v>
      </c>
      <c r="EC20" s="24">
        <v>115.4</v>
      </c>
      <c r="ED20" s="24">
        <v>115.5</v>
      </c>
      <c r="EE20" s="24">
        <v>115.8</v>
      </c>
      <c r="EF20" s="24">
        <v>116.8</v>
      </c>
      <c r="EG20" s="24">
        <v>116.7</v>
      </c>
      <c r="EH20" s="24">
        <v>117.3</v>
      </c>
      <c r="EI20" s="24">
        <v>116.8</v>
      </c>
      <c r="EJ20" s="24">
        <v>117</v>
      </c>
      <c r="EK20" s="24">
        <v>117.2</v>
      </c>
      <c r="EL20" s="24">
        <v>117.8</v>
      </c>
      <c r="EM20" s="24">
        <v>117.9</v>
      </c>
      <c r="EN20" s="24">
        <v>118.2</v>
      </c>
      <c r="EO20" s="24">
        <v>117.5</v>
      </c>
      <c r="EP20" s="24">
        <v>117.9</v>
      </c>
      <c r="EQ20" s="24">
        <v>118.3</v>
      </c>
      <c r="ER20" s="24">
        <v>118.7</v>
      </c>
      <c r="ES20" s="24">
        <v>119.1</v>
      </c>
      <c r="ET20" s="24">
        <v>119.3</v>
      </c>
      <c r="EU20" s="24">
        <v>118.8</v>
      </c>
      <c r="EV20" s="24">
        <v>118.7</v>
      </c>
      <c r="EW20" s="24">
        <v>118.8</v>
      </c>
      <c r="EX20" s="24">
        <v>118.9</v>
      </c>
      <c r="EY20" s="24">
        <v>119.2</v>
      </c>
      <c r="EZ20" s="24">
        <v>119.3</v>
      </c>
      <c r="FA20" s="24">
        <v>118.7</v>
      </c>
      <c r="FB20" s="24">
        <v>118.7</v>
      </c>
      <c r="FC20" s="24">
        <v>119.7</v>
      </c>
      <c r="FD20" s="24">
        <v>120</v>
      </c>
      <c r="FE20" s="24">
        <v>119.9</v>
      </c>
      <c r="FF20" s="24">
        <v>120.1</v>
      </c>
      <c r="FG20" s="24">
        <v>119.9</v>
      </c>
      <c r="FH20" s="24">
        <v>119.9</v>
      </c>
      <c r="FI20" s="24">
        <v>120</v>
      </c>
      <c r="FJ20" s="24">
        <v>120.1</v>
      </c>
      <c r="FK20" s="24">
        <v>120.3</v>
      </c>
      <c r="FL20" s="24">
        <v>120.3</v>
      </c>
      <c r="FM20" s="24">
        <v>119.9</v>
      </c>
      <c r="FN20" s="24">
        <v>120.1</v>
      </c>
      <c r="FO20" s="24">
        <v>121</v>
      </c>
      <c r="FP20" s="24">
        <v>121.5</v>
      </c>
      <c r="FQ20" s="24">
        <v>121.6</v>
      </c>
      <c r="FR20" s="24">
        <v>122.1</v>
      </c>
      <c r="FS20" s="24">
        <v>122.2</v>
      </c>
      <c r="FT20" s="24">
        <v>122.1</v>
      </c>
      <c r="FU20" s="24">
        <v>122.4</v>
      </c>
      <c r="FV20" s="24">
        <v>122.6</v>
      </c>
      <c r="FW20" s="24">
        <v>122.9</v>
      </c>
      <c r="FX20" s="24">
        <v>122.9</v>
      </c>
      <c r="FY20" s="24">
        <v>122.5</v>
      </c>
      <c r="FZ20" s="24">
        <v>122.9</v>
      </c>
      <c r="GA20" s="24">
        <v>123.7</v>
      </c>
      <c r="GB20" s="24">
        <v>124.3</v>
      </c>
      <c r="GC20" s="24">
        <v>124.3</v>
      </c>
      <c r="GD20" s="24">
        <v>124.8</v>
      </c>
      <c r="GE20" s="24">
        <v>124.8</v>
      </c>
      <c r="GF20" s="24">
        <v>124.8</v>
      </c>
      <c r="GG20" s="24">
        <v>124.9</v>
      </c>
      <c r="GH20" s="24">
        <v>125.2</v>
      </c>
      <c r="GI20" s="24">
        <v>125.5</v>
      </c>
      <c r="GJ20" s="24">
        <v>125.4</v>
      </c>
      <c r="GK20" s="24">
        <v>125</v>
      </c>
      <c r="GL20" s="24">
        <v>125.6</v>
      </c>
      <c r="GM20" s="24">
        <v>126.2</v>
      </c>
      <c r="GN20" s="24">
        <v>126.9</v>
      </c>
      <c r="GO20" s="24">
        <v>126.9</v>
      </c>
      <c r="GP20" s="24">
        <v>127.2</v>
      </c>
      <c r="GQ20" s="24">
        <v>127.3</v>
      </c>
      <c r="GR20" s="24">
        <v>127.2</v>
      </c>
      <c r="GS20" s="24">
        <v>127.1</v>
      </c>
      <c r="GT20" s="24">
        <v>127.2</v>
      </c>
      <c r="GU20" s="24">
        <v>127.3</v>
      </c>
      <c r="GV20" s="24">
        <v>127</v>
      </c>
      <c r="GW20" s="24">
        <v>126.6</v>
      </c>
      <c r="GX20" s="24">
        <v>127.3</v>
      </c>
      <c r="GY20" s="24">
        <v>127.8</v>
      </c>
      <c r="GZ20" s="24">
        <v>128.19999999999999</v>
      </c>
      <c r="HA20" s="24">
        <v>128.19999999999999</v>
      </c>
      <c r="HB20" s="24">
        <v>128.6</v>
      </c>
      <c r="HC20" s="24">
        <v>128.80000000000001</v>
      </c>
      <c r="HD20" s="24">
        <v>128.9</v>
      </c>
      <c r="HE20" s="24">
        <v>128.80000000000001</v>
      </c>
      <c r="HF20" s="24">
        <v>128.80000000000001</v>
      </c>
      <c r="HG20" s="24">
        <v>129.1</v>
      </c>
      <c r="HH20" s="24">
        <v>129.19999999999999</v>
      </c>
      <c r="HI20" s="24">
        <v>128.69999999999999</v>
      </c>
      <c r="HJ20" s="24">
        <v>129.5</v>
      </c>
      <c r="HK20" s="24">
        <v>130.30000000000001</v>
      </c>
      <c r="HL20" s="24">
        <v>130.6</v>
      </c>
      <c r="HM20" s="24">
        <v>130.6</v>
      </c>
      <c r="HN20" s="24">
        <v>130.6</v>
      </c>
      <c r="HO20" s="24">
        <v>130.9</v>
      </c>
      <c r="HP20" s="24">
        <v>131.6</v>
      </c>
      <c r="HQ20" s="24">
        <v>131.6</v>
      </c>
      <c r="HR20" s="24">
        <v>131.1</v>
      </c>
      <c r="HS20" s="24">
        <v>131.69999999999999</v>
      </c>
      <c r="HT20" s="24">
        <v>131.6</v>
      </c>
      <c r="HU20" s="24">
        <v>131.9</v>
      </c>
      <c r="HV20" s="24">
        <v>132.19999999999999</v>
      </c>
      <c r="HW20" s="24">
        <v>133</v>
      </c>
      <c r="HX20" s="24">
        <v>133.5</v>
      </c>
      <c r="HY20" s="24">
        <v>133.5</v>
      </c>
      <c r="HZ20" s="24">
        <v>134.1</v>
      </c>
      <c r="IA20" s="24">
        <v>134.30000000000001</v>
      </c>
      <c r="IB20" s="24">
        <v>134.9</v>
      </c>
      <c r="IC20" s="24">
        <v>134.80000000000001</v>
      </c>
      <c r="ID20" s="24">
        <v>134.30000000000001</v>
      </c>
      <c r="IE20" s="24">
        <v>134.69999999999999</v>
      </c>
      <c r="IF20" s="24">
        <v>134.6</v>
      </c>
      <c r="IG20" s="24">
        <v>134.5</v>
      </c>
      <c r="IH20" s="24">
        <v>134.9</v>
      </c>
      <c r="II20" s="24">
        <v>135.69999999999999</v>
      </c>
      <c r="IJ20" s="24">
        <v>135.80000000000001</v>
      </c>
      <c r="IK20" s="24">
        <v>135.69999999999999</v>
      </c>
      <c r="IL20" s="24">
        <v>135.5</v>
      </c>
      <c r="IM20" s="24">
        <v>136.1</v>
      </c>
      <c r="IN20" s="24">
        <v>136</v>
      </c>
      <c r="IO20" s="24">
        <v>135.69999999999999</v>
      </c>
      <c r="IP20" s="24">
        <v>135.6</v>
      </c>
      <c r="IQ20" s="24">
        <v>136.19999999999999</v>
      </c>
      <c r="IR20" s="24">
        <v>136.5</v>
      </c>
      <c r="IS20" s="24">
        <v>136</v>
      </c>
      <c r="IT20" s="24">
        <v>136.69999999999999</v>
      </c>
      <c r="IU20" s="24">
        <v>137.1</v>
      </c>
      <c r="IV20" s="24">
        <v>137.30000000000001</v>
      </c>
      <c r="IW20" s="24">
        <v>137.9</v>
      </c>
      <c r="IX20" s="24">
        <v>138.5</v>
      </c>
      <c r="IY20" s="24">
        <v>138.80000000000001</v>
      </c>
      <c r="IZ20" s="24">
        <v>139.5</v>
      </c>
      <c r="JA20" s="24">
        <v>139.80000000000001</v>
      </c>
      <c r="JB20" s="24">
        <v>140.1</v>
      </c>
      <c r="JC20" s="24">
        <v>140.69999999999999</v>
      </c>
      <c r="JD20" s="24">
        <v>141</v>
      </c>
      <c r="JE20" s="24">
        <v>141.1</v>
      </c>
      <c r="JF20" s="24">
        <v>142.1</v>
      </c>
      <c r="JG20" s="24">
        <v>143.1</v>
      </c>
      <c r="JH20" s="24">
        <v>144.4</v>
      </c>
      <c r="JI20" s="24">
        <v>145.30000000000001</v>
      </c>
      <c r="JJ20" s="24">
        <v>146.6</v>
      </c>
      <c r="JK20" s="24">
        <v>147.1</v>
      </c>
      <c r="JL20" s="24">
        <v>148.1</v>
      </c>
      <c r="JM20" s="24">
        <v>148.30000000000001</v>
      </c>
      <c r="JN20" s="24">
        <v>148.9</v>
      </c>
    </row>
    <row r="21" spans="1:274" ht="15" thickBot="1">
      <c r="A21" s="25" t="s">
        <v>34</v>
      </c>
      <c r="B21" s="24">
        <v>91.5</v>
      </c>
      <c r="C21" s="24">
        <v>94.2</v>
      </c>
      <c r="D21" s="24">
        <v>97.9</v>
      </c>
      <c r="E21" s="24">
        <v>94.3</v>
      </c>
      <c r="F21" s="24">
        <v>95.4</v>
      </c>
      <c r="G21" s="24">
        <v>99.1</v>
      </c>
      <c r="H21" s="24">
        <v>99.9</v>
      </c>
      <c r="I21" s="24">
        <v>98.2</v>
      </c>
      <c r="J21" s="24">
        <v>102.5</v>
      </c>
      <c r="K21" s="24">
        <v>103.8</v>
      </c>
      <c r="L21" s="24">
        <v>105.4</v>
      </c>
      <c r="M21" s="24">
        <v>103.7</v>
      </c>
      <c r="N21" s="24">
        <v>101</v>
      </c>
      <c r="O21" s="24">
        <v>100.2</v>
      </c>
      <c r="P21" s="24">
        <v>101.5</v>
      </c>
      <c r="Q21" s="24">
        <v>105.2</v>
      </c>
      <c r="R21" s="24">
        <v>110.7</v>
      </c>
      <c r="S21" s="24">
        <v>109.3</v>
      </c>
      <c r="T21" s="24">
        <v>102.7</v>
      </c>
      <c r="U21" s="24">
        <v>102.9</v>
      </c>
      <c r="V21" s="24">
        <v>105.7</v>
      </c>
      <c r="W21" s="24">
        <v>101</v>
      </c>
      <c r="X21" s="24">
        <v>92.2</v>
      </c>
      <c r="Y21" s="24">
        <v>91.9</v>
      </c>
      <c r="Z21" s="24">
        <v>94</v>
      </c>
      <c r="AA21" s="24">
        <v>94.4</v>
      </c>
      <c r="AB21" s="24">
        <v>98.1</v>
      </c>
      <c r="AC21" s="24">
        <v>99.9</v>
      </c>
      <c r="AD21" s="24">
        <v>99.1</v>
      </c>
      <c r="AE21" s="24">
        <v>98</v>
      </c>
      <c r="AF21" s="24">
        <v>99.5</v>
      </c>
      <c r="AG21" s="24">
        <v>102.9</v>
      </c>
      <c r="AH21" s="24">
        <v>103.9</v>
      </c>
      <c r="AI21" s="24">
        <v>106.8</v>
      </c>
      <c r="AJ21" s="24">
        <v>105.1</v>
      </c>
      <c r="AK21" s="24">
        <v>98.4</v>
      </c>
      <c r="AL21" s="24">
        <v>108.3</v>
      </c>
      <c r="AM21" s="24">
        <v>113</v>
      </c>
      <c r="AN21" s="24">
        <v>115.3</v>
      </c>
      <c r="AO21" s="24">
        <v>106</v>
      </c>
      <c r="AP21" s="24">
        <v>103.7</v>
      </c>
      <c r="AQ21" s="24">
        <v>105.7</v>
      </c>
      <c r="AR21" s="24">
        <v>106.2</v>
      </c>
      <c r="AS21" s="24">
        <v>110.7</v>
      </c>
      <c r="AT21" s="24">
        <v>110.6</v>
      </c>
      <c r="AU21" s="24">
        <v>105.7</v>
      </c>
      <c r="AV21" s="24">
        <v>104.4</v>
      </c>
      <c r="AW21" s="24">
        <v>105.1</v>
      </c>
      <c r="AX21" s="24">
        <v>107.1</v>
      </c>
      <c r="AY21" s="24">
        <v>109.5</v>
      </c>
      <c r="AZ21" s="24">
        <v>110.6</v>
      </c>
      <c r="BA21" s="24">
        <v>112.8</v>
      </c>
      <c r="BB21" s="24">
        <v>120.5</v>
      </c>
      <c r="BC21" s="24">
        <v>119.4</v>
      </c>
      <c r="BD21" s="24">
        <v>117.5</v>
      </c>
      <c r="BE21" s="24">
        <v>117.6</v>
      </c>
      <c r="BF21" s="24">
        <v>117</v>
      </c>
      <c r="BG21" s="24">
        <v>119.5</v>
      </c>
      <c r="BH21" s="24">
        <v>117.1</v>
      </c>
      <c r="BI21" s="24">
        <v>113.6</v>
      </c>
      <c r="BJ21" s="24">
        <v>115</v>
      </c>
      <c r="BK21" s="24">
        <v>117.5</v>
      </c>
      <c r="BL21" s="24">
        <v>121</v>
      </c>
      <c r="BM21" s="24">
        <v>124.9</v>
      </c>
      <c r="BN21" s="24">
        <v>122.5</v>
      </c>
      <c r="BO21" s="24">
        <v>124.1</v>
      </c>
      <c r="BP21" s="24">
        <v>128.30000000000001</v>
      </c>
      <c r="BQ21" s="24">
        <v>132.19999999999999</v>
      </c>
      <c r="BR21" s="24">
        <v>142.1</v>
      </c>
      <c r="BS21" s="24">
        <v>135.6</v>
      </c>
      <c r="BT21" s="24">
        <v>127.4</v>
      </c>
      <c r="BU21" s="24">
        <v>125.2</v>
      </c>
      <c r="BV21" s="24">
        <v>132.69999999999999</v>
      </c>
      <c r="BW21" s="24">
        <v>127.1</v>
      </c>
      <c r="BX21" s="24">
        <v>130</v>
      </c>
      <c r="BY21" s="24">
        <v>138.9</v>
      </c>
      <c r="BZ21" s="24">
        <v>139.80000000000001</v>
      </c>
      <c r="CA21" s="24">
        <v>138.4</v>
      </c>
      <c r="CB21" s="24">
        <v>142</v>
      </c>
      <c r="CC21" s="24">
        <v>141.69999999999999</v>
      </c>
      <c r="CD21" s="24">
        <v>128.80000000000001</v>
      </c>
      <c r="CE21" s="24">
        <v>123.8</v>
      </c>
      <c r="CF21" s="24">
        <v>123.8</v>
      </c>
      <c r="CG21" s="24">
        <v>127.1</v>
      </c>
      <c r="CH21" s="24">
        <v>125.2</v>
      </c>
      <c r="CI21" s="24">
        <v>127.1</v>
      </c>
      <c r="CJ21" s="24">
        <v>135.9</v>
      </c>
      <c r="CK21" s="24">
        <v>139.1</v>
      </c>
      <c r="CL21" s="24">
        <v>142</v>
      </c>
      <c r="CM21" s="24">
        <v>140.1</v>
      </c>
      <c r="CN21" s="24">
        <v>139.6</v>
      </c>
      <c r="CO21" s="24">
        <v>136.4</v>
      </c>
      <c r="CP21" s="24">
        <v>136.6</v>
      </c>
      <c r="CQ21" s="24">
        <v>134.5</v>
      </c>
      <c r="CR21" s="24">
        <v>136.5</v>
      </c>
      <c r="CS21" s="24">
        <v>138.19999999999999</v>
      </c>
      <c r="CT21" s="24">
        <v>139</v>
      </c>
      <c r="CU21" s="24">
        <v>139.4</v>
      </c>
      <c r="CV21" s="24">
        <v>143.19999999999999</v>
      </c>
      <c r="CW21" s="24">
        <v>150.19999999999999</v>
      </c>
      <c r="CX21" s="24">
        <v>158.4</v>
      </c>
      <c r="CY21" s="24">
        <v>165.3</v>
      </c>
      <c r="CZ21" s="24">
        <v>169.1</v>
      </c>
      <c r="DA21" s="24">
        <v>164</v>
      </c>
      <c r="DB21" s="24">
        <v>161.5</v>
      </c>
      <c r="DC21" s="24">
        <v>147.5</v>
      </c>
      <c r="DD21" s="24">
        <v>130.69999999999999</v>
      </c>
      <c r="DE21" s="24">
        <v>123</v>
      </c>
      <c r="DF21" s="24">
        <v>123.8</v>
      </c>
      <c r="DG21" s="24">
        <v>127.2</v>
      </c>
      <c r="DH21" s="24">
        <v>127.1</v>
      </c>
      <c r="DI21" s="24">
        <v>123.9</v>
      </c>
      <c r="DJ21" s="24">
        <v>129.4</v>
      </c>
      <c r="DK21" s="24">
        <v>133.9</v>
      </c>
      <c r="DL21" s="24">
        <v>129.6</v>
      </c>
      <c r="DM21" s="24">
        <v>132.6</v>
      </c>
      <c r="DN21" s="24">
        <v>131.30000000000001</v>
      </c>
      <c r="DO21" s="24">
        <v>128.80000000000001</v>
      </c>
      <c r="DP21" s="24">
        <v>132.4</v>
      </c>
      <c r="DQ21" s="24">
        <v>130.30000000000001</v>
      </c>
      <c r="DR21" s="24">
        <v>133.9</v>
      </c>
      <c r="DS21" s="24">
        <v>132.30000000000001</v>
      </c>
      <c r="DT21" s="24">
        <v>134.5</v>
      </c>
      <c r="DU21" s="24">
        <v>136</v>
      </c>
      <c r="DV21" s="24">
        <v>137.4</v>
      </c>
      <c r="DW21" s="24">
        <v>135.69999999999999</v>
      </c>
      <c r="DX21" s="24">
        <v>139.80000000000001</v>
      </c>
      <c r="DY21" s="24">
        <v>139.19999999999999</v>
      </c>
      <c r="DZ21" s="24">
        <v>138.69999999999999</v>
      </c>
      <c r="EA21" s="24">
        <v>140.5</v>
      </c>
      <c r="EB21" s="24">
        <v>141.30000000000001</v>
      </c>
      <c r="EC21" s="24">
        <v>144</v>
      </c>
      <c r="ED21" s="24">
        <v>146</v>
      </c>
      <c r="EE21" s="24">
        <v>146.30000000000001</v>
      </c>
      <c r="EF21" s="24">
        <v>151.69999999999999</v>
      </c>
      <c r="EG21" s="24">
        <v>159.19999999999999</v>
      </c>
      <c r="EH21" s="24">
        <v>160.19999999999999</v>
      </c>
      <c r="EI21" s="24">
        <v>157</v>
      </c>
      <c r="EJ21" s="24">
        <v>157.9</v>
      </c>
      <c r="EK21" s="24">
        <v>157.9</v>
      </c>
      <c r="EL21" s="24">
        <v>156</v>
      </c>
      <c r="EM21" s="24">
        <v>156.9</v>
      </c>
      <c r="EN21" s="24">
        <v>154.1</v>
      </c>
      <c r="EO21" s="24">
        <v>152.69999999999999</v>
      </c>
      <c r="EP21" s="24">
        <v>155.5</v>
      </c>
      <c r="EQ21" s="24">
        <v>156.9</v>
      </c>
      <c r="ER21" s="24">
        <v>159.5</v>
      </c>
      <c r="ES21" s="24">
        <v>161</v>
      </c>
      <c r="ET21" s="24">
        <v>157.69999999999999</v>
      </c>
      <c r="EU21" s="24">
        <v>155.69999999999999</v>
      </c>
      <c r="EV21" s="24">
        <v>156</v>
      </c>
      <c r="EW21" s="24">
        <v>159.19999999999999</v>
      </c>
      <c r="EX21" s="24">
        <v>160.6</v>
      </c>
      <c r="EY21" s="24">
        <v>159.5</v>
      </c>
      <c r="EZ21" s="24">
        <v>153.80000000000001</v>
      </c>
      <c r="FA21" s="24">
        <v>151.9</v>
      </c>
      <c r="FB21" s="24">
        <v>152.80000000000001</v>
      </c>
      <c r="FC21" s="24">
        <v>160.1</v>
      </c>
      <c r="FD21" s="24">
        <v>159.9</v>
      </c>
      <c r="FE21" s="24">
        <v>158</v>
      </c>
      <c r="FF21" s="24">
        <v>159.30000000000001</v>
      </c>
      <c r="FG21" s="24">
        <v>162.1</v>
      </c>
      <c r="FH21" s="24">
        <v>164.2</v>
      </c>
      <c r="FI21" s="24">
        <v>163</v>
      </c>
      <c r="FJ21" s="24">
        <v>163</v>
      </c>
      <c r="FK21" s="24">
        <v>157</v>
      </c>
      <c r="FL21" s="24">
        <v>157.4</v>
      </c>
      <c r="FM21" s="24">
        <v>158.9</v>
      </c>
      <c r="FN21" s="24">
        <v>160.19999999999999</v>
      </c>
      <c r="FO21" s="24">
        <v>162.6</v>
      </c>
      <c r="FP21" s="24">
        <v>167.2</v>
      </c>
      <c r="FQ21" s="24">
        <v>171.2</v>
      </c>
      <c r="FR21" s="24">
        <v>172.7</v>
      </c>
      <c r="FS21" s="24">
        <v>173</v>
      </c>
      <c r="FT21" s="24">
        <v>171.9</v>
      </c>
      <c r="FU21" s="24">
        <v>168.3</v>
      </c>
      <c r="FV21" s="24">
        <v>167.4</v>
      </c>
      <c r="FW21" s="24">
        <v>163.6</v>
      </c>
      <c r="FX21" s="24">
        <v>156.5</v>
      </c>
      <c r="FY21" s="24">
        <v>148.69999999999999</v>
      </c>
      <c r="FZ21" s="24">
        <v>139.5</v>
      </c>
      <c r="GA21" s="24">
        <v>145.1</v>
      </c>
      <c r="GB21" s="24">
        <v>149.80000000000001</v>
      </c>
      <c r="GC21" s="24">
        <v>148.1</v>
      </c>
      <c r="GD21" s="24">
        <v>152.4</v>
      </c>
      <c r="GE21" s="24">
        <v>157.5</v>
      </c>
      <c r="GF21" s="24">
        <v>159.19999999999999</v>
      </c>
      <c r="GG21" s="24">
        <v>156.1</v>
      </c>
      <c r="GH21" s="24">
        <v>149.30000000000001</v>
      </c>
      <c r="GI21" s="24">
        <v>146.6</v>
      </c>
      <c r="GJ21" s="24">
        <v>146.5</v>
      </c>
      <c r="GK21" s="24">
        <v>143.4</v>
      </c>
      <c r="GL21" s="24">
        <v>139</v>
      </c>
      <c r="GM21" s="24">
        <v>134.6</v>
      </c>
      <c r="GN21" s="24">
        <v>138.1</v>
      </c>
      <c r="GO21" s="24">
        <v>143.4</v>
      </c>
      <c r="GP21" s="24">
        <v>146.9</v>
      </c>
      <c r="GQ21" s="24">
        <v>150.6</v>
      </c>
      <c r="GR21" s="24">
        <v>147.4</v>
      </c>
      <c r="GS21" s="24">
        <v>147</v>
      </c>
      <c r="GT21" s="24">
        <v>147.30000000000001</v>
      </c>
      <c r="GU21" s="24">
        <v>150.19999999999999</v>
      </c>
      <c r="GV21" s="24">
        <v>146.80000000000001</v>
      </c>
      <c r="GW21" s="24">
        <v>149.1</v>
      </c>
      <c r="GX21" s="24">
        <v>155.80000000000001</v>
      </c>
      <c r="GY21" s="24">
        <v>151.1</v>
      </c>
      <c r="GZ21" s="24">
        <v>149.80000000000001</v>
      </c>
      <c r="HA21" s="24">
        <v>157.19999999999999</v>
      </c>
      <c r="HB21" s="24">
        <v>151.80000000000001</v>
      </c>
      <c r="HC21" s="24">
        <v>148.69999999999999</v>
      </c>
      <c r="HD21" s="24">
        <v>147.80000000000001</v>
      </c>
      <c r="HE21" s="24">
        <v>150.4</v>
      </c>
      <c r="HF21" s="24">
        <v>154.5</v>
      </c>
      <c r="HG21" s="24">
        <v>151.69999999999999</v>
      </c>
      <c r="HH21" s="24">
        <v>157.9</v>
      </c>
      <c r="HI21" s="24">
        <v>155.80000000000001</v>
      </c>
      <c r="HJ21" s="24">
        <v>159.5</v>
      </c>
      <c r="HK21" s="24">
        <v>159.1</v>
      </c>
      <c r="HL21" s="24">
        <v>161</v>
      </c>
      <c r="HM21" s="24">
        <v>167.1</v>
      </c>
      <c r="HN21" s="24">
        <v>169.4</v>
      </c>
      <c r="HO21" s="24">
        <v>167.2</v>
      </c>
      <c r="HP21" s="24">
        <v>168.8</v>
      </c>
      <c r="HQ21" s="24">
        <v>167.2</v>
      </c>
      <c r="HR21" s="24">
        <v>166.3</v>
      </c>
      <c r="HS21" s="24">
        <v>163.69999999999999</v>
      </c>
      <c r="HT21" s="24">
        <v>155.80000000000001</v>
      </c>
      <c r="HU21" s="24">
        <v>150.1</v>
      </c>
      <c r="HV21" s="24">
        <v>148.5</v>
      </c>
      <c r="HW21" s="24">
        <v>150.1</v>
      </c>
      <c r="HX21" s="24">
        <v>159.1</v>
      </c>
      <c r="HY21" s="24">
        <v>168.2</v>
      </c>
      <c r="HZ21" s="24">
        <v>169.2</v>
      </c>
      <c r="IA21" s="24">
        <v>160.30000000000001</v>
      </c>
      <c r="IB21" s="24">
        <v>163.4</v>
      </c>
      <c r="IC21" s="24">
        <v>159.30000000000001</v>
      </c>
      <c r="ID21" s="24">
        <v>158.69999999999999</v>
      </c>
      <c r="IE21" s="24">
        <v>158.9</v>
      </c>
      <c r="IF21" s="24">
        <v>158.1</v>
      </c>
      <c r="IG21" s="24">
        <v>158.30000000000001</v>
      </c>
      <c r="IH21" s="24">
        <v>158.6</v>
      </c>
      <c r="II21" s="24">
        <v>156.6</v>
      </c>
      <c r="IJ21" s="24">
        <v>140.6</v>
      </c>
      <c r="IK21" s="24">
        <v>128.30000000000001</v>
      </c>
      <c r="IL21" s="24">
        <v>137</v>
      </c>
      <c r="IM21" s="24">
        <v>146.19999999999999</v>
      </c>
      <c r="IN21" s="24">
        <v>149.69999999999999</v>
      </c>
      <c r="IO21" s="24">
        <v>149.30000000000001</v>
      </c>
      <c r="IP21" s="24">
        <v>149.80000000000001</v>
      </c>
      <c r="IQ21" s="24">
        <v>149.4</v>
      </c>
      <c r="IR21" s="24">
        <v>149.1</v>
      </c>
      <c r="IS21" s="24">
        <v>152</v>
      </c>
      <c r="IT21" s="24">
        <v>154.30000000000001</v>
      </c>
      <c r="IU21" s="24">
        <v>160.4</v>
      </c>
      <c r="IV21" s="24">
        <v>167.4</v>
      </c>
      <c r="IW21" s="24">
        <v>170.2</v>
      </c>
      <c r="IX21" s="24">
        <v>173.2</v>
      </c>
      <c r="IY21" s="24">
        <v>174.7</v>
      </c>
      <c r="IZ21" s="24">
        <v>179.2</v>
      </c>
      <c r="JA21" s="24">
        <v>180.2</v>
      </c>
      <c r="JB21" s="24">
        <v>179.9</v>
      </c>
      <c r="JC21" s="24">
        <v>187.5</v>
      </c>
      <c r="JD21" s="24">
        <v>188.4</v>
      </c>
      <c r="JE21" s="24">
        <v>184.2</v>
      </c>
      <c r="JF21" s="24">
        <v>190</v>
      </c>
      <c r="JG21" s="24">
        <v>199</v>
      </c>
      <c r="JH21" s="24">
        <v>213.9</v>
      </c>
      <c r="JI21" s="24">
        <v>215.1</v>
      </c>
      <c r="JJ21" s="24">
        <v>233.4</v>
      </c>
      <c r="JK21" s="24">
        <v>242.5</v>
      </c>
      <c r="JL21" s="24">
        <v>229.4</v>
      </c>
      <c r="JM21" s="24">
        <v>214.5</v>
      </c>
      <c r="JN21" s="24">
        <v>205.1</v>
      </c>
    </row>
    <row r="22" spans="1:274" ht="15" thickBot="1">
      <c r="A22" s="25" t="s">
        <v>35</v>
      </c>
      <c r="B22" s="24">
        <v>94</v>
      </c>
      <c r="C22" s="24">
        <v>94.7</v>
      </c>
      <c r="D22" s="24">
        <v>95.8</v>
      </c>
      <c r="E22" s="24">
        <v>94.9</v>
      </c>
      <c r="F22" s="24">
        <v>95.3</v>
      </c>
      <c r="G22" s="24">
        <v>96.2</v>
      </c>
      <c r="H22" s="24">
        <v>96.3</v>
      </c>
      <c r="I22" s="24">
        <v>95.9</v>
      </c>
      <c r="J22" s="24">
        <v>96.6</v>
      </c>
      <c r="K22" s="24">
        <v>96.9</v>
      </c>
      <c r="L22" s="24">
        <v>97.7</v>
      </c>
      <c r="M22" s="24">
        <v>97.8</v>
      </c>
      <c r="N22" s="24">
        <v>97</v>
      </c>
      <c r="O22" s="24">
        <v>97.4</v>
      </c>
      <c r="P22" s="24">
        <v>98.1</v>
      </c>
      <c r="Q22" s="24">
        <v>99.1</v>
      </c>
      <c r="R22" s="24">
        <v>100.4</v>
      </c>
      <c r="S22" s="24">
        <v>100.1</v>
      </c>
      <c r="T22" s="24">
        <v>98.9</v>
      </c>
      <c r="U22" s="24">
        <v>98.8</v>
      </c>
      <c r="V22" s="24">
        <v>99.2</v>
      </c>
      <c r="W22" s="24">
        <v>98.3</v>
      </c>
      <c r="X22" s="24">
        <v>96.8</v>
      </c>
      <c r="Y22" s="24">
        <v>97</v>
      </c>
      <c r="Z22" s="24">
        <v>97.5</v>
      </c>
      <c r="AA22" s="24">
        <v>98.2</v>
      </c>
      <c r="AB22" s="24">
        <v>99.2</v>
      </c>
      <c r="AC22" s="24">
        <v>99.9</v>
      </c>
      <c r="AD22" s="24">
        <v>99.6</v>
      </c>
      <c r="AE22" s="24">
        <v>99.9</v>
      </c>
      <c r="AF22" s="24">
        <v>100.5</v>
      </c>
      <c r="AG22" s="24">
        <v>100.9</v>
      </c>
      <c r="AH22" s="24">
        <v>100.9</v>
      </c>
      <c r="AI22" s="24">
        <v>101.4</v>
      </c>
      <c r="AJ22" s="24">
        <v>101.7</v>
      </c>
      <c r="AK22" s="24">
        <v>100.3</v>
      </c>
      <c r="AL22" s="24">
        <v>101.9</v>
      </c>
      <c r="AM22" s="24">
        <v>103</v>
      </c>
      <c r="AN22" s="24">
        <v>103.6</v>
      </c>
      <c r="AO22" s="24">
        <v>101.9</v>
      </c>
      <c r="AP22" s="24">
        <v>101.8</v>
      </c>
      <c r="AQ22" s="24">
        <v>101.5</v>
      </c>
      <c r="AR22" s="24">
        <v>101.6</v>
      </c>
      <c r="AS22" s="24">
        <v>101.9</v>
      </c>
      <c r="AT22" s="24">
        <v>101.9</v>
      </c>
      <c r="AU22" s="24">
        <v>100.9</v>
      </c>
      <c r="AV22" s="24">
        <v>101.5</v>
      </c>
      <c r="AW22" s="24">
        <v>101.6</v>
      </c>
      <c r="AX22" s="24">
        <v>101.9</v>
      </c>
      <c r="AY22" s="24">
        <v>102.1</v>
      </c>
      <c r="AZ22" s="24">
        <v>102.6</v>
      </c>
      <c r="BA22" s="24">
        <v>102.9</v>
      </c>
      <c r="BB22" s="24">
        <v>104.4</v>
      </c>
      <c r="BC22" s="24">
        <v>104.3</v>
      </c>
      <c r="BD22" s="24">
        <v>103.8</v>
      </c>
      <c r="BE22" s="24">
        <v>103.4</v>
      </c>
      <c r="BF22" s="24">
        <v>103.4</v>
      </c>
      <c r="BG22" s="24">
        <v>103.8</v>
      </c>
      <c r="BH22" s="24">
        <v>104.3</v>
      </c>
      <c r="BI22" s="24">
        <v>103.8</v>
      </c>
      <c r="BJ22" s="24">
        <v>103.5</v>
      </c>
      <c r="BK22" s="24">
        <v>104.1</v>
      </c>
      <c r="BL22" s="24">
        <v>105.2</v>
      </c>
      <c r="BM22" s="24">
        <v>105.6</v>
      </c>
      <c r="BN22" s="24">
        <v>105.3</v>
      </c>
      <c r="BO22" s="24">
        <v>105.5</v>
      </c>
      <c r="BP22" s="24">
        <v>105.7</v>
      </c>
      <c r="BQ22" s="24">
        <v>106.6</v>
      </c>
      <c r="BR22" s="24">
        <v>108.2</v>
      </c>
      <c r="BS22" s="24">
        <v>106.9</v>
      </c>
      <c r="BT22" s="24">
        <v>106.4</v>
      </c>
      <c r="BU22" s="24">
        <v>106</v>
      </c>
      <c r="BV22" s="24">
        <v>107.3</v>
      </c>
      <c r="BW22" s="24">
        <v>106.4</v>
      </c>
      <c r="BX22" s="24">
        <v>107.2</v>
      </c>
      <c r="BY22" s="24">
        <v>108.1</v>
      </c>
      <c r="BZ22" s="24">
        <v>108.4</v>
      </c>
      <c r="CA22" s="24">
        <v>107.9</v>
      </c>
      <c r="CB22" s="24">
        <v>108.1</v>
      </c>
      <c r="CC22" s="24">
        <v>108.1</v>
      </c>
      <c r="CD22" s="24">
        <v>106.4</v>
      </c>
      <c r="CE22" s="24">
        <v>105.6</v>
      </c>
      <c r="CF22" s="24">
        <v>106.1</v>
      </c>
      <c r="CG22" s="24">
        <v>106.1</v>
      </c>
      <c r="CH22" s="24">
        <v>106.3</v>
      </c>
      <c r="CI22" s="24">
        <v>107.4</v>
      </c>
      <c r="CJ22" s="24">
        <v>108.8</v>
      </c>
      <c r="CK22" s="24">
        <v>109.2</v>
      </c>
      <c r="CL22" s="24">
        <v>109.6</v>
      </c>
      <c r="CM22" s="24">
        <v>108.9</v>
      </c>
      <c r="CN22" s="24">
        <v>108.6</v>
      </c>
      <c r="CO22" s="24">
        <v>107.7</v>
      </c>
      <c r="CP22" s="24">
        <v>107.8</v>
      </c>
      <c r="CQ22" s="24">
        <v>107.1</v>
      </c>
      <c r="CR22" s="24">
        <v>107.6</v>
      </c>
      <c r="CS22" s="24">
        <v>107.4</v>
      </c>
      <c r="CT22" s="24">
        <v>107.3</v>
      </c>
      <c r="CU22" s="24">
        <v>107.4</v>
      </c>
      <c r="CV22" s="24">
        <v>108.1</v>
      </c>
      <c r="CW22" s="24">
        <v>109.2</v>
      </c>
      <c r="CX22" s="24">
        <v>110.4</v>
      </c>
      <c r="CY22" s="24">
        <v>111.6</v>
      </c>
      <c r="CZ22" s="24">
        <v>112.1</v>
      </c>
      <c r="DA22" s="24">
        <v>111.5</v>
      </c>
      <c r="DB22" s="24">
        <v>111.5</v>
      </c>
      <c r="DC22" s="24">
        <v>108.9</v>
      </c>
      <c r="DD22" s="24">
        <v>108.1</v>
      </c>
      <c r="DE22" s="24">
        <v>106.5</v>
      </c>
      <c r="DF22" s="24">
        <v>106.2</v>
      </c>
      <c r="DG22" s="24">
        <v>107.3</v>
      </c>
      <c r="DH22" s="24">
        <v>107.6</v>
      </c>
      <c r="DI22" s="24">
        <v>107</v>
      </c>
      <c r="DJ22" s="24">
        <v>108.1</v>
      </c>
      <c r="DK22" s="24">
        <v>108.6</v>
      </c>
      <c r="DL22" s="24">
        <v>107.7</v>
      </c>
      <c r="DM22" s="24">
        <v>107.8</v>
      </c>
      <c r="DN22" s="24">
        <v>107.4</v>
      </c>
      <c r="DO22" s="24">
        <v>107</v>
      </c>
      <c r="DP22" s="24">
        <v>108.6</v>
      </c>
      <c r="DQ22" s="24">
        <v>107.6</v>
      </c>
      <c r="DR22" s="24">
        <v>108.4</v>
      </c>
      <c r="DS22" s="24">
        <v>108.5</v>
      </c>
      <c r="DT22" s="24">
        <v>109</v>
      </c>
      <c r="DU22" s="24">
        <v>109.4</v>
      </c>
      <c r="DV22" s="24">
        <v>109.4</v>
      </c>
      <c r="DW22" s="24">
        <v>108.7</v>
      </c>
      <c r="DX22" s="24">
        <v>109.1</v>
      </c>
      <c r="DY22" s="24">
        <v>109.1</v>
      </c>
      <c r="DZ22" s="24">
        <v>109.2</v>
      </c>
      <c r="EA22" s="24">
        <v>109.7</v>
      </c>
      <c r="EB22" s="24">
        <v>110.1</v>
      </c>
      <c r="EC22" s="24">
        <v>110</v>
      </c>
      <c r="ED22" s="24">
        <v>110.5</v>
      </c>
      <c r="EE22" s="24">
        <v>110.8</v>
      </c>
      <c r="EF22" s="24">
        <v>113</v>
      </c>
      <c r="EG22" s="24">
        <v>113.7</v>
      </c>
      <c r="EH22" s="24">
        <v>114.4</v>
      </c>
      <c r="EI22" s="24">
        <v>112.8</v>
      </c>
      <c r="EJ22" s="24">
        <v>112.9</v>
      </c>
      <c r="EK22" s="24">
        <v>113.2</v>
      </c>
      <c r="EL22" s="24">
        <v>113.5</v>
      </c>
      <c r="EM22" s="24">
        <v>113.9</v>
      </c>
      <c r="EN22" s="24">
        <v>113.8</v>
      </c>
      <c r="EO22" s="24">
        <v>112.6</v>
      </c>
      <c r="EP22" s="24">
        <v>113.6</v>
      </c>
      <c r="EQ22" s="24">
        <v>114.1</v>
      </c>
      <c r="ER22" s="24">
        <v>114.8</v>
      </c>
      <c r="ES22" s="24">
        <v>115.3</v>
      </c>
      <c r="ET22" s="24">
        <v>114.7</v>
      </c>
      <c r="EU22" s="24">
        <v>113.5</v>
      </c>
      <c r="EV22" s="24">
        <v>113.2</v>
      </c>
      <c r="EW22" s="24">
        <v>114</v>
      </c>
      <c r="EX22" s="24">
        <v>114.2</v>
      </c>
      <c r="EY22" s="24">
        <v>114.5</v>
      </c>
      <c r="EZ22" s="24">
        <v>113.8</v>
      </c>
      <c r="FA22" s="24">
        <v>112.6</v>
      </c>
      <c r="FB22" s="24">
        <v>112.9</v>
      </c>
      <c r="FC22" s="24">
        <v>115.2</v>
      </c>
      <c r="FD22" s="24">
        <v>115.4</v>
      </c>
      <c r="FE22" s="24">
        <v>114.9</v>
      </c>
      <c r="FF22" s="24">
        <v>115</v>
      </c>
      <c r="FG22" s="24">
        <v>114.8</v>
      </c>
      <c r="FH22" s="24">
        <v>114.7</v>
      </c>
      <c r="FI22" s="24">
        <v>114.7</v>
      </c>
      <c r="FJ22" s="24">
        <v>114.8</v>
      </c>
      <c r="FK22" s="24">
        <v>114.3</v>
      </c>
      <c r="FL22" s="24">
        <v>114.3</v>
      </c>
      <c r="FM22" s="24">
        <v>113.8</v>
      </c>
      <c r="FN22" s="24">
        <v>114.2</v>
      </c>
      <c r="FO22" s="24">
        <v>115.6</v>
      </c>
      <c r="FP22" s="24">
        <v>117</v>
      </c>
      <c r="FQ22" s="24">
        <v>117.5</v>
      </c>
      <c r="FR22" s="24">
        <v>117.9</v>
      </c>
      <c r="FS22" s="24">
        <v>117.8</v>
      </c>
      <c r="FT22" s="24">
        <v>117.1</v>
      </c>
      <c r="FU22" s="24">
        <v>116.7</v>
      </c>
      <c r="FV22" s="24">
        <v>116.9</v>
      </c>
      <c r="FW22" s="24">
        <v>116.9</v>
      </c>
      <c r="FX22" s="24">
        <v>116.2</v>
      </c>
      <c r="FY22" s="24">
        <v>114.6</v>
      </c>
      <c r="FZ22" s="24">
        <v>114</v>
      </c>
      <c r="GA22" s="24">
        <v>115.3</v>
      </c>
      <c r="GB22" s="24">
        <v>117</v>
      </c>
      <c r="GC22" s="24">
        <v>116.7</v>
      </c>
      <c r="GD22" s="24">
        <v>117.6</v>
      </c>
      <c r="GE22" s="24">
        <v>118</v>
      </c>
      <c r="GF22" s="24">
        <v>117.9</v>
      </c>
      <c r="GG22" s="24">
        <v>117.5</v>
      </c>
      <c r="GH22" s="24">
        <v>116.8</v>
      </c>
      <c r="GI22" s="24">
        <v>117.1</v>
      </c>
      <c r="GJ22" s="24">
        <v>117.3</v>
      </c>
      <c r="GK22" s="24">
        <v>116.3</v>
      </c>
      <c r="GL22" s="24">
        <v>116.6</v>
      </c>
      <c r="GM22" s="24">
        <v>116.5</v>
      </c>
      <c r="GN22" s="24">
        <v>117.8</v>
      </c>
      <c r="GO22" s="24">
        <v>118.6</v>
      </c>
      <c r="GP22" s="24">
        <v>118.9</v>
      </c>
      <c r="GQ22" s="24">
        <v>119.1</v>
      </c>
      <c r="GR22" s="24">
        <v>118.2</v>
      </c>
      <c r="GS22" s="24">
        <v>117.9</v>
      </c>
      <c r="GT22" s="24">
        <v>117.8</v>
      </c>
      <c r="GU22" s="24">
        <v>118.3</v>
      </c>
      <c r="GV22" s="24">
        <v>117.6</v>
      </c>
      <c r="GW22" s="24">
        <v>117.4</v>
      </c>
      <c r="GX22" s="24">
        <v>118.9</v>
      </c>
      <c r="GY22" s="24">
        <v>118.7</v>
      </c>
      <c r="GZ22" s="24">
        <v>118.8</v>
      </c>
      <c r="HA22" s="24">
        <v>119.5</v>
      </c>
      <c r="HB22" s="24">
        <v>119</v>
      </c>
      <c r="HC22" s="24">
        <v>118.5</v>
      </c>
      <c r="HD22" s="24">
        <v>118.3</v>
      </c>
      <c r="HE22" s="24">
        <v>118.4</v>
      </c>
      <c r="HF22" s="24">
        <v>118.8</v>
      </c>
      <c r="HG22" s="24">
        <v>118.8</v>
      </c>
      <c r="HH22" s="24">
        <v>119.9</v>
      </c>
      <c r="HI22" s="24">
        <v>119.4</v>
      </c>
      <c r="HJ22" s="24">
        <v>120.2</v>
      </c>
      <c r="HK22" s="24">
        <v>120.7</v>
      </c>
      <c r="HL22" s="24">
        <v>120.9</v>
      </c>
      <c r="HM22" s="24">
        <v>122</v>
      </c>
      <c r="HN22" s="24">
        <v>121.6</v>
      </c>
      <c r="HO22" s="24">
        <v>121.7</v>
      </c>
      <c r="HP22" s="24">
        <v>121.6</v>
      </c>
      <c r="HQ22" s="24">
        <v>121.4</v>
      </c>
      <c r="HR22" s="24">
        <v>121.1</v>
      </c>
      <c r="HS22" s="24">
        <v>121.4</v>
      </c>
      <c r="HT22" s="24">
        <v>120.5</v>
      </c>
      <c r="HU22" s="24">
        <v>119.6</v>
      </c>
      <c r="HV22" s="24">
        <v>120</v>
      </c>
      <c r="HW22" s="24">
        <v>121.4</v>
      </c>
      <c r="HX22" s="24">
        <v>122.7</v>
      </c>
      <c r="HY22" s="24">
        <v>123.7</v>
      </c>
      <c r="HZ22" s="24">
        <v>123.9</v>
      </c>
      <c r="IA22" s="24">
        <v>122.8</v>
      </c>
      <c r="IB22" s="24">
        <v>123.2</v>
      </c>
      <c r="IC22" s="24">
        <v>122.5</v>
      </c>
      <c r="ID22" s="24">
        <v>122.7</v>
      </c>
      <c r="IE22" s="24">
        <v>123</v>
      </c>
      <c r="IF22" s="24">
        <v>123.3</v>
      </c>
      <c r="IG22" s="24">
        <v>122.6</v>
      </c>
      <c r="IH22" s="24">
        <v>123.7</v>
      </c>
      <c r="II22" s="24">
        <v>123.9</v>
      </c>
      <c r="IJ22" s="24">
        <v>122</v>
      </c>
      <c r="IK22" s="24">
        <v>120.2</v>
      </c>
      <c r="IL22" s="24">
        <v>121</v>
      </c>
      <c r="IM22" s="24">
        <v>122.6</v>
      </c>
      <c r="IN22" s="24">
        <v>122.9</v>
      </c>
      <c r="IO22" s="24">
        <v>122.3</v>
      </c>
      <c r="IP22" s="24">
        <v>122.2</v>
      </c>
      <c r="IQ22" s="24">
        <v>122.9</v>
      </c>
      <c r="IR22" s="24">
        <v>123.2</v>
      </c>
      <c r="IS22" s="24">
        <v>122.5</v>
      </c>
      <c r="IT22" s="24">
        <v>123.8</v>
      </c>
      <c r="IU22" s="24">
        <v>125.2</v>
      </c>
      <c r="IV22" s="24">
        <v>126.2</v>
      </c>
      <c r="IW22" s="24">
        <v>126.8</v>
      </c>
      <c r="IX22" s="24">
        <v>127.9</v>
      </c>
      <c r="IY22" s="24">
        <v>128.1</v>
      </c>
      <c r="IZ22" s="24">
        <v>129.1</v>
      </c>
      <c r="JA22" s="24">
        <v>129.4</v>
      </c>
      <c r="JB22" s="24">
        <v>129.6</v>
      </c>
      <c r="JC22" s="24">
        <v>130.9</v>
      </c>
      <c r="JD22" s="24">
        <v>131.69999999999999</v>
      </c>
      <c r="JE22" s="24">
        <v>130.80000000000001</v>
      </c>
      <c r="JF22" s="24">
        <v>132.69999999999999</v>
      </c>
      <c r="JG22" s="24">
        <v>134.69999999999999</v>
      </c>
      <c r="JH22" s="24">
        <v>137.80000000000001</v>
      </c>
      <c r="JI22" s="24">
        <v>138.30000000000001</v>
      </c>
      <c r="JJ22" s="24">
        <v>141.19999999999999</v>
      </c>
      <c r="JK22" s="24">
        <v>142.4</v>
      </c>
      <c r="JL22" s="24">
        <v>141.5</v>
      </c>
      <c r="JM22" s="24">
        <v>140.4</v>
      </c>
      <c r="JN22" s="24">
        <v>140.19999999999999</v>
      </c>
    </row>
    <row r="23" spans="1:274">
      <c r="A23" s="39" t="s">
        <v>36</v>
      </c>
      <c r="B23" s="40">
        <v>93.1</v>
      </c>
      <c r="C23" s="40">
        <v>93.5</v>
      </c>
      <c r="D23" s="40">
        <v>93.7</v>
      </c>
      <c r="E23" s="40">
        <v>94.1</v>
      </c>
      <c r="F23" s="40">
        <v>94.5</v>
      </c>
      <c r="G23" s="40">
        <v>94.9</v>
      </c>
      <c r="H23" s="40">
        <v>95.4</v>
      </c>
      <c r="I23" s="40">
        <v>95.5</v>
      </c>
      <c r="J23" s="40">
        <v>95.6</v>
      </c>
      <c r="K23" s="40">
        <v>95.6</v>
      </c>
      <c r="L23" s="40">
        <v>95.5</v>
      </c>
      <c r="M23" s="40">
        <v>95.6</v>
      </c>
      <c r="N23" s="40">
        <v>95.6</v>
      </c>
      <c r="O23" s="40">
        <v>96.1</v>
      </c>
      <c r="P23" s="40">
        <v>96.2</v>
      </c>
      <c r="Q23" s="40">
        <v>96.5</v>
      </c>
      <c r="R23" s="40">
        <v>96.9</v>
      </c>
      <c r="S23" s="40">
        <v>97.3</v>
      </c>
      <c r="T23" s="40">
        <v>97.8</v>
      </c>
      <c r="U23" s="40">
        <v>98</v>
      </c>
      <c r="V23" s="40">
        <v>98</v>
      </c>
      <c r="W23" s="40">
        <v>97.9</v>
      </c>
      <c r="X23" s="40">
        <v>97.6</v>
      </c>
      <c r="Y23" s="40">
        <v>97.7</v>
      </c>
      <c r="Z23" s="40">
        <v>97.8</v>
      </c>
      <c r="AA23" s="40">
        <v>98.3</v>
      </c>
      <c r="AB23" s="40">
        <v>98.6</v>
      </c>
      <c r="AC23" s="40">
        <v>99</v>
      </c>
      <c r="AD23" s="40">
        <v>99.7</v>
      </c>
      <c r="AE23" s="40">
        <v>100</v>
      </c>
      <c r="AF23" s="40">
        <v>100.5</v>
      </c>
      <c r="AG23" s="40">
        <v>100.9</v>
      </c>
      <c r="AH23" s="40">
        <v>100.9</v>
      </c>
      <c r="AI23" s="40">
        <v>101.1</v>
      </c>
      <c r="AJ23" s="40">
        <v>101.3</v>
      </c>
      <c r="AK23" s="40">
        <v>101.9</v>
      </c>
      <c r="AL23" s="40">
        <v>102.1</v>
      </c>
      <c r="AM23" s="40">
        <v>102.6</v>
      </c>
      <c r="AN23" s="40">
        <v>102.7</v>
      </c>
      <c r="AO23" s="40">
        <v>102.9</v>
      </c>
      <c r="AP23" s="40">
        <v>103.2</v>
      </c>
      <c r="AQ23" s="40">
        <v>103.5</v>
      </c>
      <c r="AR23" s="40">
        <v>103.7</v>
      </c>
      <c r="AS23" s="40">
        <v>104</v>
      </c>
      <c r="AT23" s="40">
        <v>104.3</v>
      </c>
      <c r="AU23" s="40">
        <v>104.6</v>
      </c>
      <c r="AV23" s="40">
        <v>104.5</v>
      </c>
      <c r="AW23" s="40">
        <v>104.7</v>
      </c>
      <c r="AX23" s="40">
        <v>104.6</v>
      </c>
      <c r="AY23" s="40">
        <v>104.8</v>
      </c>
      <c r="AZ23" s="40">
        <v>105</v>
      </c>
      <c r="BA23" s="40">
        <v>105.2</v>
      </c>
      <c r="BB23" s="40">
        <v>105.6</v>
      </c>
      <c r="BC23" s="40">
        <v>105.8</v>
      </c>
      <c r="BD23" s="40">
        <v>106.2</v>
      </c>
      <c r="BE23" s="40">
        <v>106.2</v>
      </c>
      <c r="BF23" s="40">
        <v>106.5</v>
      </c>
      <c r="BG23" s="40">
        <v>106.7</v>
      </c>
      <c r="BH23" s="40">
        <v>106.8</v>
      </c>
      <c r="BI23" s="40">
        <v>107</v>
      </c>
      <c r="BJ23" s="40">
        <v>106.9</v>
      </c>
      <c r="BK23" s="40">
        <v>107.2</v>
      </c>
      <c r="BL23" s="40">
        <v>107.4</v>
      </c>
      <c r="BM23" s="40">
        <v>107.6</v>
      </c>
      <c r="BN23" s="40">
        <v>108</v>
      </c>
      <c r="BO23" s="40">
        <v>108.3</v>
      </c>
      <c r="BP23" s="40">
        <v>108.5</v>
      </c>
      <c r="BQ23" s="40">
        <v>108.5</v>
      </c>
      <c r="BR23" s="40">
        <v>108.7</v>
      </c>
      <c r="BS23" s="40">
        <v>108.9</v>
      </c>
      <c r="BT23" s="40">
        <v>109.1</v>
      </c>
      <c r="BU23" s="40">
        <v>109.2</v>
      </c>
      <c r="BV23" s="40">
        <v>109.2</v>
      </c>
      <c r="BW23" s="40">
        <v>109.5</v>
      </c>
      <c r="BX23" s="40">
        <v>109.9</v>
      </c>
      <c r="BY23" s="40">
        <v>110.3</v>
      </c>
      <c r="BZ23" s="40">
        <v>111</v>
      </c>
      <c r="CA23" s="40">
        <v>111.1</v>
      </c>
      <c r="CB23" s="40">
        <v>111.2</v>
      </c>
      <c r="CC23" s="40">
        <v>111.4</v>
      </c>
      <c r="CD23" s="40">
        <v>111.9</v>
      </c>
      <c r="CE23" s="40">
        <v>112.2</v>
      </c>
      <c r="CF23" s="40">
        <v>112.4</v>
      </c>
      <c r="CG23" s="40">
        <v>112.6</v>
      </c>
      <c r="CH23" s="40">
        <v>112.5</v>
      </c>
      <c r="CI23" s="40">
        <v>113</v>
      </c>
      <c r="CJ23" s="40">
        <v>113.4</v>
      </c>
      <c r="CK23" s="40">
        <v>113.9</v>
      </c>
      <c r="CL23" s="40">
        <v>114.5</v>
      </c>
      <c r="CM23" s="40">
        <v>114.8</v>
      </c>
      <c r="CN23" s="40">
        <v>115.3</v>
      </c>
      <c r="CO23" s="40">
        <v>115.6</v>
      </c>
      <c r="CP23" s="40">
        <v>115.9</v>
      </c>
      <c r="CQ23" s="40">
        <v>116.1</v>
      </c>
      <c r="CR23" s="40">
        <v>116.2</v>
      </c>
      <c r="CS23" s="40">
        <v>116.5</v>
      </c>
      <c r="CT23" s="40">
        <v>116.2</v>
      </c>
      <c r="CU23" s="40">
        <v>116.9</v>
      </c>
      <c r="CV23" s="40">
        <v>117.1</v>
      </c>
      <c r="CW23" s="40">
        <v>117.7</v>
      </c>
      <c r="CX23" s="40">
        <v>118.7</v>
      </c>
      <c r="CY23" s="40">
        <v>119.1</v>
      </c>
      <c r="CZ23" s="40">
        <v>119.4</v>
      </c>
      <c r="DA23" s="40">
        <v>119.6</v>
      </c>
      <c r="DB23" s="40">
        <v>119.8</v>
      </c>
      <c r="DC23" s="40">
        <v>120</v>
      </c>
      <c r="DD23" s="40">
        <v>120</v>
      </c>
      <c r="DE23" s="40">
        <v>120.1</v>
      </c>
      <c r="DF23" s="40">
        <v>119.7</v>
      </c>
      <c r="DG23" s="40">
        <v>120.2</v>
      </c>
      <c r="DH23" s="40">
        <v>120.4</v>
      </c>
      <c r="DI23" s="40">
        <v>120.7</v>
      </c>
      <c r="DJ23" s="40">
        <v>121.3</v>
      </c>
      <c r="DK23" s="40">
        <v>121.5</v>
      </c>
      <c r="DL23" s="40">
        <v>121.6</v>
      </c>
      <c r="DM23" s="40">
        <v>121.6</v>
      </c>
      <c r="DN23" s="40">
        <v>121.9</v>
      </c>
      <c r="DO23" s="40">
        <v>122.1</v>
      </c>
      <c r="DP23" s="40">
        <v>121.8</v>
      </c>
      <c r="DQ23" s="40">
        <v>121.8</v>
      </c>
      <c r="DR23" s="40">
        <v>121.8</v>
      </c>
      <c r="DS23" s="40">
        <v>122.6</v>
      </c>
      <c r="DT23" s="40">
        <v>122.2</v>
      </c>
      <c r="DU23" s="40">
        <v>122.6</v>
      </c>
      <c r="DV23" s="40">
        <v>123.2</v>
      </c>
      <c r="DW23" s="40">
        <v>123.6</v>
      </c>
      <c r="DX23" s="40">
        <v>124.5</v>
      </c>
      <c r="DY23" s="40">
        <v>124.3</v>
      </c>
      <c r="DZ23" s="40">
        <v>124.5</v>
      </c>
      <c r="EA23" s="40">
        <v>124.9</v>
      </c>
      <c r="EB23" s="40">
        <v>125</v>
      </c>
      <c r="EC23" s="40">
        <v>124.9</v>
      </c>
      <c r="ED23" s="40">
        <v>125</v>
      </c>
      <c r="EE23" s="40">
        <v>125.3</v>
      </c>
      <c r="EF23" s="40">
        <v>125.7</v>
      </c>
      <c r="EG23" s="40">
        <v>125.9</v>
      </c>
      <c r="EH23" s="40">
        <v>126.7</v>
      </c>
      <c r="EI23" s="40">
        <v>126.8</v>
      </c>
      <c r="EJ23" s="40">
        <v>127.1</v>
      </c>
      <c r="EK23" s="40">
        <v>127.3</v>
      </c>
      <c r="EL23" s="40">
        <v>127.8</v>
      </c>
      <c r="EM23" s="40">
        <v>127.7</v>
      </c>
      <c r="EN23" s="40">
        <v>127.8</v>
      </c>
      <c r="EO23" s="40">
        <v>127.7</v>
      </c>
      <c r="EP23" s="40">
        <v>127.8</v>
      </c>
      <c r="EQ23" s="40">
        <v>128.19999999999999</v>
      </c>
      <c r="ER23" s="40">
        <v>128.6</v>
      </c>
      <c r="ES23" s="40">
        <v>129.1</v>
      </c>
      <c r="ET23" s="40">
        <v>129.5</v>
      </c>
      <c r="EU23" s="40">
        <v>129.6</v>
      </c>
      <c r="EV23" s="40">
        <v>129.69999999999999</v>
      </c>
      <c r="EW23" s="40">
        <v>129.6</v>
      </c>
      <c r="EX23" s="40">
        <v>129.80000000000001</v>
      </c>
      <c r="EY23" s="40">
        <v>129.80000000000001</v>
      </c>
      <c r="EZ23" s="40">
        <v>129.9</v>
      </c>
      <c r="FA23" s="40">
        <v>129.69999999999999</v>
      </c>
      <c r="FB23" s="40">
        <v>129.6</v>
      </c>
      <c r="FC23" s="40">
        <v>130.1</v>
      </c>
      <c r="FD23" s="40">
        <v>130.30000000000001</v>
      </c>
      <c r="FE23" s="40">
        <v>130.30000000000001</v>
      </c>
      <c r="FF23" s="40">
        <v>130.9</v>
      </c>
      <c r="FG23" s="40">
        <v>131.1</v>
      </c>
      <c r="FH23" s="40">
        <v>131.5</v>
      </c>
      <c r="FI23" s="40">
        <v>131.6</v>
      </c>
      <c r="FJ23" s="40">
        <v>131.69999999999999</v>
      </c>
      <c r="FK23" s="40">
        <v>131.80000000000001</v>
      </c>
      <c r="FL23" s="40">
        <v>131.80000000000001</v>
      </c>
      <c r="FM23" s="40">
        <v>131.69999999999999</v>
      </c>
      <c r="FN23" s="40">
        <v>131.9</v>
      </c>
      <c r="FO23" s="40">
        <v>132.5</v>
      </c>
      <c r="FP23" s="40">
        <v>132.5</v>
      </c>
      <c r="FQ23" s="40">
        <v>132.9</v>
      </c>
      <c r="FR23" s="40">
        <v>133.6</v>
      </c>
      <c r="FS23" s="40">
        <v>133.9</v>
      </c>
      <c r="FT23" s="40">
        <v>134.19999999999999</v>
      </c>
      <c r="FU23" s="40">
        <v>134.69999999999999</v>
      </c>
      <c r="FV23" s="40">
        <v>134.80000000000001</v>
      </c>
      <c r="FW23" s="40">
        <v>134.9</v>
      </c>
      <c r="FX23" s="40">
        <v>134.5</v>
      </c>
      <c r="FY23" s="40">
        <v>134.5</v>
      </c>
      <c r="FZ23" s="40">
        <v>134.69999999999999</v>
      </c>
      <c r="GA23" s="40">
        <v>135.5</v>
      </c>
      <c r="GB23" s="40">
        <v>135.6</v>
      </c>
      <c r="GC23" s="40">
        <v>135.6</v>
      </c>
      <c r="GD23" s="40">
        <v>136.19999999999999</v>
      </c>
      <c r="GE23" s="40">
        <v>136.5</v>
      </c>
      <c r="GF23" s="40">
        <v>136.80000000000001</v>
      </c>
      <c r="GG23" s="40">
        <v>137.1</v>
      </c>
      <c r="GH23" s="40">
        <v>137.4</v>
      </c>
      <c r="GI23" s="40">
        <v>137.4</v>
      </c>
      <c r="GJ23" s="40">
        <v>136.9</v>
      </c>
      <c r="GK23" s="40">
        <v>136.80000000000001</v>
      </c>
      <c r="GL23" s="40">
        <v>137</v>
      </c>
      <c r="GM23" s="40">
        <v>137.69999999999999</v>
      </c>
      <c r="GN23" s="40">
        <v>138</v>
      </c>
      <c r="GO23" s="40">
        <v>138</v>
      </c>
      <c r="GP23" s="40">
        <v>138.80000000000001</v>
      </c>
      <c r="GQ23" s="40">
        <v>139.1</v>
      </c>
      <c r="GR23" s="40">
        <v>139.69999999999999</v>
      </c>
      <c r="GS23" s="40">
        <v>139.6</v>
      </c>
      <c r="GT23" s="40">
        <v>139.9</v>
      </c>
      <c r="GU23" s="40">
        <v>139.9</v>
      </c>
      <c r="GV23" s="40">
        <v>139.6</v>
      </c>
      <c r="GW23" s="40">
        <v>139.5</v>
      </c>
      <c r="GX23" s="40">
        <v>140.19999999999999</v>
      </c>
      <c r="GY23" s="40">
        <v>140.69999999999999</v>
      </c>
      <c r="GZ23" s="40">
        <v>141.1</v>
      </c>
      <c r="HA23" s="40">
        <v>141.4</v>
      </c>
      <c r="HB23" s="40">
        <v>142</v>
      </c>
      <c r="HC23" s="40">
        <v>142.4</v>
      </c>
      <c r="HD23" s="40">
        <v>142.6</v>
      </c>
      <c r="HE23" s="40">
        <v>142.69999999999999</v>
      </c>
      <c r="HF23" s="40">
        <v>142.80000000000001</v>
      </c>
      <c r="HG23" s="40">
        <v>143</v>
      </c>
      <c r="HH23" s="40">
        <v>142.80000000000001</v>
      </c>
      <c r="HI23" s="40">
        <v>142.30000000000001</v>
      </c>
      <c r="HJ23" s="40">
        <v>143.30000000000001</v>
      </c>
      <c r="HK23" s="40">
        <v>144.30000000000001</v>
      </c>
      <c r="HL23" s="40">
        <v>144.9</v>
      </c>
      <c r="HM23" s="40">
        <v>144.6</v>
      </c>
      <c r="HN23" s="40">
        <v>145.30000000000001</v>
      </c>
      <c r="HO23" s="40">
        <v>145.5</v>
      </c>
      <c r="HP23" s="40">
        <v>147.1</v>
      </c>
      <c r="HQ23" s="40">
        <v>147.1</v>
      </c>
      <c r="HR23" s="40">
        <v>146.30000000000001</v>
      </c>
      <c r="HS23" s="40">
        <v>146.80000000000001</v>
      </c>
      <c r="HT23" s="40">
        <v>146.6</v>
      </c>
      <c r="HU23" s="40">
        <v>147.30000000000001</v>
      </c>
      <c r="HV23" s="40">
        <v>147.1</v>
      </c>
      <c r="HW23" s="40">
        <v>147.6</v>
      </c>
      <c r="HX23" s="40">
        <v>148.1</v>
      </c>
      <c r="HY23" s="40">
        <v>148.1</v>
      </c>
      <c r="HZ23" s="40">
        <v>149.19999999999999</v>
      </c>
      <c r="IA23" s="40">
        <v>149.6</v>
      </c>
      <c r="IB23" s="40">
        <v>150.69999999999999</v>
      </c>
      <c r="IC23" s="40">
        <v>150.9</v>
      </c>
      <c r="ID23" s="40">
        <v>149.5</v>
      </c>
      <c r="IE23" s="40">
        <v>150.1</v>
      </c>
      <c r="IF23" s="40">
        <v>149.4</v>
      </c>
      <c r="IG23" s="40">
        <v>150.1</v>
      </c>
      <c r="IH23" s="40">
        <v>149.69999999999999</v>
      </c>
      <c r="II23" s="40">
        <v>150.80000000000001</v>
      </c>
      <c r="IJ23" s="40">
        <v>151.1</v>
      </c>
      <c r="IK23" s="40">
        <v>151.1</v>
      </c>
      <c r="IL23" s="40">
        <v>151.1</v>
      </c>
      <c r="IM23" s="40">
        <v>151.6</v>
      </c>
      <c r="IN23" s="40">
        <v>151.5</v>
      </c>
      <c r="IO23" s="40">
        <v>151.6</v>
      </c>
      <c r="IP23" s="40">
        <v>151.5</v>
      </c>
      <c r="IQ23" s="40">
        <v>151.9</v>
      </c>
      <c r="IR23" s="40">
        <v>152.1</v>
      </c>
      <c r="IS23" s="40">
        <v>152.1</v>
      </c>
      <c r="IT23" s="40">
        <v>152.5</v>
      </c>
      <c r="IU23" s="40">
        <v>152.6</v>
      </c>
      <c r="IV23" s="40">
        <v>152.9</v>
      </c>
      <c r="IW23" s="40">
        <v>153.69999999999999</v>
      </c>
      <c r="IX23" s="40">
        <v>154</v>
      </c>
      <c r="IY23" s="40">
        <v>154.6</v>
      </c>
      <c r="IZ23" s="40">
        <v>155.4</v>
      </c>
      <c r="JA23" s="40">
        <v>155.69999999999999</v>
      </c>
      <c r="JB23" s="40">
        <v>156.1</v>
      </c>
      <c r="JC23" s="40">
        <v>156.69999999999999</v>
      </c>
      <c r="JD23" s="40">
        <v>156.5</v>
      </c>
      <c r="JE23" s="40">
        <v>157.19999999999999</v>
      </c>
      <c r="JF23" s="40">
        <v>157.69999999999999</v>
      </c>
      <c r="JG23" s="40">
        <v>158.4</v>
      </c>
      <c r="JH23" s="40">
        <v>159.4</v>
      </c>
      <c r="JI23" s="40">
        <v>160.80000000000001</v>
      </c>
      <c r="JJ23" s="40">
        <v>162</v>
      </c>
      <c r="JK23" s="40">
        <v>162.69999999999999</v>
      </c>
      <c r="JL23" s="40">
        <v>164.2</v>
      </c>
      <c r="JM23" s="40">
        <v>164.3</v>
      </c>
      <c r="JN23" s="40">
        <v>164.8</v>
      </c>
    </row>
    <row r="24" spans="1:27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c r="JJ24" s="1"/>
      <c r="JK24" s="1"/>
      <c r="JL24" s="1"/>
      <c r="JM24" s="1"/>
      <c r="JN24" s="1"/>
    </row>
    <row r="29" spans="1:274" ht="58">
      <c r="A29" s="27" t="s">
        <v>37</v>
      </c>
    </row>
    <row r="30" spans="1:274" ht="29">
      <c r="A30" s="27" t="s">
        <v>38</v>
      </c>
    </row>
    <row r="31" spans="1:274">
      <c r="A31" s="28"/>
    </row>
    <row r="32" spans="1:274" ht="25">
      <c r="A32" s="29" t="s">
        <v>39</v>
      </c>
    </row>
  </sheetData>
  <mergeCells count="1">
    <mergeCell ref="B5:JN5"/>
  </mergeCells>
  <hyperlinks>
    <hyperlink ref="B5" r:id="rId1" tooltip="Opens Canada map in a new tab window." display="https://www150.statcan.gc.ca/g1/datatomap/index.html?action=wf_identify&amp;value=%7b%27layers%27:%5b%7b%27values%27:%5b%272016A000011124%27%5d,%27id%27:%27A0000%27%7d%5d%7d" xr:uid="{8D2A4CFD-9588-45A2-990A-B23A3CD8E353}"/>
    <hyperlink ref="A10" r:id="rId2" location="Footnote5" display="https://www150.statcan.gc.ca/t1/tbl1/ - Footnote5" xr:uid="{7AC62E70-72CF-4BDF-B854-10BF33912207}"/>
    <hyperlink ref="A11" r:id="rId3" location="Footnote6" display="https://www150.statcan.gc.ca/t1/tbl1/ - Footnote6" xr:uid="{D7E6FFCB-A3A1-4432-90B0-D90DD2CF7DB6}"/>
    <hyperlink ref="A19" r:id="rId4" location="Footnote7" display="https://www150.statcan.gc.ca/t1/tbl1/ - Footnote7" xr:uid="{10B81BBA-2836-422B-94CD-FD5327CBE395}"/>
    <hyperlink ref="A20" r:id="rId5" location="Footnote7" display="https://www150.statcan.gc.ca/t1/tbl1/ - Footnote7" xr:uid="{6B30674D-07E6-4ED6-A970-5C0D24FE47DF}"/>
    <hyperlink ref="A21" r:id="rId6" location="Footnote7" display="https://www150.statcan.gc.ca/t1/tbl1/ - Footnote7" xr:uid="{FF12CEDA-D750-481E-8DDF-4A37DDC5FED5}"/>
    <hyperlink ref="A22" r:id="rId7" location="Footnote8" display="https://www150.statcan.gc.ca/t1/tbl1/ - Footnote8" xr:uid="{8FAAF251-0386-446E-8104-DE333FEA3C56}"/>
    <hyperlink ref="A23" r:id="rId8" location="Footnote9" display="https://www150.statcan.gc.ca/t1/tbl1/ - Footnote9" xr:uid="{224694AF-E363-42DC-BED7-08892E1B9BDB}"/>
    <hyperlink ref="A29" r:id="rId9" display="https://www150.statcan.gc.ca/t1/tbl1/en/tv.action?pid=1810000401" xr:uid="{0DCD8505-E584-4BCF-9DE1-BC0A3AC537B5}"/>
    <hyperlink ref="A30" r:id="rId10" display="https://doi.org/10.25318/1810000401-eng" xr:uid="{36F603BF-C043-4447-9B5B-C912CE3253D1}"/>
  </hyperlinks>
  <pageMargins left="0.7" right="0.7" top="0.75" bottom="0.75" header="0.3" footer="0.3"/>
  <pageSetup orientation="portrait" verticalDpi="0" r:id="rId11"/>
  <tableParts count="1">
    <tablePart r:id="rId12"/>
  </tableParts>
  <extLst>
    <ext xmlns:x14="http://schemas.microsoft.com/office/spreadsheetml/2009/9/main" uri="{05C60535-1F16-4fd2-B633-F4F36F0B64E0}">
      <x14:sparklineGroups xmlns:xm="http://schemas.microsoft.com/office/excel/2006/main">
        <x14:sparklineGroup displayEmptyCellsAs="gap" xr2:uid="{D011BF8C-5A14-4862-9655-258A1908C872}">
          <x14:colorSeries rgb="FF376092"/>
          <x14:colorNegative rgb="FFD00000"/>
          <x14:colorAxis rgb="FF000000"/>
          <x14:colorMarkers rgb="FFD00000"/>
          <x14:colorFirst rgb="FFD00000"/>
          <x14:colorLast rgb="FFD00000"/>
          <x14:colorHigh rgb="FFD00000"/>
          <x14:colorLow rgb="FFD00000"/>
          <x14:sparklines>
            <x14:sparkline>
              <xm:f>'Data Canada'!B9:JN9</xm:f>
              <xm:sqref>JO9</xm:sqref>
            </x14:sparkline>
            <x14:sparkline>
              <xm:f>'Data Canada'!B10:JN10</xm:f>
              <xm:sqref>JO10</xm:sqref>
            </x14:sparkline>
            <x14:sparkline>
              <xm:f>'Data Canada'!B11:JN11</xm:f>
              <xm:sqref>JO11</xm:sqref>
            </x14:sparkline>
            <x14:sparkline>
              <xm:f>'Data Canada'!B12:JN12</xm:f>
              <xm:sqref>JO12</xm:sqref>
            </x14:sparkline>
            <x14:sparkline>
              <xm:f>'Data Canada'!B13:JN13</xm:f>
              <xm:sqref>JO13</xm:sqref>
            </x14:sparkline>
            <x14:sparkline>
              <xm:f>'Data Canada'!B14:JN14</xm:f>
              <xm:sqref>JO14</xm:sqref>
            </x14:sparkline>
            <x14:sparkline>
              <xm:f>'Data Canada'!B15:JN15</xm:f>
              <xm:sqref>JO15</xm:sqref>
            </x14:sparkline>
            <x14:sparkline>
              <xm:f>'Data Canada'!B16:JN16</xm:f>
              <xm:sqref>JO16</xm:sqref>
            </x14:sparkline>
            <x14:sparkline>
              <xm:f>'Data Canada'!B17:JN17</xm:f>
              <xm:sqref>JO17</xm:sqref>
            </x14:sparkline>
            <x14:sparkline>
              <xm:f>'Data Canada'!B18:JN18</xm:f>
              <xm:sqref>JO18</xm:sqref>
            </x14:sparkline>
            <x14:sparkline>
              <xm:f>'Data Canada'!B19:JN19</xm:f>
              <xm:sqref>JO19</xm:sqref>
            </x14:sparkline>
            <x14:sparkline>
              <xm:f>'Data Canada'!B20:JN20</xm:f>
              <xm:sqref>JO20</xm:sqref>
            </x14:sparkline>
            <x14:sparkline>
              <xm:f>'Data Canada'!B21:JN21</xm:f>
              <xm:sqref>JO21</xm:sqref>
            </x14:sparkline>
            <x14:sparkline>
              <xm:f>'Data Canada'!B22:JN22</xm:f>
              <xm:sqref>JO22</xm:sqref>
            </x14:sparkline>
            <x14:sparkline>
              <xm:f>'Data Canada'!B23:JN23</xm:f>
              <xm:sqref>JO23</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0673D-173C-4426-9B58-E3D7A925A8A4}">
  <dimension ref="A1:R274"/>
  <sheetViews>
    <sheetView topLeftCell="K10" workbookViewId="0">
      <selection activeCell="L29" sqref="L29"/>
    </sheetView>
  </sheetViews>
  <sheetFormatPr defaultRowHeight="14.5"/>
  <cols>
    <col min="1" max="1" width="28.1796875" style="46" bestFit="1" customWidth="1"/>
    <col min="2" max="2" width="10.1796875" customWidth="1"/>
    <col min="7" max="7" width="12.36328125" bestFit="1" customWidth="1"/>
    <col min="8" max="8" width="17.7265625" bestFit="1" customWidth="1"/>
    <col min="9" max="9" width="14.54296875" bestFit="1" customWidth="1"/>
  </cols>
  <sheetData>
    <row r="1" spans="1:18">
      <c r="A1" t="s">
        <v>334</v>
      </c>
      <c r="B1" t="s">
        <v>22</v>
      </c>
    </row>
    <row r="2" spans="1:18">
      <c r="A2" s="46">
        <v>36526</v>
      </c>
      <c r="B2">
        <v>93.5</v>
      </c>
    </row>
    <row r="3" spans="1:18">
      <c r="A3" s="46">
        <v>36557</v>
      </c>
      <c r="B3">
        <v>94.1</v>
      </c>
      <c r="G3" s="42" t="s">
        <v>316</v>
      </c>
      <c r="H3" t="s">
        <v>335</v>
      </c>
      <c r="P3" s="15" t="s">
        <v>0</v>
      </c>
      <c r="Q3" s="15" t="s">
        <v>375</v>
      </c>
      <c r="R3" s="15" t="s">
        <v>374</v>
      </c>
    </row>
    <row r="4" spans="1:18">
      <c r="A4" s="46">
        <v>36586</v>
      </c>
      <c r="B4">
        <v>94.8</v>
      </c>
      <c r="G4" s="43" t="s">
        <v>336</v>
      </c>
      <c r="H4" s="41">
        <v>95.375</v>
      </c>
      <c r="I4">
        <v>3.4</v>
      </c>
      <c r="K4" s="53">
        <v>2000</v>
      </c>
      <c r="L4">
        <v>95.375</v>
      </c>
      <c r="M4">
        <v>3.4</v>
      </c>
      <c r="P4">
        <v>2000</v>
      </c>
      <c r="Q4">
        <v>122.6</v>
      </c>
      <c r="R4">
        <v>3.4</v>
      </c>
    </row>
    <row r="5" spans="1:18">
      <c r="A5" s="46">
        <v>36617</v>
      </c>
      <c r="B5">
        <v>94.5</v>
      </c>
      <c r="G5" s="43" t="s">
        <v>337</v>
      </c>
      <c r="H5" s="41">
        <v>97.783333333333346</v>
      </c>
      <c r="I5">
        <v>2.8</v>
      </c>
      <c r="K5" s="41">
        <v>2001</v>
      </c>
      <c r="L5">
        <v>97.783333333333346</v>
      </c>
      <c r="M5">
        <v>2.8</v>
      </c>
      <c r="P5">
        <v>2001</v>
      </c>
      <c r="Q5">
        <v>125.4</v>
      </c>
      <c r="R5">
        <v>2.8</v>
      </c>
    </row>
    <row r="6" spans="1:18">
      <c r="A6" s="46">
        <v>36647</v>
      </c>
      <c r="B6">
        <v>94.9</v>
      </c>
      <c r="G6" s="43" t="s">
        <v>338</v>
      </c>
      <c r="H6" s="41">
        <v>99.991666666666674</v>
      </c>
      <c r="I6">
        <v>1.6</v>
      </c>
      <c r="K6" s="53">
        <v>2002</v>
      </c>
      <c r="L6">
        <v>99.991666666666674</v>
      </c>
      <c r="M6">
        <v>1.6</v>
      </c>
      <c r="P6">
        <v>2002</v>
      </c>
      <c r="Q6">
        <v>127.4</v>
      </c>
      <c r="R6">
        <v>1.6</v>
      </c>
    </row>
    <row r="7" spans="1:18">
      <c r="A7" s="46">
        <v>36678</v>
      </c>
      <c r="B7">
        <v>95.5</v>
      </c>
      <c r="G7" s="43" t="s">
        <v>339</v>
      </c>
      <c r="H7" s="41">
        <v>102.75</v>
      </c>
      <c r="I7">
        <v>2.2999999999999998</v>
      </c>
      <c r="K7" s="41">
        <v>2003</v>
      </c>
      <c r="L7">
        <v>102.75</v>
      </c>
      <c r="M7">
        <v>2.2999999999999998</v>
      </c>
      <c r="P7">
        <v>2003</v>
      </c>
      <c r="Q7">
        <v>129.9</v>
      </c>
      <c r="R7">
        <v>2.2999999999999998</v>
      </c>
    </row>
    <row r="8" spans="1:18">
      <c r="A8" s="46">
        <v>36708</v>
      </c>
      <c r="B8">
        <v>95.8</v>
      </c>
      <c r="G8" s="43" t="s">
        <v>340</v>
      </c>
      <c r="H8" s="41">
        <v>104.65833333333335</v>
      </c>
      <c r="I8">
        <v>2.7</v>
      </c>
      <c r="K8" s="53">
        <v>2004</v>
      </c>
      <c r="L8">
        <v>104.65833333333335</v>
      </c>
      <c r="M8">
        <v>2.7</v>
      </c>
      <c r="P8">
        <v>2004</v>
      </c>
      <c r="Q8">
        <v>133.5</v>
      </c>
      <c r="R8">
        <v>2.7</v>
      </c>
    </row>
    <row r="9" spans="1:18">
      <c r="A9" s="46">
        <v>36739</v>
      </c>
      <c r="B9">
        <v>95.7</v>
      </c>
      <c r="G9" s="43" t="s">
        <v>341</v>
      </c>
      <c r="H9" s="41">
        <v>106.97500000000001</v>
      </c>
      <c r="I9">
        <v>3.4</v>
      </c>
      <c r="K9" s="41">
        <v>2005</v>
      </c>
      <c r="L9">
        <v>106.97500000000001</v>
      </c>
      <c r="M9">
        <v>3.4</v>
      </c>
      <c r="P9">
        <v>2005</v>
      </c>
      <c r="Q9">
        <v>137.80000000000001</v>
      </c>
      <c r="R9">
        <v>3.4</v>
      </c>
    </row>
    <row r="10" spans="1:18">
      <c r="A10" s="46">
        <v>36770</v>
      </c>
      <c r="B10">
        <v>96.1</v>
      </c>
      <c r="G10" s="43" t="s">
        <v>342</v>
      </c>
      <c r="H10" s="41">
        <v>109.11666666666667</v>
      </c>
      <c r="I10">
        <v>3.2</v>
      </c>
      <c r="K10" s="53">
        <v>2006</v>
      </c>
      <c r="L10">
        <v>109.11666666666667</v>
      </c>
      <c r="M10">
        <v>3.2</v>
      </c>
      <c r="P10">
        <v>2006</v>
      </c>
      <c r="Q10">
        <v>142</v>
      </c>
      <c r="R10">
        <v>3.2</v>
      </c>
    </row>
    <row r="11" spans="1:18">
      <c r="A11" s="46">
        <v>36800</v>
      </c>
      <c r="B11">
        <v>96.3</v>
      </c>
      <c r="G11" s="43" t="s">
        <v>343</v>
      </c>
      <c r="H11" s="41">
        <v>111.45</v>
      </c>
      <c r="I11">
        <v>2.8</v>
      </c>
      <c r="K11" s="41">
        <v>2007</v>
      </c>
      <c r="L11">
        <v>111.45</v>
      </c>
      <c r="M11">
        <v>2.8</v>
      </c>
      <c r="P11">
        <v>2007</v>
      </c>
      <c r="Q11">
        <v>145.80000000000001</v>
      </c>
      <c r="R11">
        <v>2.8</v>
      </c>
    </row>
    <row r="12" spans="1:18">
      <c r="A12" s="46">
        <v>36831</v>
      </c>
      <c r="B12">
        <v>96.6</v>
      </c>
      <c r="G12" s="43" t="s">
        <v>344</v>
      </c>
      <c r="H12" s="41">
        <v>114.09166666666665</v>
      </c>
      <c r="I12">
        <v>3.8</v>
      </c>
      <c r="K12" s="53">
        <v>2008</v>
      </c>
      <c r="L12">
        <v>114.09166666666665</v>
      </c>
      <c r="M12">
        <v>3.8</v>
      </c>
      <c r="P12">
        <v>2008</v>
      </c>
      <c r="Q12">
        <v>148.6</v>
      </c>
      <c r="R12">
        <v>3.8</v>
      </c>
    </row>
    <row r="13" spans="1:18">
      <c r="A13" s="46">
        <v>36861</v>
      </c>
      <c r="B13">
        <v>96.7</v>
      </c>
      <c r="G13" s="43" t="s">
        <v>345</v>
      </c>
      <c r="H13" s="41">
        <v>114.43333333333334</v>
      </c>
      <c r="I13">
        <v>-0.4</v>
      </c>
      <c r="K13" s="41">
        <v>2009</v>
      </c>
      <c r="L13">
        <v>114.43333333333334</v>
      </c>
      <c r="M13">
        <v>-0.4</v>
      </c>
      <c r="P13">
        <v>2009</v>
      </c>
      <c r="Q13">
        <v>149.80000000000001</v>
      </c>
      <c r="R13">
        <v>-0.4</v>
      </c>
    </row>
    <row r="14" spans="1:18">
      <c r="A14" s="46">
        <v>36892</v>
      </c>
      <c r="B14">
        <v>96.3</v>
      </c>
      <c r="G14" s="43" t="s">
        <v>346</v>
      </c>
      <c r="H14" s="41">
        <v>116.46666666666668</v>
      </c>
      <c r="I14">
        <v>1.6</v>
      </c>
      <c r="K14" s="53">
        <v>2010</v>
      </c>
      <c r="L14">
        <v>116.46666666666668</v>
      </c>
      <c r="M14">
        <v>1.6</v>
      </c>
      <c r="P14">
        <v>2010</v>
      </c>
      <c r="Q14">
        <v>151.6</v>
      </c>
      <c r="R14">
        <v>1.6</v>
      </c>
    </row>
    <row r="15" spans="1:18">
      <c r="A15" s="46">
        <v>36923</v>
      </c>
      <c r="B15">
        <v>96.8</v>
      </c>
      <c r="G15" s="43" t="s">
        <v>347</v>
      </c>
      <c r="H15" s="41">
        <v>119.85833333333333</v>
      </c>
      <c r="I15">
        <v>3.2</v>
      </c>
      <c r="K15" s="41">
        <v>2011</v>
      </c>
      <c r="L15">
        <v>119.85833333333333</v>
      </c>
      <c r="M15">
        <v>3.2</v>
      </c>
      <c r="P15">
        <v>2011</v>
      </c>
      <c r="Q15">
        <v>154.69999999999999</v>
      </c>
      <c r="R15">
        <v>3.2</v>
      </c>
    </row>
    <row r="16" spans="1:18">
      <c r="A16" s="46">
        <v>36951</v>
      </c>
      <c r="B16">
        <v>97.1</v>
      </c>
      <c r="G16" s="43" t="s">
        <v>348</v>
      </c>
      <c r="H16" s="41">
        <v>121.67500000000001</v>
      </c>
      <c r="I16">
        <v>2.1</v>
      </c>
      <c r="K16" s="53">
        <v>2012</v>
      </c>
      <c r="L16">
        <v>121.67500000000001</v>
      </c>
      <c r="M16">
        <v>2.1</v>
      </c>
      <c r="P16">
        <v>2012</v>
      </c>
      <c r="Q16">
        <v>157.6</v>
      </c>
      <c r="R16">
        <v>2.1</v>
      </c>
    </row>
    <row r="17" spans="1:18">
      <c r="A17" s="46">
        <v>36982</v>
      </c>
      <c r="B17">
        <v>97.8</v>
      </c>
      <c r="G17" s="43" t="s">
        <v>349</v>
      </c>
      <c r="H17" s="41">
        <v>122.81666666666666</v>
      </c>
      <c r="I17">
        <v>1.5</v>
      </c>
      <c r="K17" s="41">
        <v>2013</v>
      </c>
      <c r="L17">
        <v>122.81666666666666</v>
      </c>
      <c r="M17">
        <v>1.5</v>
      </c>
      <c r="P17">
        <v>2013</v>
      </c>
      <c r="Q17">
        <v>160.1</v>
      </c>
      <c r="R17">
        <v>1.5</v>
      </c>
    </row>
    <row r="18" spans="1:18">
      <c r="A18" s="46">
        <v>37012</v>
      </c>
      <c r="B18">
        <v>98.6</v>
      </c>
      <c r="G18" s="43" t="s">
        <v>350</v>
      </c>
      <c r="H18" s="41">
        <v>125.15833333333336</v>
      </c>
      <c r="I18">
        <v>1.6</v>
      </c>
      <c r="K18" s="53">
        <v>2014</v>
      </c>
      <c r="L18">
        <v>125.15833333333336</v>
      </c>
      <c r="M18">
        <v>1.6</v>
      </c>
      <c r="P18">
        <v>2014</v>
      </c>
      <c r="Q18">
        <v>162.80000000000001</v>
      </c>
      <c r="R18">
        <v>1.6</v>
      </c>
    </row>
    <row r="19" spans="1:18">
      <c r="A19" s="46">
        <v>37043</v>
      </c>
      <c r="B19">
        <v>98.7</v>
      </c>
      <c r="G19" s="43" t="s">
        <v>351</v>
      </c>
      <c r="H19" s="41">
        <v>126.56666666666666</v>
      </c>
      <c r="I19">
        <v>0.1</v>
      </c>
      <c r="K19" s="41">
        <v>2015</v>
      </c>
      <c r="L19">
        <v>126.56666666666666</v>
      </c>
      <c r="M19">
        <v>0.1</v>
      </c>
      <c r="P19">
        <v>2015</v>
      </c>
      <c r="Q19">
        <v>164.4</v>
      </c>
      <c r="R19">
        <v>0.1</v>
      </c>
    </row>
    <row r="20" spans="1:18">
      <c r="A20" s="46">
        <v>37073</v>
      </c>
      <c r="B20">
        <v>98.4</v>
      </c>
      <c r="G20" s="43" t="s">
        <v>352</v>
      </c>
      <c r="H20" s="41">
        <v>128.37499999999997</v>
      </c>
      <c r="I20">
        <v>1.3</v>
      </c>
      <c r="K20" s="53">
        <v>2016</v>
      </c>
      <c r="L20">
        <v>128.37499999999997</v>
      </c>
      <c r="M20">
        <v>1.3</v>
      </c>
    </row>
    <row r="21" spans="1:18">
      <c r="A21" s="46">
        <v>37104</v>
      </c>
      <c r="B21">
        <v>98.4</v>
      </c>
      <c r="G21" s="43" t="s">
        <v>353</v>
      </c>
      <c r="H21" s="41">
        <v>130.42499999999998</v>
      </c>
      <c r="I21">
        <v>2.1</v>
      </c>
      <c r="K21" s="41">
        <v>2017</v>
      </c>
      <c r="L21">
        <v>130.42499999999998</v>
      </c>
      <c r="M21">
        <v>2.1</v>
      </c>
    </row>
    <row r="22" spans="1:18">
      <c r="A22" s="46">
        <v>37135</v>
      </c>
      <c r="B22">
        <v>98.6</v>
      </c>
      <c r="G22" s="43" t="s">
        <v>354</v>
      </c>
      <c r="H22" s="41">
        <v>133.38333333333335</v>
      </c>
      <c r="I22">
        <v>2.4</v>
      </c>
      <c r="K22" s="53">
        <v>2018</v>
      </c>
      <c r="L22">
        <v>133.38333333333335</v>
      </c>
      <c r="M22">
        <v>2.4</v>
      </c>
    </row>
    <row r="23" spans="1:18">
      <c r="A23" s="46">
        <v>37165</v>
      </c>
      <c r="B23">
        <v>98.1</v>
      </c>
      <c r="G23" s="43" t="s">
        <v>355</v>
      </c>
      <c r="H23" s="41">
        <v>135.98333333333335</v>
      </c>
      <c r="I23">
        <v>1.8</v>
      </c>
      <c r="K23" s="41">
        <v>2019</v>
      </c>
      <c r="L23">
        <v>135.98333333333335</v>
      </c>
      <c r="M23">
        <v>1.8</v>
      </c>
    </row>
    <row r="24" spans="1:18">
      <c r="A24" s="46">
        <v>37196</v>
      </c>
      <c r="B24">
        <v>97.2</v>
      </c>
      <c r="G24" s="43" t="s">
        <v>356</v>
      </c>
      <c r="H24" s="41">
        <v>136.95833333333334</v>
      </c>
      <c r="I24">
        <v>1.2</v>
      </c>
      <c r="K24" s="53">
        <v>2020</v>
      </c>
      <c r="L24">
        <v>136.95833333333334</v>
      </c>
      <c r="M24">
        <v>1.2</v>
      </c>
    </row>
    <row r="25" spans="1:18">
      <c r="A25" s="46">
        <v>37226</v>
      </c>
      <c r="B25">
        <v>97.4</v>
      </c>
      <c r="G25" s="43" t="s">
        <v>357</v>
      </c>
      <c r="H25" s="41">
        <v>141.60833333333335</v>
      </c>
      <c r="I25">
        <v>4.7</v>
      </c>
      <c r="K25" s="41">
        <v>2021</v>
      </c>
      <c r="L25">
        <v>141.60833333333335</v>
      </c>
      <c r="M25">
        <v>4.7</v>
      </c>
    </row>
    <row r="26" spans="1:18">
      <c r="A26" s="46">
        <v>37257</v>
      </c>
      <c r="B26">
        <v>97.6</v>
      </c>
      <c r="G26" s="43" t="s">
        <v>358</v>
      </c>
      <c r="H26" s="41">
        <v>150.44444444444443</v>
      </c>
      <c r="I26">
        <v>8.3000000000000007</v>
      </c>
      <c r="K26" s="53">
        <v>2022</v>
      </c>
      <c r="L26">
        <v>150.44444444444443</v>
      </c>
      <c r="M26">
        <v>8.3000000000000007</v>
      </c>
    </row>
    <row r="27" spans="1:18">
      <c r="A27" s="46">
        <v>37288</v>
      </c>
      <c r="B27">
        <v>98.2</v>
      </c>
    </row>
    <row r="28" spans="1:18">
      <c r="A28" s="46">
        <v>37316</v>
      </c>
      <c r="B28">
        <v>98.9</v>
      </c>
    </row>
    <row r="29" spans="1:18">
      <c r="A29" s="46">
        <v>37347</v>
      </c>
      <c r="B29">
        <v>99.5</v>
      </c>
      <c r="L29" s="53">
        <f>(AVERAGE(L25:L26)/AVERAGE(L4:L24)) *10</f>
        <v>12.494660713376231</v>
      </c>
      <c r="M29" s="53">
        <f>(AVERAGE(M25:M26)/AVERAGE(M4:M24)) *10</f>
        <v>30.674157303370787</v>
      </c>
    </row>
    <row r="30" spans="1:18">
      <c r="A30" s="46">
        <v>37377</v>
      </c>
      <c r="B30">
        <v>99.7</v>
      </c>
    </row>
    <row r="31" spans="1:18">
      <c r="A31" s="46">
        <v>37408</v>
      </c>
      <c r="B31">
        <v>99.9</v>
      </c>
    </row>
    <row r="32" spans="1:18">
      <c r="A32" s="46">
        <v>37438</v>
      </c>
      <c r="B32">
        <v>100.5</v>
      </c>
    </row>
    <row r="33" spans="1:2">
      <c r="A33" s="46">
        <v>37469</v>
      </c>
      <c r="B33">
        <v>100.9</v>
      </c>
    </row>
    <row r="34" spans="1:2">
      <c r="A34" s="46">
        <v>37500</v>
      </c>
      <c r="B34">
        <v>100.9</v>
      </c>
    </row>
    <row r="35" spans="1:2">
      <c r="A35" s="46">
        <v>37530</v>
      </c>
      <c r="B35">
        <v>101.2</v>
      </c>
    </row>
    <row r="36" spans="1:2">
      <c r="A36" s="46">
        <v>37561</v>
      </c>
      <c r="B36">
        <v>101.5</v>
      </c>
    </row>
    <row r="37" spans="1:2">
      <c r="A37" s="46">
        <v>37591</v>
      </c>
      <c r="B37">
        <v>101.1</v>
      </c>
    </row>
    <row r="38" spans="1:2">
      <c r="A38" s="46">
        <v>37622</v>
      </c>
      <c r="B38">
        <v>102</v>
      </c>
    </row>
    <row r="39" spans="1:2">
      <c r="A39" s="46">
        <v>37653</v>
      </c>
      <c r="B39">
        <v>102.8</v>
      </c>
    </row>
    <row r="40" spans="1:2">
      <c r="A40" s="46">
        <v>37681</v>
      </c>
      <c r="B40">
        <v>103.1</v>
      </c>
    </row>
    <row r="41" spans="1:2">
      <c r="A41" s="46">
        <v>37712</v>
      </c>
      <c r="B41">
        <v>102.4</v>
      </c>
    </row>
    <row r="42" spans="1:2">
      <c r="A42" s="46">
        <v>37742</v>
      </c>
      <c r="B42">
        <v>102.5</v>
      </c>
    </row>
    <row r="43" spans="1:2">
      <c r="A43" s="46">
        <v>37773</v>
      </c>
      <c r="B43">
        <v>102.5</v>
      </c>
    </row>
    <row r="44" spans="1:2">
      <c r="A44" s="46">
        <v>37803</v>
      </c>
      <c r="B44">
        <v>102.6</v>
      </c>
    </row>
    <row r="45" spans="1:2">
      <c r="A45" s="46">
        <v>37834</v>
      </c>
      <c r="B45">
        <v>102.9</v>
      </c>
    </row>
    <row r="46" spans="1:2">
      <c r="A46" s="46">
        <v>37865</v>
      </c>
      <c r="B46">
        <v>103.1</v>
      </c>
    </row>
    <row r="47" spans="1:2">
      <c r="A47" s="46">
        <v>37895</v>
      </c>
      <c r="B47">
        <v>102.8</v>
      </c>
    </row>
    <row r="48" spans="1:2">
      <c r="A48" s="46">
        <v>37926</v>
      </c>
      <c r="B48">
        <v>103.1</v>
      </c>
    </row>
    <row r="49" spans="1:2">
      <c r="A49" s="46">
        <v>37956</v>
      </c>
      <c r="B49">
        <v>103.2</v>
      </c>
    </row>
    <row r="50" spans="1:2">
      <c r="A50" s="46">
        <v>37987</v>
      </c>
      <c r="B50">
        <v>103.3</v>
      </c>
    </row>
    <row r="51" spans="1:2">
      <c r="A51" s="46">
        <v>38018</v>
      </c>
      <c r="B51">
        <v>103.5</v>
      </c>
    </row>
    <row r="52" spans="1:2">
      <c r="A52" s="46">
        <v>38047</v>
      </c>
      <c r="B52">
        <v>103.9</v>
      </c>
    </row>
    <row r="53" spans="1:2">
      <c r="A53" s="46">
        <v>38078</v>
      </c>
      <c r="B53">
        <v>104.1</v>
      </c>
    </row>
    <row r="54" spans="1:2">
      <c r="A54" s="46">
        <v>38108</v>
      </c>
      <c r="B54">
        <v>105</v>
      </c>
    </row>
    <row r="55" spans="1:2">
      <c r="A55" s="46">
        <v>38139</v>
      </c>
      <c r="B55">
        <v>105.1</v>
      </c>
    </row>
    <row r="56" spans="1:2">
      <c r="A56" s="46">
        <v>38169</v>
      </c>
      <c r="B56">
        <v>105</v>
      </c>
    </row>
    <row r="57" spans="1:2">
      <c r="A57" s="46">
        <v>38200</v>
      </c>
      <c r="B57">
        <v>104.8</v>
      </c>
    </row>
    <row r="58" spans="1:2">
      <c r="A58" s="46">
        <v>38231</v>
      </c>
      <c r="B58">
        <v>105</v>
      </c>
    </row>
    <row r="59" spans="1:2">
      <c r="A59" s="46">
        <v>38261</v>
      </c>
      <c r="B59">
        <v>105.2</v>
      </c>
    </row>
    <row r="60" spans="1:2">
      <c r="A60" s="46">
        <v>38292</v>
      </c>
      <c r="B60">
        <v>105.6</v>
      </c>
    </row>
    <row r="61" spans="1:2">
      <c r="A61" s="46">
        <v>38322</v>
      </c>
      <c r="B61">
        <v>105.4</v>
      </c>
    </row>
    <row r="62" spans="1:2">
      <c r="A62" s="46">
        <v>38353</v>
      </c>
      <c r="B62">
        <v>105.3</v>
      </c>
    </row>
    <row r="63" spans="1:2">
      <c r="A63" s="46">
        <v>38384</v>
      </c>
      <c r="B63">
        <v>105.7</v>
      </c>
    </row>
    <row r="64" spans="1:2">
      <c r="A64" s="46">
        <v>38412</v>
      </c>
      <c r="B64">
        <v>106.3</v>
      </c>
    </row>
    <row r="65" spans="1:2">
      <c r="A65" s="46">
        <v>38443</v>
      </c>
      <c r="B65">
        <v>106.6</v>
      </c>
    </row>
    <row r="66" spans="1:2">
      <c r="A66" s="46">
        <v>38473</v>
      </c>
      <c r="B66">
        <v>106.7</v>
      </c>
    </row>
    <row r="67" spans="1:2">
      <c r="A67" s="46">
        <v>38504</v>
      </c>
      <c r="B67">
        <v>106.9</v>
      </c>
    </row>
    <row r="68" spans="1:2">
      <c r="A68" s="46">
        <v>38534</v>
      </c>
      <c r="B68">
        <v>107.1</v>
      </c>
    </row>
    <row r="69" spans="1:2">
      <c r="A69" s="46">
        <v>38565</v>
      </c>
      <c r="B69">
        <v>107.5</v>
      </c>
    </row>
    <row r="70" spans="1:2">
      <c r="A70" s="46">
        <v>38596</v>
      </c>
      <c r="B70">
        <v>108.4</v>
      </c>
    </row>
    <row r="71" spans="1:2">
      <c r="A71" s="46">
        <v>38626</v>
      </c>
      <c r="B71">
        <v>107.9</v>
      </c>
    </row>
    <row r="72" spans="1:2">
      <c r="A72" s="46">
        <v>38657</v>
      </c>
      <c r="B72">
        <v>107.7</v>
      </c>
    </row>
    <row r="73" spans="1:2">
      <c r="A73" s="46">
        <v>38687</v>
      </c>
      <c r="B73">
        <v>107.6</v>
      </c>
    </row>
    <row r="74" spans="1:2">
      <c r="A74" s="46">
        <v>38718</v>
      </c>
      <c r="B74">
        <v>108.2</v>
      </c>
    </row>
    <row r="75" spans="1:2">
      <c r="A75" s="46">
        <v>38749</v>
      </c>
      <c r="B75">
        <v>108</v>
      </c>
    </row>
    <row r="76" spans="1:2">
      <c r="A76" s="46">
        <v>38777</v>
      </c>
      <c r="B76">
        <v>108.6</v>
      </c>
    </row>
    <row r="77" spans="1:2">
      <c r="A77" s="46">
        <v>38808</v>
      </c>
      <c r="B77">
        <v>109.2</v>
      </c>
    </row>
    <row r="78" spans="1:2">
      <c r="A78" s="46">
        <v>38838</v>
      </c>
      <c r="B78">
        <v>109.7</v>
      </c>
    </row>
    <row r="79" spans="1:2">
      <c r="A79" s="46">
        <v>38869</v>
      </c>
      <c r="B79">
        <v>109.5</v>
      </c>
    </row>
    <row r="80" spans="1:2">
      <c r="A80" s="46">
        <v>38899</v>
      </c>
      <c r="B80">
        <v>109.6</v>
      </c>
    </row>
    <row r="81" spans="1:2">
      <c r="A81" s="46">
        <v>38930</v>
      </c>
      <c r="B81">
        <v>109.8</v>
      </c>
    </row>
    <row r="82" spans="1:2">
      <c r="A82" s="46">
        <v>38961</v>
      </c>
      <c r="B82">
        <v>109.2</v>
      </c>
    </row>
    <row r="83" spans="1:2">
      <c r="A83" s="46">
        <v>38991</v>
      </c>
      <c r="B83">
        <v>109</v>
      </c>
    </row>
    <row r="84" spans="1:2">
      <c r="A84" s="46">
        <v>39022</v>
      </c>
      <c r="B84">
        <v>109.2</v>
      </c>
    </row>
    <row r="85" spans="1:2">
      <c r="A85" s="46">
        <v>39052</v>
      </c>
      <c r="B85">
        <v>109.4</v>
      </c>
    </row>
    <row r="86" spans="1:2">
      <c r="A86" s="46">
        <v>39083</v>
      </c>
      <c r="B86">
        <v>109.4</v>
      </c>
    </row>
    <row r="87" spans="1:2">
      <c r="A87" s="46">
        <v>39114</v>
      </c>
      <c r="B87">
        <v>110.2</v>
      </c>
    </row>
    <row r="88" spans="1:2">
      <c r="A88" s="46">
        <v>39142</v>
      </c>
      <c r="B88">
        <v>111.1</v>
      </c>
    </row>
    <row r="89" spans="1:2">
      <c r="A89" s="46">
        <v>39173</v>
      </c>
      <c r="B89">
        <v>111.6</v>
      </c>
    </row>
    <row r="90" spans="1:2">
      <c r="A90" s="46">
        <v>39203</v>
      </c>
      <c r="B90">
        <v>112.1</v>
      </c>
    </row>
    <row r="91" spans="1:2">
      <c r="A91" s="46">
        <v>39234</v>
      </c>
      <c r="B91">
        <v>111.9</v>
      </c>
    </row>
    <row r="92" spans="1:2">
      <c r="A92" s="46">
        <v>39264</v>
      </c>
      <c r="B92">
        <v>112</v>
      </c>
    </row>
    <row r="93" spans="1:2">
      <c r="A93" s="46">
        <v>39295</v>
      </c>
      <c r="B93">
        <v>111.7</v>
      </c>
    </row>
    <row r="94" spans="1:2">
      <c r="A94" s="46">
        <v>39326</v>
      </c>
      <c r="B94">
        <v>111.9</v>
      </c>
    </row>
    <row r="95" spans="1:2">
      <c r="A95" s="46">
        <v>39356</v>
      </c>
      <c r="B95">
        <v>111.6</v>
      </c>
    </row>
    <row r="96" spans="1:2">
      <c r="A96" s="46">
        <v>39387</v>
      </c>
      <c r="B96">
        <v>111.9</v>
      </c>
    </row>
    <row r="97" spans="1:2">
      <c r="A97" s="46">
        <v>39417</v>
      </c>
      <c r="B97">
        <v>112</v>
      </c>
    </row>
    <row r="98" spans="1:2">
      <c r="A98" s="46">
        <v>39448</v>
      </c>
      <c r="B98">
        <v>111.8</v>
      </c>
    </row>
    <row r="99" spans="1:2">
      <c r="A99" s="46">
        <v>39479</v>
      </c>
      <c r="B99">
        <v>112.2</v>
      </c>
    </row>
    <row r="100" spans="1:2">
      <c r="A100" s="46">
        <v>39508</v>
      </c>
      <c r="B100">
        <v>112.6</v>
      </c>
    </row>
    <row r="101" spans="1:2">
      <c r="A101" s="46">
        <v>39539</v>
      </c>
      <c r="B101">
        <v>113.5</v>
      </c>
    </row>
    <row r="102" spans="1:2">
      <c r="A102" s="46">
        <v>39569</v>
      </c>
      <c r="B102">
        <v>114.6</v>
      </c>
    </row>
    <row r="103" spans="1:2">
      <c r="A103" s="46">
        <v>39600</v>
      </c>
      <c r="B103">
        <v>115.4</v>
      </c>
    </row>
    <row r="104" spans="1:2">
      <c r="A104" s="46">
        <v>39630</v>
      </c>
      <c r="B104">
        <v>115.8</v>
      </c>
    </row>
    <row r="105" spans="1:2">
      <c r="A105" s="46">
        <v>39661</v>
      </c>
      <c r="B105">
        <v>115.6</v>
      </c>
    </row>
    <row r="106" spans="1:2">
      <c r="A106" s="46">
        <v>39692</v>
      </c>
      <c r="B106">
        <v>115.7</v>
      </c>
    </row>
    <row r="107" spans="1:2">
      <c r="A107" s="46">
        <v>39722</v>
      </c>
      <c r="B107">
        <v>114.5</v>
      </c>
    </row>
    <row r="108" spans="1:2">
      <c r="A108" s="46">
        <v>39753</v>
      </c>
      <c r="B108">
        <v>114.1</v>
      </c>
    </row>
    <row r="109" spans="1:2">
      <c r="A109" s="46">
        <v>39783</v>
      </c>
      <c r="B109">
        <v>113.3</v>
      </c>
    </row>
    <row r="110" spans="1:2">
      <c r="A110" s="46">
        <v>39814</v>
      </c>
      <c r="B110">
        <v>113</v>
      </c>
    </row>
    <row r="111" spans="1:2">
      <c r="A111" s="46">
        <v>39845</v>
      </c>
      <c r="B111">
        <v>113.8</v>
      </c>
    </row>
    <row r="112" spans="1:2">
      <c r="A112" s="46">
        <v>39873</v>
      </c>
      <c r="B112">
        <v>114</v>
      </c>
    </row>
    <row r="113" spans="1:2">
      <c r="A113" s="46">
        <v>39904</v>
      </c>
      <c r="B113">
        <v>113.9</v>
      </c>
    </row>
    <row r="114" spans="1:2">
      <c r="A114" s="46">
        <v>39934</v>
      </c>
      <c r="B114">
        <v>114.7</v>
      </c>
    </row>
    <row r="115" spans="1:2">
      <c r="A115" s="46">
        <v>39965</v>
      </c>
      <c r="B115">
        <v>115.1</v>
      </c>
    </row>
    <row r="116" spans="1:2">
      <c r="A116" s="46">
        <v>39995</v>
      </c>
      <c r="B116">
        <v>114.7</v>
      </c>
    </row>
    <row r="117" spans="1:2">
      <c r="A117" s="46">
        <v>40026</v>
      </c>
      <c r="B117">
        <v>114.7</v>
      </c>
    </row>
    <row r="118" spans="1:2">
      <c r="A118" s="46">
        <v>40057</v>
      </c>
      <c r="B118">
        <v>114.7</v>
      </c>
    </row>
    <row r="119" spans="1:2">
      <c r="A119" s="46">
        <v>40087</v>
      </c>
      <c r="B119">
        <v>114.6</v>
      </c>
    </row>
    <row r="120" spans="1:2">
      <c r="A120" s="46">
        <v>40118</v>
      </c>
      <c r="B120">
        <v>115.2</v>
      </c>
    </row>
    <row r="121" spans="1:2">
      <c r="A121" s="46">
        <v>40148</v>
      </c>
      <c r="B121">
        <v>114.8</v>
      </c>
    </row>
    <row r="122" spans="1:2">
      <c r="A122" s="46">
        <v>40179</v>
      </c>
      <c r="B122">
        <v>115.1</v>
      </c>
    </row>
    <row r="123" spans="1:2">
      <c r="A123" s="46">
        <v>40210</v>
      </c>
      <c r="B123">
        <v>115.6</v>
      </c>
    </row>
    <row r="124" spans="1:2">
      <c r="A124" s="46">
        <v>40238</v>
      </c>
      <c r="B124">
        <v>115.6</v>
      </c>
    </row>
    <row r="125" spans="1:2">
      <c r="A125" s="46">
        <v>40269</v>
      </c>
      <c r="B125">
        <v>116</v>
      </c>
    </row>
    <row r="126" spans="1:2">
      <c r="A126" s="46">
        <v>40299</v>
      </c>
      <c r="B126">
        <v>116.3</v>
      </c>
    </row>
    <row r="127" spans="1:2">
      <c r="A127" s="46">
        <v>40330</v>
      </c>
      <c r="B127">
        <v>116.2</v>
      </c>
    </row>
    <row r="128" spans="1:2">
      <c r="A128" s="46">
        <v>40360</v>
      </c>
      <c r="B128">
        <v>116.8</v>
      </c>
    </row>
    <row r="129" spans="1:2">
      <c r="A129" s="46">
        <v>40391</v>
      </c>
      <c r="B129">
        <v>116.7</v>
      </c>
    </row>
    <row r="130" spans="1:2">
      <c r="A130" s="46">
        <v>40422</v>
      </c>
      <c r="B130">
        <v>116.9</v>
      </c>
    </row>
    <row r="131" spans="1:2">
      <c r="A131" s="46">
        <v>40452</v>
      </c>
      <c r="B131">
        <v>117.4</v>
      </c>
    </row>
    <row r="132" spans="1:2">
      <c r="A132" s="46">
        <v>40483</v>
      </c>
      <c r="B132">
        <v>117.5</v>
      </c>
    </row>
    <row r="133" spans="1:2">
      <c r="A133" s="46">
        <v>40513</v>
      </c>
      <c r="B133">
        <v>117.5</v>
      </c>
    </row>
    <row r="134" spans="1:2">
      <c r="A134" s="46">
        <v>40544</v>
      </c>
      <c r="B134">
        <v>117.8</v>
      </c>
    </row>
    <row r="135" spans="1:2">
      <c r="A135" s="46">
        <v>40575</v>
      </c>
      <c r="B135">
        <v>118.1</v>
      </c>
    </row>
    <row r="136" spans="1:2">
      <c r="A136" s="46">
        <v>40603</v>
      </c>
      <c r="B136">
        <v>119.4</v>
      </c>
    </row>
    <row r="137" spans="1:2">
      <c r="A137" s="46">
        <v>40634</v>
      </c>
      <c r="B137">
        <v>119.8</v>
      </c>
    </row>
    <row r="138" spans="1:2">
      <c r="A138" s="46">
        <v>40664</v>
      </c>
      <c r="B138">
        <v>120.6</v>
      </c>
    </row>
    <row r="139" spans="1:2">
      <c r="A139" s="46">
        <v>40695</v>
      </c>
      <c r="B139">
        <v>119.8</v>
      </c>
    </row>
    <row r="140" spans="1:2">
      <c r="A140" s="46">
        <v>40725</v>
      </c>
      <c r="B140">
        <v>120</v>
      </c>
    </row>
    <row r="141" spans="1:2">
      <c r="A141" s="46">
        <v>40756</v>
      </c>
      <c r="B141">
        <v>120.3</v>
      </c>
    </row>
    <row r="142" spans="1:2">
      <c r="A142" s="46">
        <v>40787</v>
      </c>
      <c r="B142">
        <v>120.6</v>
      </c>
    </row>
    <row r="143" spans="1:2">
      <c r="A143" s="46">
        <v>40817</v>
      </c>
      <c r="B143">
        <v>120.8</v>
      </c>
    </row>
    <row r="144" spans="1:2">
      <c r="A144" s="46">
        <v>40848</v>
      </c>
      <c r="B144">
        <v>120.9</v>
      </c>
    </row>
    <row r="145" spans="1:2">
      <c r="A145" s="46">
        <v>40878</v>
      </c>
      <c r="B145">
        <v>120.2</v>
      </c>
    </row>
    <row r="146" spans="1:2">
      <c r="A146" s="46">
        <v>40909</v>
      </c>
      <c r="B146">
        <v>120.7</v>
      </c>
    </row>
    <row r="147" spans="1:2">
      <c r="A147" s="46">
        <v>40940</v>
      </c>
      <c r="B147">
        <v>121.2</v>
      </c>
    </row>
    <row r="148" spans="1:2">
      <c r="A148" s="46">
        <v>40969</v>
      </c>
      <c r="B148">
        <v>121.7</v>
      </c>
    </row>
    <row r="149" spans="1:2">
      <c r="A149" s="46">
        <v>41000</v>
      </c>
      <c r="B149">
        <v>122.2</v>
      </c>
    </row>
    <row r="150" spans="1:2">
      <c r="A150" s="46">
        <v>41030</v>
      </c>
      <c r="B150">
        <v>122.1</v>
      </c>
    </row>
    <row r="151" spans="1:2">
      <c r="A151" s="46">
        <v>41061</v>
      </c>
      <c r="B151">
        <v>121.6</v>
      </c>
    </row>
    <row r="152" spans="1:2">
      <c r="A152" s="46">
        <v>41091</v>
      </c>
      <c r="B152">
        <v>121.5</v>
      </c>
    </row>
    <row r="153" spans="1:2">
      <c r="A153" s="46">
        <v>41122</v>
      </c>
      <c r="B153">
        <v>121.8</v>
      </c>
    </row>
    <row r="154" spans="1:2">
      <c r="A154" s="46">
        <v>41153</v>
      </c>
      <c r="B154">
        <v>122</v>
      </c>
    </row>
    <row r="155" spans="1:2">
      <c r="A155" s="46">
        <v>41183</v>
      </c>
      <c r="B155">
        <v>122.2</v>
      </c>
    </row>
    <row r="156" spans="1:2">
      <c r="A156" s="46">
        <v>41214</v>
      </c>
      <c r="B156">
        <v>121.9</v>
      </c>
    </row>
    <row r="157" spans="1:2">
      <c r="A157" s="46">
        <v>41244</v>
      </c>
      <c r="B157">
        <v>121.2</v>
      </c>
    </row>
    <row r="158" spans="1:2">
      <c r="A158" s="46">
        <v>41275</v>
      </c>
      <c r="B158">
        <v>121.3</v>
      </c>
    </row>
    <row r="159" spans="1:2">
      <c r="A159" s="46">
        <v>41306</v>
      </c>
      <c r="B159">
        <v>122.7</v>
      </c>
    </row>
    <row r="160" spans="1:2">
      <c r="A160" s="46">
        <v>41334</v>
      </c>
      <c r="B160">
        <v>122.9</v>
      </c>
    </row>
    <row r="161" spans="1:2">
      <c r="A161" s="46">
        <v>41365</v>
      </c>
      <c r="B161">
        <v>122.7</v>
      </c>
    </row>
    <row r="162" spans="1:2">
      <c r="A162" s="46">
        <v>41395</v>
      </c>
      <c r="B162">
        <v>123</v>
      </c>
    </row>
    <row r="163" spans="1:2">
      <c r="A163" s="46">
        <v>41426</v>
      </c>
      <c r="B163">
        <v>123</v>
      </c>
    </row>
    <row r="164" spans="1:2">
      <c r="A164" s="46">
        <v>41456</v>
      </c>
      <c r="B164">
        <v>123.1</v>
      </c>
    </row>
    <row r="165" spans="1:2">
      <c r="A165" s="46">
        <v>41487</v>
      </c>
      <c r="B165">
        <v>123.1</v>
      </c>
    </row>
    <row r="166" spans="1:2">
      <c r="A166" s="46">
        <v>41518</v>
      </c>
      <c r="B166">
        <v>123.3</v>
      </c>
    </row>
    <row r="167" spans="1:2">
      <c r="A167" s="46">
        <v>41548</v>
      </c>
      <c r="B167">
        <v>123</v>
      </c>
    </row>
    <row r="168" spans="1:2">
      <c r="A168" s="46">
        <v>41579</v>
      </c>
      <c r="B168">
        <v>123</v>
      </c>
    </row>
    <row r="169" spans="1:2">
      <c r="A169" s="46">
        <v>41609</v>
      </c>
      <c r="B169">
        <v>122.7</v>
      </c>
    </row>
    <row r="170" spans="1:2">
      <c r="A170" s="46">
        <v>41640</v>
      </c>
      <c r="B170">
        <v>123.1</v>
      </c>
    </row>
    <row r="171" spans="1:2">
      <c r="A171" s="46">
        <v>41671</v>
      </c>
      <c r="B171">
        <v>124.1</v>
      </c>
    </row>
    <row r="172" spans="1:2">
      <c r="A172" s="46">
        <v>41699</v>
      </c>
      <c r="B172">
        <v>124.8</v>
      </c>
    </row>
    <row r="173" spans="1:2">
      <c r="A173" s="46">
        <v>41730</v>
      </c>
      <c r="B173">
        <v>125.2</v>
      </c>
    </row>
    <row r="174" spans="1:2">
      <c r="A174" s="46">
        <v>41760</v>
      </c>
      <c r="B174">
        <v>125.8</v>
      </c>
    </row>
    <row r="175" spans="1:2">
      <c r="A175" s="46">
        <v>41791</v>
      </c>
      <c r="B175">
        <v>125.9</v>
      </c>
    </row>
    <row r="176" spans="1:2">
      <c r="A176" s="46">
        <v>41821</v>
      </c>
      <c r="B176">
        <v>125.7</v>
      </c>
    </row>
    <row r="177" spans="1:2">
      <c r="A177" s="46">
        <v>41852</v>
      </c>
      <c r="B177">
        <v>125.7</v>
      </c>
    </row>
    <row r="178" spans="1:2">
      <c r="A178" s="46">
        <v>41883</v>
      </c>
      <c r="B178">
        <v>125.8</v>
      </c>
    </row>
    <row r="179" spans="1:2">
      <c r="A179" s="46">
        <v>41913</v>
      </c>
      <c r="B179">
        <v>125.9</v>
      </c>
    </row>
    <row r="180" spans="1:2">
      <c r="A180" s="46">
        <v>41944</v>
      </c>
      <c r="B180">
        <v>125.4</v>
      </c>
    </row>
    <row r="181" spans="1:2">
      <c r="A181" s="46">
        <v>41974</v>
      </c>
      <c r="B181">
        <v>124.5</v>
      </c>
    </row>
    <row r="182" spans="1:2">
      <c r="A182" s="46">
        <v>42005</v>
      </c>
      <c r="B182">
        <v>124.3</v>
      </c>
    </row>
    <row r="183" spans="1:2">
      <c r="A183" s="46">
        <v>42036</v>
      </c>
      <c r="B183">
        <v>125.4</v>
      </c>
    </row>
    <row r="184" spans="1:2">
      <c r="A184" s="46">
        <v>42064</v>
      </c>
      <c r="B184">
        <v>126.3</v>
      </c>
    </row>
    <row r="185" spans="1:2">
      <c r="A185" s="46">
        <v>42095</v>
      </c>
      <c r="B185">
        <v>126.2</v>
      </c>
    </row>
    <row r="186" spans="1:2">
      <c r="A186" s="46">
        <v>42125</v>
      </c>
      <c r="B186">
        <v>126.9</v>
      </c>
    </row>
    <row r="187" spans="1:2">
      <c r="A187" s="46">
        <v>42156</v>
      </c>
      <c r="B187">
        <v>127.2</v>
      </c>
    </row>
    <row r="188" spans="1:2">
      <c r="A188" s="46">
        <v>42186</v>
      </c>
      <c r="B188">
        <v>127.3</v>
      </c>
    </row>
    <row r="189" spans="1:2">
      <c r="A189" s="46">
        <v>42217</v>
      </c>
      <c r="B189">
        <v>127.3</v>
      </c>
    </row>
    <row r="190" spans="1:2">
      <c r="A190" s="46">
        <v>42248</v>
      </c>
      <c r="B190">
        <v>127.1</v>
      </c>
    </row>
    <row r="191" spans="1:2">
      <c r="A191" s="46">
        <v>42278</v>
      </c>
      <c r="B191">
        <v>127.2</v>
      </c>
    </row>
    <row r="192" spans="1:2">
      <c r="A192" s="46">
        <v>42309</v>
      </c>
      <c r="B192">
        <v>127.1</v>
      </c>
    </row>
    <row r="193" spans="1:2">
      <c r="A193" s="46">
        <v>42339</v>
      </c>
      <c r="B193">
        <v>126.5</v>
      </c>
    </row>
    <row r="194" spans="1:2">
      <c r="A194" s="46">
        <v>42370</v>
      </c>
      <c r="B194">
        <v>126.8</v>
      </c>
    </row>
    <row r="195" spans="1:2">
      <c r="A195" s="46">
        <v>42401</v>
      </c>
      <c r="B195">
        <v>127.1</v>
      </c>
    </row>
    <row r="196" spans="1:2">
      <c r="A196" s="46">
        <v>42430</v>
      </c>
      <c r="B196">
        <v>127.9</v>
      </c>
    </row>
    <row r="197" spans="1:2">
      <c r="A197" s="46">
        <v>42461</v>
      </c>
      <c r="B197">
        <v>128.30000000000001</v>
      </c>
    </row>
    <row r="198" spans="1:2">
      <c r="A198" s="46">
        <v>42491</v>
      </c>
      <c r="B198">
        <v>128.80000000000001</v>
      </c>
    </row>
    <row r="199" spans="1:2">
      <c r="A199" s="46">
        <v>42522</v>
      </c>
      <c r="B199">
        <v>129.1</v>
      </c>
    </row>
    <row r="200" spans="1:2">
      <c r="A200" s="46">
        <v>42552</v>
      </c>
      <c r="B200">
        <v>128.9</v>
      </c>
    </row>
    <row r="201" spans="1:2">
      <c r="A201" s="46">
        <v>42583</v>
      </c>
      <c r="B201">
        <v>128.69999999999999</v>
      </c>
    </row>
    <row r="202" spans="1:2">
      <c r="A202" s="46">
        <v>42614</v>
      </c>
      <c r="B202">
        <v>128.80000000000001</v>
      </c>
    </row>
    <row r="203" spans="1:2">
      <c r="A203" s="46">
        <v>42644</v>
      </c>
      <c r="B203">
        <v>129.1</v>
      </c>
    </row>
    <row r="204" spans="1:2">
      <c r="A204" s="46">
        <v>42675</v>
      </c>
      <c r="B204">
        <v>128.6</v>
      </c>
    </row>
    <row r="205" spans="1:2">
      <c r="A205" s="46">
        <v>42705</v>
      </c>
      <c r="B205">
        <v>128.4</v>
      </c>
    </row>
    <row r="206" spans="1:2">
      <c r="A206" s="46">
        <v>42736</v>
      </c>
      <c r="B206">
        <v>129.5</v>
      </c>
    </row>
    <row r="207" spans="1:2">
      <c r="A207" s="46">
        <v>42767</v>
      </c>
      <c r="B207">
        <v>129.69999999999999</v>
      </c>
    </row>
    <row r="208" spans="1:2">
      <c r="A208" s="46">
        <v>42795</v>
      </c>
      <c r="B208">
        <v>129.9</v>
      </c>
    </row>
    <row r="209" spans="1:2">
      <c r="A209" s="46">
        <v>42826</v>
      </c>
      <c r="B209">
        <v>130.4</v>
      </c>
    </row>
    <row r="210" spans="1:2">
      <c r="A210" s="46">
        <v>42856</v>
      </c>
      <c r="B210">
        <v>130.5</v>
      </c>
    </row>
    <row r="211" spans="1:2">
      <c r="A211" s="46">
        <v>42887</v>
      </c>
      <c r="B211">
        <v>130.4</v>
      </c>
    </row>
    <row r="212" spans="1:2">
      <c r="A212" s="46">
        <v>42917</v>
      </c>
      <c r="B212">
        <v>130.4</v>
      </c>
    </row>
    <row r="213" spans="1:2">
      <c r="A213" s="46">
        <v>42948</v>
      </c>
      <c r="B213">
        <v>130.5</v>
      </c>
    </row>
    <row r="214" spans="1:2">
      <c r="A214" s="46">
        <v>42979</v>
      </c>
      <c r="B214">
        <v>130.80000000000001</v>
      </c>
    </row>
    <row r="215" spans="1:2">
      <c r="A215" s="46">
        <v>43009</v>
      </c>
      <c r="B215">
        <v>130.9</v>
      </c>
    </row>
    <row r="216" spans="1:2">
      <c r="A216" s="46">
        <v>43040</v>
      </c>
      <c r="B216">
        <v>131.30000000000001</v>
      </c>
    </row>
    <row r="217" spans="1:2">
      <c r="A217" s="46">
        <v>43070</v>
      </c>
      <c r="B217">
        <v>130.80000000000001</v>
      </c>
    </row>
    <row r="218" spans="1:2">
      <c r="A218" s="46">
        <v>43101</v>
      </c>
      <c r="B218">
        <v>131.69999999999999</v>
      </c>
    </row>
    <row r="219" spans="1:2">
      <c r="A219" s="46">
        <v>43132</v>
      </c>
      <c r="B219">
        <v>132.5</v>
      </c>
    </row>
    <row r="220" spans="1:2">
      <c r="A220" s="46">
        <v>43160</v>
      </c>
      <c r="B220">
        <v>132.9</v>
      </c>
    </row>
    <row r="221" spans="1:2">
      <c r="A221" s="46">
        <v>43191</v>
      </c>
      <c r="B221">
        <v>133.30000000000001</v>
      </c>
    </row>
    <row r="222" spans="1:2">
      <c r="A222" s="46">
        <v>43221</v>
      </c>
      <c r="B222">
        <v>133.4</v>
      </c>
    </row>
    <row r="223" spans="1:2">
      <c r="A223" s="46">
        <v>43252</v>
      </c>
      <c r="B223">
        <v>133.6</v>
      </c>
    </row>
    <row r="224" spans="1:2">
      <c r="A224" s="46">
        <v>43282</v>
      </c>
      <c r="B224">
        <v>134.30000000000001</v>
      </c>
    </row>
    <row r="225" spans="1:2">
      <c r="A225" s="46">
        <v>43313</v>
      </c>
      <c r="B225">
        <v>134.19999999999999</v>
      </c>
    </row>
    <row r="226" spans="1:2">
      <c r="A226" s="46">
        <v>43344</v>
      </c>
      <c r="B226">
        <v>133.69999999999999</v>
      </c>
    </row>
    <row r="227" spans="1:2">
      <c r="A227" s="46">
        <v>43374</v>
      </c>
      <c r="B227">
        <v>134.1</v>
      </c>
    </row>
    <row r="228" spans="1:2">
      <c r="A228" s="46">
        <v>43405</v>
      </c>
      <c r="B228">
        <v>133.5</v>
      </c>
    </row>
    <row r="229" spans="1:2">
      <c r="A229" s="46">
        <v>43435</v>
      </c>
      <c r="B229">
        <v>133.4</v>
      </c>
    </row>
    <row r="230" spans="1:2">
      <c r="A230" s="46">
        <v>43466</v>
      </c>
      <c r="B230">
        <v>133.6</v>
      </c>
    </row>
    <row r="231" spans="1:2">
      <c r="A231" s="46">
        <v>43497</v>
      </c>
      <c r="B231">
        <v>134.5</v>
      </c>
    </row>
    <row r="232" spans="1:2">
      <c r="A232" s="46">
        <v>43525</v>
      </c>
      <c r="B232">
        <v>135.4</v>
      </c>
    </row>
    <row r="233" spans="1:2">
      <c r="A233" s="46">
        <v>43556</v>
      </c>
      <c r="B233">
        <v>136</v>
      </c>
    </row>
    <row r="234" spans="1:2">
      <c r="A234" s="46">
        <v>43586</v>
      </c>
      <c r="B234">
        <v>136.6</v>
      </c>
    </row>
    <row r="235" spans="1:2">
      <c r="A235" s="46">
        <v>43617</v>
      </c>
      <c r="B235">
        <v>136.30000000000001</v>
      </c>
    </row>
    <row r="236" spans="1:2">
      <c r="A236" s="46">
        <v>43647</v>
      </c>
      <c r="B236">
        <v>137</v>
      </c>
    </row>
    <row r="237" spans="1:2">
      <c r="A237" s="46">
        <v>43678</v>
      </c>
      <c r="B237">
        <v>136.80000000000001</v>
      </c>
    </row>
    <row r="238" spans="1:2">
      <c r="A238" s="46">
        <v>43709</v>
      </c>
      <c r="B238">
        <v>136.19999999999999</v>
      </c>
    </row>
    <row r="239" spans="1:2">
      <c r="A239" s="46">
        <v>43739</v>
      </c>
      <c r="B239">
        <v>136.6</v>
      </c>
    </row>
    <row r="240" spans="1:2">
      <c r="A240" s="46">
        <v>43770</v>
      </c>
      <c r="B240">
        <v>136.4</v>
      </c>
    </row>
    <row r="241" spans="1:2">
      <c r="A241" s="46">
        <v>43800</v>
      </c>
      <c r="B241">
        <v>136.4</v>
      </c>
    </row>
    <row r="242" spans="1:2">
      <c r="A242" s="46">
        <v>43831</v>
      </c>
      <c r="B242">
        <v>136.80000000000001</v>
      </c>
    </row>
    <row r="243" spans="1:2">
      <c r="A243" s="46">
        <v>43862</v>
      </c>
      <c r="B243">
        <v>137.4</v>
      </c>
    </row>
    <row r="244" spans="1:2">
      <c r="A244" s="46">
        <v>43891</v>
      </c>
      <c r="B244">
        <v>136.6</v>
      </c>
    </row>
    <row r="245" spans="1:2">
      <c r="A245" s="46">
        <v>43922</v>
      </c>
      <c r="B245">
        <v>135.69999999999999</v>
      </c>
    </row>
    <row r="246" spans="1:2">
      <c r="A246" s="46">
        <v>43952</v>
      </c>
      <c r="B246">
        <v>136.1</v>
      </c>
    </row>
    <row r="247" spans="1:2">
      <c r="A247" s="46">
        <v>43983</v>
      </c>
      <c r="B247">
        <v>137.19999999999999</v>
      </c>
    </row>
    <row r="248" spans="1:2">
      <c r="A248" s="46">
        <v>44013</v>
      </c>
      <c r="B248">
        <v>137.19999999999999</v>
      </c>
    </row>
    <row r="249" spans="1:2">
      <c r="A249" s="46">
        <v>44044</v>
      </c>
      <c r="B249">
        <v>137</v>
      </c>
    </row>
    <row r="250" spans="1:2">
      <c r="A250" s="46">
        <v>44075</v>
      </c>
      <c r="B250">
        <v>136.9</v>
      </c>
    </row>
    <row r="251" spans="1:2">
      <c r="A251" s="46">
        <v>44105</v>
      </c>
      <c r="B251">
        <v>137.5</v>
      </c>
    </row>
    <row r="252" spans="1:2">
      <c r="A252" s="46">
        <v>44136</v>
      </c>
      <c r="B252">
        <v>137.69999999999999</v>
      </c>
    </row>
    <row r="253" spans="1:2">
      <c r="A253" s="46">
        <v>44166</v>
      </c>
      <c r="B253">
        <v>137.4</v>
      </c>
    </row>
    <row r="254" spans="1:2">
      <c r="A254" s="46">
        <v>44197</v>
      </c>
      <c r="B254">
        <v>138.19999999999999</v>
      </c>
    </row>
    <row r="255" spans="1:2">
      <c r="A255" s="46">
        <v>44228</v>
      </c>
      <c r="B255">
        <v>138.9</v>
      </c>
    </row>
    <row r="256" spans="1:2">
      <c r="A256" s="46">
        <v>44256</v>
      </c>
      <c r="B256">
        <v>139.6</v>
      </c>
    </row>
    <row r="257" spans="1:2">
      <c r="A257" s="46">
        <v>44287</v>
      </c>
      <c r="B257">
        <v>140.30000000000001</v>
      </c>
    </row>
    <row r="258" spans="1:2">
      <c r="A258" s="46">
        <v>44317</v>
      </c>
      <c r="B258">
        <v>141</v>
      </c>
    </row>
    <row r="259" spans="1:2">
      <c r="A259" s="46">
        <v>44348</v>
      </c>
      <c r="B259">
        <v>141.4</v>
      </c>
    </row>
    <row r="260" spans="1:2">
      <c r="A260" s="46">
        <v>44378</v>
      </c>
      <c r="B260">
        <v>142.30000000000001</v>
      </c>
    </row>
    <row r="261" spans="1:2">
      <c r="A261" s="46">
        <v>44409</v>
      </c>
      <c r="B261">
        <v>142.6</v>
      </c>
    </row>
    <row r="262" spans="1:2">
      <c r="A262" s="46">
        <v>44440</v>
      </c>
      <c r="B262">
        <v>142.9</v>
      </c>
    </row>
    <row r="263" spans="1:2">
      <c r="A263" s="46">
        <v>44470</v>
      </c>
      <c r="B263">
        <v>143.9</v>
      </c>
    </row>
    <row r="264" spans="1:2">
      <c r="A264" s="46">
        <v>44501</v>
      </c>
      <c r="B264">
        <v>144.19999999999999</v>
      </c>
    </row>
    <row r="265" spans="1:2">
      <c r="A265" s="46">
        <v>44531</v>
      </c>
      <c r="B265">
        <v>144</v>
      </c>
    </row>
    <row r="266" spans="1:2">
      <c r="A266" s="46">
        <v>44562</v>
      </c>
      <c r="B266">
        <v>145.30000000000001</v>
      </c>
    </row>
    <row r="267" spans="1:2">
      <c r="A267" s="46">
        <v>44593</v>
      </c>
      <c r="B267">
        <v>146.80000000000001</v>
      </c>
    </row>
    <row r="268" spans="1:2">
      <c r="A268" s="46">
        <v>44621</v>
      </c>
      <c r="B268">
        <v>148.9</v>
      </c>
    </row>
    <row r="269" spans="1:2">
      <c r="A269" s="46">
        <v>44652</v>
      </c>
      <c r="B269">
        <v>149.80000000000001</v>
      </c>
    </row>
    <row r="270" spans="1:2">
      <c r="A270" s="46">
        <v>44682</v>
      </c>
      <c r="B270">
        <v>151.9</v>
      </c>
    </row>
    <row r="271" spans="1:2">
      <c r="A271" s="46">
        <v>44713</v>
      </c>
      <c r="B271">
        <v>152.9</v>
      </c>
    </row>
    <row r="272" spans="1:2">
      <c r="A272" s="46">
        <v>44743</v>
      </c>
      <c r="B272">
        <v>153.1</v>
      </c>
    </row>
    <row r="273" spans="1:2">
      <c r="A273" s="46">
        <v>44774</v>
      </c>
      <c r="B273">
        <v>152.6</v>
      </c>
    </row>
    <row r="274" spans="1:2">
      <c r="A274" s="46">
        <v>44805</v>
      </c>
      <c r="B274">
        <v>152.69999999999999</v>
      </c>
    </row>
  </sheetData>
  <dataConsolidate function="average" topLabels="1">
    <dataRefs count="1">
      <dataRef ref="A2:B13" sheet="Canada Cleaned"/>
    </dataRefs>
  </dataConsolidate>
  <pageMargins left="0.7" right="0.7" top="0.75" bottom="0.75" header="0.3" footer="0.3"/>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433F7-036C-4811-83C3-3C764EC31E15}">
  <dimension ref="A1:S44"/>
  <sheetViews>
    <sheetView showGridLines="0" showRowColHeaders="0" tabSelected="1" zoomScaleNormal="100" workbookViewId="0">
      <selection activeCell="E1" sqref="E1:L5"/>
    </sheetView>
  </sheetViews>
  <sheetFormatPr defaultRowHeight="14.5"/>
  <sheetData>
    <row r="1" spans="1:19">
      <c r="A1" s="54"/>
      <c r="B1" s="54"/>
      <c r="C1" s="54"/>
      <c r="D1" s="54"/>
      <c r="E1" s="55" t="s">
        <v>376</v>
      </c>
      <c r="F1" s="55"/>
      <c r="G1" s="55"/>
      <c r="H1" s="55"/>
      <c r="I1" s="55"/>
      <c r="J1" s="55"/>
      <c r="K1" s="55"/>
      <c r="L1" s="55"/>
      <c r="M1" s="54"/>
      <c r="N1" s="54"/>
      <c r="O1" s="54"/>
      <c r="P1" s="54"/>
      <c r="Q1" s="54"/>
      <c r="R1" s="54"/>
      <c r="S1" s="54"/>
    </row>
    <row r="2" spans="1:19">
      <c r="A2" s="54"/>
      <c r="B2" s="54"/>
      <c r="C2" s="54"/>
      <c r="D2" s="54"/>
      <c r="E2" s="55"/>
      <c r="F2" s="55"/>
      <c r="G2" s="55"/>
      <c r="H2" s="55"/>
      <c r="I2" s="55"/>
      <c r="J2" s="55"/>
      <c r="K2" s="55"/>
      <c r="L2" s="55"/>
      <c r="M2" s="54"/>
      <c r="N2" s="54"/>
      <c r="O2" s="54"/>
      <c r="P2" s="54"/>
      <c r="Q2" s="54"/>
      <c r="R2" s="54"/>
      <c r="S2" s="54"/>
    </row>
    <row r="3" spans="1:19">
      <c r="A3" s="54"/>
      <c r="B3" s="54"/>
      <c r="C3" s="54"/>
      <c r="D3" s="54"/>
      <c r="E3" s="55"/>
      <c r="F3" s="55"/>
      <c r="G3" s="55"/>
      <c r="H3" s="55"/>
      <c r="I3" s="55"/>
      <c r="J3" s="55"/>
      <c r="K3" s="55"/>
      <c r="L3" s="55"/>
      <c r="M3" s="54"/>
      <c r="N3" s="54"/>
      <c r="O3" s="54"/>
      <c r="P3" s="54"/>
      <c r="Q3" s="54"/>
      <c r="R3" s="54"/>
      <c r="S3" s="54"/>
    </row>
    <row r="4" spans="1:19">
      <c r="A4" s="54"/>
      <c r="B4" s="54"/>
      <c r="C4" s="54"/>
      <c r="D4" s="54"/>
      <c r="E4" s="55"/>
      <c r="F4" s="55"/>
      <c r="G4" s="55"/>
      <c r="H4" s="55"/>
      <c r="I4" s="55"/>
      <c r="J4" s="55"/>
      <c r="K4" s="55"/>
      <c r="L4" s="55"/>
      <c r="M4" s="54"/>
      <c r="N4" s="54"/>
      <c r="O4" s="54"/>
      <c r="P4" s="54"/>
      <c r="Q4" s="54"/>
      <c r="R4" s="54"/>
      <c r="S4" s="54"/>
    </row>
    <row r="5" spans="1:19">
      <c r="A5" s="54"/>
      <c r="B5" s="54"/>
      <c r="C5" s="54"/>
      <c r="D5" s="54"/>
      <c r="E5" s="55"/>
      <c r="F5" s="55"/>
      <c r="G5" s="55"/>
      <c r="H5" s="55"/>
      <c r="I5" s="55"/>
      <c r="J5" s="55"/>
      <c r="K5" s="55"/>
      <c r="L5" s="55"/>
      <c r="M5" s="54"/>
      <c r="N5" s="54"/>
      <c r="O5" s="54"/>
      <c r="P5" s="54"/>
      <c r="Q5" s="54"/>
      <c r="R5" s="54"/>
      <c r="S5" s="54"/>
    </row>
    <row r="6" spans="1:19">
      <c r="A6" s="54"/>
      <c r="B6" s="54"/>
      <c r="C6" s="54"/>
      <c r="D6" s="54"/>
      <c r="E6" s="54"/>
      <c r="F6" s="54"/>
      <c r="G6" s="54"/>
      <c r="H6" s="54"/>
      <c r="I6" s="54"/>
      <c r="J6" s="54"/>
      <c r="K6" s="54"/>
      <c r="L6" s="54"/>
      <c r="M6" s="54"/>
      <c r="N6" s="54"/>
      <c r="O6" s="54"/>
      <c r="P6" s="56" t="s">
        <v>392</v>
      </c>
      <c r="Q6" s="54"/>
      <c r="R6" s="54"/>
      <c r="S6" s="54"/>
    </row>
    <row r="7" spans="1:19">
      <c r="A7" s="54"/>
      <c r="B7" s="54"/>
      <c r="C7" s="54"/>
      <c r="D7" s="54"/>
      <c r="E7" s="54"/>
      <c r="F7" s="54"/>
      <c r="G7" s="54"/>
      <c r="H7" s="54"/>
      <c r="I7" s="54"/>
      <c r="J7" s="54"/>
      <c r="K7" s="54"/>
      <c r="L7" s="54"/>
      <c r="M7" s="54"/>
      <c r="N7" s="54"/>
      <c r="O7" s="54"/>
      <c r="P7" s="54"/>
      <c r="Q7" s="54"/>
      <c r="R7" s="54"/>
      <c r="S7" s="54"/>
    </row>
    <row r="8" spans="1:19">
      <c r="A8" s="54"/>
      <c r="B8" s="54"/>
      <c r="C8" s="54"/>
      <c r="D8" s="54"/>
      <c r="E8" s="54"/>
      <c r="F8" s="54"/>
      <c r="G8" s="54"/>
      <c r="H8" s="54"/>
      <c r="I8" s="54"/>
      <c r="J8" s="54"/>
      <c r="K8" s="54"/>
      <c r="L8" s="54"/>
      <c r="M8" s="54"/>
      <c r="N8" s="54"/>
      <c r="O8" s="54"/>
      <c r="P8" s="54"/>
      <c r="Q8" s="54"/>
      <c r="R8" s="54"/>
      <c r="S8" s="54"/>
    </row>
    <row r="9" spans="1:19">
      <c r="A9" s="54"/>
      <c r="B9" s="54"/>
      <c r="C9" s="54"/>
      <c r="D9" s="54"/>
      <c r="E9" s="54"/>
      <c r="F9" s="54"/>
      <c r="G9" s="54"/>
      <c r="H9" s="54"/>
      <c r="I9" s="54"/>
      <c r="J9" s="54"/>
      <c r="K9" s="54"/>
      <c r="L9" s="54"/>
      <c r="M9" s="54"/>
      <c r="N9" s="54"/>
      <c r="O9" s="54"/>
      <c r="P9" s="54"/>
      <c r="Q9" s="54"/>
      <c r="R9" s="54"/>
      <c r="S9" s="54"/>
    </row>
    <row r="10" spans="1:19">
      <c r="A10" s="54"/>
      <c r="B10" s="54"/>
      <c r="C10" s="54"/>
      <c r="D10" s="54"/>
      <c r="E10" s="54"/>
      <c r="F10" s="54"/>
      <c r="G10" s="54"/>
      <c r="H10" s="54"/>
      <c r="I10" s="54"/>
      <c r="J10" s="54"/>
      <c r="K10" s="54"/>
      <c r="L10" s="54"/>
      <c r="M10" s="54"/>
      <c r="N10" s="54"/>
      <c r="O10" s="54"/>
      <c r="P10" s="56" t="s">
        <v>372</v>
      </c>
      <c r="Q10" s="54"/>
      <c r="R10" s="54"/>
      <c r="S10" s="54"/>
    </row>
    <row r="11" spans="1:19">
      <c r="A11" s="54"/>
      <c r="B11" s="54"/>
      <c r="C11" s="54"/>
      <c r="D11" s="54"/>
      <c r="E11" s="54"/>
      <c r="F11" s="54"/>
      <c r="G11" s="54"/>
      <c r="H11" s="54"/>
      <c r="I11" s="54"/>
      <c r="J11" s="54"/>
      <c r="K11" s="54"/>
      <c r="L11" s="54"/>
      <c r="M11" s="54"/>
      <c r="N11" s="54"/>
      <c r="O11" s="54"/>
      <c r="P11" s="56" t="s">
        <v>373</v>
      </c>
      <c r="Q11" s="54"/>
      <c r="R11" s="54"/>
      <c r="S11" s="54"/>
    </row>
    <row r="12" spans="1:19">
      <c r="A12" s="54"/>
      <c r="B12" s="54"/>
      <c r="C12" s="54"/>
      <c r="D12" s="54"/>
      <c r="E12" s="54"/>
      <c r="F12" s="54"/>
      <c r="G12" s="54"/>
      <c r="H12" s="54"/>
      <c r="I12" s="54"/>
      <c r="J12" s="54"/>
      <c r="K12" s="54"/>
      <c r="L12" s="54"/>
      <c r="M12" s="54"/>
      <c r="N12" s="54"/>
      <c r="O12" s="54"/>
      <c r="P12" s="54"/>
      <c r="Q12" s="54"/>
      <c r="R12" s="54"/>
      <c r="S12" s="54"/>
    </row>
    <row r="13" spans="1:19">
      <c r="A13" s="54"/>
      <c r="B13" s="54"/>
      <c r="C13" s="54"/>
      <c r="D13" s="54"/>
      <c r="E13" s="54"/>
      <c r="F13" s="54"/>
      <c r="G13" s="54"/>
      <c r="H13" s="54"/>
      <c r="I13" s="54"/>
      <c r="J13" s="54"/>
      <c r="K13" s="54"/>
      <c r="L13" s="54"/>
      <c r="M13" s="54"/>
      <c r="N13" s="54"/>
      <c r="O13" s="54"/>
      <c r="P13" s="54"/>
      <c r="Q13" s="54"/>
      <c r="R13" s="54"/>
      <c r="S13" s="54"/>
    </row>
    <row r="14" spans="1:19">
      <c r="A14" s="54"/>
      <c r="B14" s="54"/>
      <c r="C14" s="54"/>
      <c r="D14" s="54"/>
      <c r="E14" s="54"/>
      <c r="F14" s="54"/>
      <c r="G14" s="54"/>
      <c r="H14" s="54"/>
      <c r="I14" s="54"/>
      <c r="J14" s="54"/>
      <c r="K14" s="54"/>
      <c r="L14" s="54"/>
      <c r="M14" s="54"/>
      <c r="N14" s="54"/>
      <c r="O14" s="54"/>
      <c r="P14" s="54"/>
      <c r="Q14" s="54"/>
      <c r="R14" s="54"/>
      <c r="S14" s="54"/>
    </row>
    <row r="15" spans="1:19">
      <c r="A15" s="54"/>
      <c r="B15" s="54"/>
      <c r="C15" s="54"/>
      <c r="D15" s="54"/>
      <c r="E15" s="54"/>
      <c r="F15" s="54"/>
      <c r="G15" s="54"/>
      <c r="H15" s="54"/>
      <c r="I15" s="54"/>
      <c r="J15" s="54"/>
      <c r="K15" s="54"/>
      <c r="L15" s="54"/>
      <c r="M15" s="54"/>
      <c r="N15" s="54"/>
      <c r="O15" s="54"/>
      <c r="P15" s="54"/>
      <c r="Q15" s="54"/>
      <c r="R15" s="54"/>
      <c r="S15" s="54"/>
    </row>
    <row r="16" spans="1:19">
      <c r="A16" s="54"/>
      <c r="B16" s="54"/>
      <c r="C16" s="54"/>
      <c r="D16" s="54"/>
      <c r="E16" s="54"/>
      <c r="F16" s="54"/>
      <c r="G16" s="54"/>
      <c r="H16" s="54"/>
      <c r="I16" s="54"/>
      <c r="J16" s="54"/>
      <c r="K16" s="54"/>
      <c r="L16" s="54"/>
      <c r="M16" s="54"/>
      <c r="N16" s="54"/>
      <c r="O16" s="54"/>
      <c r="P16" s="54"/>
      <c r="Q16" s="54"/>
      <c r="R16" s="54"/>
      <c r="S16" s="54"/>
    </row>
    <row r="17" spans="1:19">
      <c r="A17" s="54"/>
      <c r="B17" s="54"/>
      <c r="C17" s="54"/>
      <c r="D17" s="54"/>
      <c r="E17" s="54"/>
      <c r="F17" s="54"/>
      <c r="G17" s="54"/>
      <c r="H17" s="54"/>
      <c r="I17" s="54"/>
      <c r="J17" s="54"/>
      <c r="K17" s="54"/>
      <c r="L17" s="54"/>
      <c r="M17" s="54"/>
      <c r="N17" s="54"/>
      <c r="O17" s="54"/>
      <c r="P17" s="54"/>
      <c r="Q17" s="54"/>
      <c r="R17" s="54"/>
      <c r="S17" s="54"/>
    </row>
    <row r="18" spans="1:19">
      <c r="A18" s="54"/>
      <c r="B18" s="54"/>
      <c r="C18" s="54"/>
      <c r="D18" s="54"/>
      <c r="E18" s="54"/>
      <c r="F18" s="54"/>
      <c r="G18" s="54"/>
      <c r="H18" s="54"/>
      <c r="I18" s="54"/>
      <c r="J18" s="54"/>
      <c r="K18" s="54"/>
      <c r="L18" s="54"/>
      <c r="M18" s="54"/>
      <c r="N18" s="54"/>
      <c r="O18" s="54"/>
      <c r="P18" s="54"/>
      <c r="Q18" s="54"/>
      <c r="R18" s="54"/>
      <c r="S18" s="54"/>
    </row>
    <row r="19" spans="1:19">
      <c r="A19" s="54"/>
      <c r="B19" s="54"/>
      <c r="C19" s="54"/>
      <c r="D19" s="54"/>
      <c r="E19" s="54"/>
      <c r="F19" s="54"/>
      <c r="G19" s="54"/>
      <c r="H19" s="54"/>
      <c r="I19" s="54"/>
      <c r="J19" s="54"/>
      <c r="K19" s="54"/>
      <c r="L19" s="54"/>
      <c r="M19" s="54"/>
      <c r="N19" s="54"/>
      <c r="O19" s="54"/>
      <c r="P19" s="54"/>
      <c r="Q19" s="54"/>
      <c r="R19" s="54"/>
      <c r="S19" s="54"/>
    </row>
    <row r="20" spans="1:19">
      <c r="A20" s="54"/>
      <c r="B20" s="54"/>
      <c r="C20" s="54"/>
      <c r="D20" s="54"/>
      <c r="E20" s="54"/>
      <c r="F20" s="54"/>
      <c r="G20" s="54"/>
      <c r="H20" s="54"/>
      <c r="I20" s="54"/>
      <c r="J20" s="54"/>
      <c r="K20" s="54"/>
      <c r="L20" s="54"/>
      <c r="M20" s="54"/>
      <c r="N20" s="54"/>
      <c r="O20" s="54"/>
      <c r="P20" s="54"/>
      <c r="Q20" s="54"/>
      <c r="R20" s="54"/>
      <c r="S20" s="54"/>
    </row>
    <row r="21" spans="1:19">
      <c r="A21" s="54"/>
      <c r="B21" s="54"/>
      <c r="C21" s="54"/>
      <c r="D21" s="54"/>
      <c r="E21" s="54"/>
      <c r="F21" s="54"/>
      <c r="G21" s="54"/>
      <c r="H21" s="54"/>
      <c r="I21" s="54"/>
      <c r="J21" s="54"/>
      <c r="K21" s="54"/>
      <c r="L21" s="54"/>
      <c r="M21" s="54"/>
      <c r="N21" s="54"/>
      <c r="O21" s="54"/>
      <c r="P21" s="54"/>
      <c r="Q21" s="54"/>
      <c r="R21" s="54"/>
      <c r="S21" s="54"/>
    </row>
    <row r="22" spans="1:19">
      <c r="A22" s="54"/>
      <c r="B22" s="54"/>
      <c r="C22" s="54"/>
      <c r="D22" s="54"/>
      <c r="E22" s="54"/>
      <c r="F22" s="54"/>
      <c r="G22" s="54"/>
      <c r="H22" s="54"/>
      <c r="I22" s="54"/>
      <c r="J22" s="54"/>
      <c r="K22" s="54"/>
      <c r="L22" s="54"/>
      <c r="M22" s="54"/>
      <c r="N22" s="54"/>
      <c r="O22" s="54"/>
      <c r="P22" s="54"/>
      <c r="Q22" s="54"/>
      <c r="R22" s="54"/>
      <c r="S22" s="54"/>
    </row>
    <row r="23" spans="1:19">
      <c r="A23" s="54"/>
      <c r="B23" s="54"/>
      <c r="C23" s="54"/>
      <c r="D23" s="54"/>
      <c r="E23" s="54"/>
      <c r="F23" s="54"/>
      <c r="G23" s="54"/>
      <c r="H23" s="54"/>
      <c r="I23" s="54"/>
      <c r="J23" s="54"/>
      <c r="K23" s="54"/>
      <c r="L23" s="54"/>
      <c r="M23" s="54"/>
      <c r="N23" s="54"/>
      <c r="O23" s="54"/>
      <c r="P23" s="54"/>
      <c r="Q23" s="54"/>
      <c r="R23" s="54"/>
      <c r="S23" s="54"/>
    </row>
    <row r="24" spans="1:19">
      <c r="A24" s="54"/>
      <c r="B24" s="54"/>
      <c r="C24" s="54"/>
      <c r="D24" s="54"/>
      <c r="E24" s="54"/>
      <c r="F24" s="54"/>
      <c r="G24" s="54"/>
      <c r="H24" s="54"/>
      <c r="I24" s="54"/>
      <c r="J24" s="54"/>
      <c r="K24" s="54"/>
      <c r="L24" s="54"/>
      <c r="M24" s="54"/>
      <c r="N24" s="54"/>
      <c r="O24" s="54"/>
      <c r="P24" s="54"/>
      <c r="Q24" s="54"/>
      <c r="R24" s="54"/>
      <c r="S24" s="54"/>
    </row>
    <row r="25" spans="1:19" ht="18.5">
      <c r="A25" s="54"/>
      <c r="B25" s="54"/>
      <c r="C25" s="54"/>
      <c r="D25" s="54"/>
      <c r="E25" s="54"/>
      <c r="F25" s="54"/>
      <c r="G25" s="54"/>
      <c r="H25" s="57" t="s">
        <v>377</v>
      </c>
      <c r="I25" s="54"/>
      <c r="J25" s="54"/>
      <c r="K25" s="54"/>
      <c r="L25" s="54"/>
      <c r="M25" s="54"/>
      <c r="N25" s="54"/>
      <c r="O25" s="54"/>
      <c r="P25" s="54"/>
      <c r="Q25" s="54"/>
      <c r="R25" s="54"/>
      <c r="S25" s="54"/>
    </row>
    <row r="26" spans="1:19">
      <c r="A26" s="54"/>
      <c r="B26" s="54"/>
      <c r="C26" s="54"/>
      <c r="D26" s="54"/>
      <c r="E26" s="54"/>
      <c r="F26" s="54"/>
      <c r="G26" s="54"/>
      <c r="H26" s="54"/>
      <c r="I26" s="54"/>
      <c r="J26" s="54"/>
      <c r="K26" s="54"/>
      <c r="L26" s="54"/>
      <c r="M26" s="54"/>
      <c r="N26" s="54"/>
      <c r="O26" s="54"/>
      <c r="P26" s="54"/>
      <c r="Q26" s="54"/>
      <c r="R26" s="54"/>
      <c r="S26" s="54"/>
    </row>
    <row r="27" spans="1:19" ht="18.5">
      <c r="A27" s="54"/>
      <c r="B27" s="54"/>
      <c r="C27" s="54"/>
      <c r="D27" s="54"/>
      <c r="E27" s="54"/>
      <c r="F27" s="54"/>
      <c r="G27" s="54"/>
      <c r="H27" s="58" t="s">
        <v>0</v>
      </c>
      <c r="I27" s="58" t="s">
        <v>378</v>
      </c>
      <c r="J27" s="54"/>
      <c r="K27" s="54"/>
      <c r="L27" s="54"/>
      <c r="M27" s="54"/>
      <c r="N27" s="54"/>
      <c r="O27" s="54"/>
      <c r="P27" s="54"/>
      <c r="Q27" s="54"/>
      <c r="R27" s="54"/>
      <c r="S27" s="54"/>
    </row>
    <row r="28" spans="1:19" ht="18.5">
      <c r="A28" s="54"/>
      <c r="B28" s="54"/>
      <c r="C28" s="54"/>
      <c r="D28" s="54"/>
      <c r="E28" s="54"/>
      <c r="F28" s="54"/>
      <c r="G28" s="54"/>
      <c r="H28" s="59">
        <v>2022</v>
      </c>
      <c r="I28" s="57">
        <f>_xlfn.XLOOKUP(H28,'Canada Cleaned'!K4:K26,'Canada Cleaned'!M4:M26)</f>
        <v>8.3000000000000007</v>
      </c>
      <c r="J28" s="54"/>
      <c r="K28" s="54"/>
      <c r="L28" s="54"/>
      <c r="M28" s="54"/>
      <c r="N28" s="54"/>
      <c r="O28" s="54"/>
      <c r="P28" s="54"/>
      <c r="Q28" s="54"/>
      <c r="R28" s="54"/>
      <c r="S28" s="54"/>
    </row>
    <row r="29" spans="1:19">
      <c r="A29" s="54"/>
      <c r="B29" s="54"/>
      <c r="C29" s="54"/>
      <c r="D29" s="54"/>
      <c r="E29" s="54"/>
      <c r="F29" s="54"/>
      <c r="G29" s="54"/>
      <c r="H29" s="54"/>
      <c r="I29" s="54"/>
      <c r="J29" s="54"/>
      <c r="K29" s="54"/>
      <c r="L29" s="54"/>
      <c r="M29" s="54"/>
      <c r="N29" s="54"/>
      <c r="O29" s="54"/>
      <c r="P29" s="54"/>
      <c r="Q29" s="54"/>
      <c r="R29" s="54"/>
      <c r="S29" s="54"/>
    </row>
    <row r="30" spans="1:19" ht="18.5">
      <c r="A30" s="54"/>
      <c r="B30" s="54"/>
      <c r="C30" s="54"/>
      <c r="D30" s="54"/>
      <c r="E30" s="54"/>
      <c r="F30" s="54"/>
      <c r="G30" s="54"/>
      <c r="H30" s="57" t="s">
        <v>379</v>
      </c>
      <c r="I30" s="54"/>
      <c r="J30" s="54"/>
      <c r="K30" s="54"/>
      <c r="L30" s="54"/>
      <c r="M30" s="54"/>
      <c r="N30" s="54"/>
      <c r="O30" s="54"/>
      <c r="P30" s="54"/>
      <c r="Q30" s="54"/>
      <c r="R30" s="54"/>
      <c r="S30" s="54"/>
    </row>
    <row r="31" spans="1:19">
      <c r="A31" s="54"/>
      <c r="B31" s="54"/>
      <c r="C31" s="54"/>
      <c r="D31" s="54"/>
      <c r="E31" s="54"/>
      <c r="F31" s="54"/>
      <c r="G31" s="54"/>
      <c r="H31" s="54"/>
      <c r="I31" s="54"/>
      <c r="J31" s="54"/>
      <c r="K31" s="54"/>
      <c r="L31" s="54"/>
      <c r="M31" s="54"/>
      <c r="N31" s="54"/>
      <c r="O31" s="54"/>
      <c r="P31" s="54"/>
      <c r="Q31" s="54"/>
      <c r="R31" s="54"/>
      <c r="S31" s="54"/>
    </row>
    <row r="32" spans="1:19" ht="18.5">
      <c r="A32" s="54"/>
      <c r="B32" s="54"/>
      <c r="C32" s="54"/>
      <c r="D32" s="54"/>
      <c r="E32" s="54"/>
      <c r="F32" s="54"/>
      <c r="G32" s="54"/>
      <c r="H32" s="54"/>
      <c r="I32" s="54"/>
      <c r="J32" s="57" t="s">
        <v>380</v>
      </c>
      <c r="K32" s="54"/>
      <c r="L32" s="54"/>
      <c r="M32" s="54"/>
      <c r="N32" s="54"/>
      <c r="O32" s="54"/>
      <c r="P32" s="54"/>
      <c r="Q32" s="54"/>
      <c r="R32" s="54"/>
      <c r="S32" s="54"/>
    </row>
    <row r="33" spans="1:19" ht="21">
      <c r="A33" s="54"/>
      <c r="B33" s="54"/>
      <c r="C33" s="54"/>
      <c r="D33" s="54"/>
      <c r="E33" s="54"/>
      <c r="F33" s="54"/>
      <c r="G33" s="54"/>
      <c r="H33" s="54"/>
      <c r="I33" s="54"/>
      <c r="J33" s="60">
        <f>'Canada Cleaned'!$M$29</f>
        <v>30.674157303370787</v>
      </c>
      <c r="K33" s="54"/>
      <c r="L33" s="54"/>
      <c r="M33" s="54"/>
      <c r="N33" s="54"/>
      <c r="O33" s="54"/>
      <c r="P33" s="54"/>
      <c r="Q33" s="54"/>
      <c r="R33" s="54"/>
      <c r="S33" s="54"/>
    </row>
    <row r="34" spans="1:19" ht="18.5">
      <c r="A34" s="54"/>
      <c r="B34" s="54"/>
      <c r="C34" s="54"/>
      <c r="D34" s="54"/>
      <c r="E34" s="54"/>
      <c r="F34" s="54"/>
      <c r="G34" s="54"/>
      <c r="H34" s="54"/>
      <c r="I34" s="54"/>
      <c r="J34" s="57" t="s">
        <v>381</v>
      </c>
      <c r="K34" s="54"/>
      <c r="L34" s="54"/>
      <c r="M34" s="54"/>
      <c r="N34" s="54"/>
      <c r="O34" s="54"/>
      <c r="P34" s="54"/>
      <c r="Q34" s="54"/>
      <c r="R34" s="54"/>
      <c r="S34" s="54"/>
    </row>
    <row r="35" spans="1:19" ht="18.5">
      <c r="A35" s="54"/>
      <c r="B35" s="54"/>
      <c r="C35" s="54"/>
      <c r="D35" s="54"/>
      <c r="E35" s="54"/>
      <c r="F35" s="54"/>
      <c r="G35" s="54"/>
      <c r="H35" s="54"/>
      <c r="I35" s="54"/>
      <c r="J35" s="57" t="s">
        <v>382</v>
      </c>
      <c r="K35" s="54"/>
      <c r="L35" s="54"/>
      <c r="M35" s="54"/>
      <c r="N35" s="54"/>
      <c r="O35" s="54"/>
      <c r="P35" s="54"/>
      <c r="Q35" s="54"/>
      <c r="R35" s="54"/>
      <c r="S35" s="54"/>
    </row>
    <row r="36" spans="1:19">
      <c r="A36" s="54"/>
      <c r="B36" s="54"/>
      <c r="C36" s="54"/>
      <c r="D36" s="54"/>
      <c r="E36" s="54"/>
      <c r="F36" s="54"/>
      <c r="G36" s="54"/>
      <c r="H36" s="54"/>
      <c r="I36" s="54"/>
      <c r="J36" s="54"/>
      <c r="K36" s="54"/>
      <c r="L36" s="54"/>
      <c r="M36" s="54"/>
      <c r="N36" s="54"/>
      <c r="O36" s="54"/>
      <c r="P36" s="54"/>
      <c r="Q36" s="54"/>
      <c r="R36" s="54"/>
      <c r="S36" s="54"/>
    </row>
    <row r="37" spans="1:19">
      <c r="A37" s="54"/>
      <c r="B37" s="54"/>
      <c r="C37" s="54"/>
      <c r="D37" s="54"/>
      <c r="E37" s="54"/>
      <c r="F37" s="54"/>
      <c r="G37" s="54"/>
      <c r="H37" s="54"/>
      <c r="I37" s="54"/>
      <c r="J37" s="54"/>
      <c r="K37" s="54"/>
      <c r="L37" s="54"/>
      <c r="M37" s="54"/>
      <c r="N37" s="54"/>
      <c r="O37" s="54"/>
      <c r="P37" s="54"/>
      <c r="Q37" s="54"/>
      <c r="R37" s="54"/>
      <c r="S37" s="54"/>
    </row>
    <row r="38" spans="1:19">
      <c r="A38" s="54"/>
      <c r="B38" s="54"/>
      <c r="C38" s="54"/>
      <c r="D38" s="54"/>
      <c r="E38" s="54"/>
      <c r="F38" s="54"/>
      <c r="G38" s="54"/>
      <c r="H38" s="54"/>
      <c r="I38" s="54"/>
      <c r="J38" s="54"/>
      <c r="K38" s="54"/>
      <c r="L38" s="54"/>
      <c r="M38" s="54"/>
      <c r="N38" s="54"/>
      <c r="O38" s="54"/>
      <c r="P38" s="54"/>
      <c r="Q38" s="54"/>
      <c r="R38" s="54"/>
      <c r="S38" s="54"/>
    </row>
    <row r="39" spans="1:19">
      <c r="A39" s="54"/>
      <c r="B39" s="54"/>
      <c r="C39" s="54"/>
      <c r="D39" s="54"/>
      <c r="E39" s="54"/>
      <c r="F39" s="54"/>
      <c r="G39" s="54"/>
      <c r="H39" s="54"/>
      <c r="I39" s="54"/>
      <c r="J39" s="54"/>
      <c r="K39" s="54"/>
      <c r="L39" s="54"/>
      <c r="M39" s="54"/>
      <c r="N39" s="54"/>
      <c r="O39" s="54"/>
      <c r="P39" s="54"/>
      <c r="Q39" s="54"/>
      <c r="R39" s="54"/>
      <c r="S39" s="54"/>
    </row>
    <row r="40" spans="1:19">
      <c r="A40" s="61"/>
      <c r="B40" s="54"/>
      <c r="C40" s="54"/>
      <c r="D40" s="54"/>
      <c r="E40" s="54"/>
      <c r="F40" s="54"/>
      <c r="G40" s="54"/>
      <c r="H40" s="54"/>
      <c r="I40" s="54"/>
      <c r="J40" s="54"/>
      <c r="K40" s="54"/>
      <c r="L40" s="54"/>
      <c r="M40" s="54"/>
      <c r="N40" s="54"/>
      <c r="O40" s="54"/>
      <c r="P40" s="54"/>
      <c r="Q40" s="54"/>
      <c r="R40" s="54"/>
      <c r="S40" s="54"/>
    </row>
    <row r="41" spans="1:19">
      <c r="A41" s="54"/>
      <c r="B41" s="54"/>
      <c r="C41" s="54"/>
      <c r="D41" s="54"/>
      <c r="E41" s="54"/>
      <c r="F41" s="54"/>
      <c r="G41" s="54"/>
      <c r="H41" s="54" t="s">
        <v>383</v>
      </c>
      <c r="I41" s="54"/>
      <c r="J41" s="54"/>
      <c r="K41" s="54"/>
      <c r="L41" s="54"/>
      <c r="M41" s="54"/>
      <c r="N41" s="54"/>
      <c r="O41" s="54"/>
      <c r="P41" s="54"/>
      <c r="Q41" s="54"/>
      <c r="R41" s="54"/>
      <c r="S41" s="54"/>
    </row>
    <row r="42" spans="1:19">
      <c r="A42" s="54"/>
      <c r="B42" s="54"/>
      <c r="C42" s="54"/>
      <c r="D42" s="54"/>
      <c r="E42" s="54"/>
      <c r="F42" s="54"/>
      <c r="G42" s="54"/>
      <c r="H42" s="54" t="s">
        <v>384</v>
      </c>
      <c r="I42" s="54"/>
      <c r="J42" s="54"/>
      <c r="K42" s="54"/>
      <c r="L42" s="54"/>
      <c r="M42" s="54"/>
      <c r="N42" s="54"/>
      <c r="O42" s="54"/>
      <c r="P42" s="54"/>
      <c r="Q42" s="54"/>
      <c r="R42" s="54"/>
      <c r="S42" s="54"/>
    </row>
    <row r="43" spans="1:19">
      <c r="A43" s="54"/>
      <c r="B43" s="54"/>
      <c r="C43" s="54"/>
      <c r="D43" s="54"/>
      <c r="E43" s="54"/>
      <c r="F43" s="54"/>
      <c r="G43" s="54"/>
      <c r="H43" s="54" t="s">
        <v>385</v>
      </c>
      <c r="I43" s="54"/>
      <c r="J43" s="54"/>
      <c r="K43" s="54"/>
      <c r="L43" s="54"/>
      <c r="M43" s="54"/>
      <c r="N43" s="54"/>
      <c r="O43" s="54"/>
      <c r="P43" s="54"/>
      <c r="Q43" s="54"/>
      <c r="R43" s="54"/>
      <c r="S43" s="54"/>
    </row>
    <row r="44" spans="1:19">
      <c r="A44" s="54"/>
      <c r="B44" s="54"/>
      <c r="C44" s="54"/>
      <c r="D44" s="54"/>
      <c r="E44" s="54"/>
      <c r="F44" s="54"/>
      <c r="G44" s="54"/>
      <c r="H44" s="54"/>
      <c r="I44" s="54"/>
      <c r="J44" s="54"/>
      <c r="K44" s="54"/>
      <c r="L44" s="54"/>
      <c r="M44" s="54"/>
      <c r="N44" s="54"/>
      <c r="O44" s="54"/>
      <c r="P44" s="54"/>
      <c r="Q44" s="54"/>
      <c r="R44" s="54"/>
      <c r="S44" s="54"/>
    </row>
  </sheetData>
  <mergeCells count="1">
    <mergeCell ref="E1:L5"/>
  </mergeCells>
  <conditionalFormatting sqref="I28">
    <cfRule type="cellIs" dxfId="3" priority="4" operator="greaterThan">
      <formula>6</formula>
    </cfRule>
    <cfRule type="cellIs" dxfId="2" priority="3" operator="between">
      <formula>4</formula>
      <formula>6</formula>
    </cfRule>
    <cfRule type="cellIs" dxfId="1" priority="2" operator="lessThan">
      <formula>4</formula>
    </cfRule>
  </conditionalFormatting>
  <conditionalFormatting sqref="J33">
    <cfRule type="cellIs" dxfId="0" priority="1" operator="greaterThan">
      <formula>27</formula>
    </cfRule>
  </conditionalFormatting>
  <pageMargins left="0.7" right="0.7" top="0.75" bottom="0.75" header="0.3" footer="0.3"/>
  <pageSetup orientation="portrait"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18D69DD-C956-445F-90FF-C7B273A1F3E9}">
          <x14:formula1>
            <xm:f>'Canada Cleaned'!$K$4:$K$26</xm:f>
          </x14:formula1>
          <xm:sqref>H28</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Documentation</vt:lpstr>
      <vt:lpstr>Sheet3</vt:lpstr>
      <vt:lpstr>Data CPI</vt:lpstr>
      <vt:lpstr>Data GDP</vt:lpstr>
      <vt:lpstr>Data Canada</vt:lpstr>
      <vt:lpstr>Canada Cleaned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2022-10-19T23:16:24Z</dcterms:created>
  <dcterms:modified xsi:type="dcterms:W3CDTF">2022-11-17T02:07:21Z</dcterms:modified>
</cp:coreProperties>
</file>