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Users\Patrick Carey\Documents\Cengage\Active\Excel 2019\disk\solutions\Excel5\Module\"/>
    </mc:Choice>
  </mc:AlternateContent>
  <xr:revisionPtr revIDLastSave="0" documentId="13_ncr:1_{37CFB583-CC23-4848-92C6-CDD6D8B05279}" xr6:coauthVersionLast="37" xr6:coauthVersionMax="37" xr10:uidLastSave="{00000000-0000-0000-0000-000000000000}"/>
  <bookViews>
    <workbookView xWindow="0" yWindow="0" windowWidth="28800" windowHeight="12225" xr2:uid="{61117E10-0F17-4D65-AA50-450FDA391919}"/>
  </bookViews>
  <sheets>
    <sheet name="Documentation" sheetId="1" r:id="rId1"/>
    <sheet name="Franchise Number" sheetId="2" r:id="rId2"/>
    <sheet name="Terms and Definitions" sheetId="4" r:id="rId3"/>
  </sheets>
  <definedNames>
    <definedName name="COGS_Percent">'Terms and Definitions'!$C$5</definedName>
    <definedName name="Controllable_Profit_Percent">'Terms and Definitions'!$C$8</definedName>
    <definedName name="Occupancy_Percent">'Terms and Definitions'!$C$9</definedName>
    <definedName name="Payroll_Percent">'Terms and Definitions'!$C$6</definedName>
    <definedName name="Pretax_Profit_Percent">'Terms and Definitions'!$C$10</definedName>
    <definedName name="Prime_Cost_Percent">'Terms and Definitions'!$C$7</definedName>
    <definedName name="TOTAL_SALES" localSheetId="1">'Franchise Number'!$B$7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2" l="1"/>
  <c r="C10" i="2"/>
  <c r="B41" i="2" l="1"/>
  <c r="B36" i="2"/>
  <c r="B28" i="2"/>
  <c r="B18" i="2"/>
  <c r="B12" i="2"/>
  <c r="B7" i="2"/>
  <c r="C12" i="2" l="1"/>
  <c r="C36" i="2"/>
  <c r="C39" i="2"/>
  <c r="C26" i="2"/>
  <c r="C35" i="2"/>
  <c r="C24" i="2"/>
  <c r="C6" i="2"/>
  <c r="C23" i="2"/>
  <c r="C5" i="2"/>
  <c r="C15" i="2"/>
  <c r="C25" i="2"/>
  <c r="C34" i="2"/>
  <c r="C33" i="2"/>
  <c r="C17" i="2"/>
  <c r="C40" i="2"/>
  <c r="C27" i="2"/>
  <c r="C16" i="2"/>
  <c r="C18" i="2"/>
  <c r="C28" i="2"/>
  <c r="C41" i="2"/>
  <c r="B20" i="2"/>
  <c r="C20" i="2" s="1"/>
  <c r="C7" i="2" l="1"/>
  <c r="B30" i="2"/>
  <c r="B43" i="2" l="1"/>
  <c r="C43" i="2" s="1"/>
  <c r="C30" i="2"/>
</calcChain>
</file>

<file path=xl/sharedStrings.xml><?xml version="1.0" encoding="utf-8"?>
<sst xmlns="http://schemas.openxmlformats.org/spreadsheetml/2006/main" count="89" uniqueCount="85">
  <si>
    <t>Tibetan Grill</t>
  </si>
  <si>
    <t>Author</t>
  </si>
  <si>
    <t>Date</t>
  </si>
  <si>
    <t>Purpose</t>
  </si>
  <si>
    <t>SALES</t>
  </si>
  <si>
    <t>Percent of Sales</t>
  </si>
  <si>
    <t>Benchmark</t>
  </si>
  <si>
    <t>Food Sales</t>
  </si>
  <si>
    <t>Beverage Sales</t>
  </si>
  <si>
    <t>TOTAL SALES</t>
  </si>
  <si>
    <t>Contact Number</t>
  </si>
  <si>
    <t>COST OF GOODS SOLD</t>
  </si>
  <si>
    <t>Food Costs</t>
  </si>
  <si>
    <t>Beverage Costs</t>
  </si>
  <si>
    <t>TOTAL COST OF GOODS SOLD</t>
  </si>
  <si>
    <t>PAYROLL COSTS</t>
  </si>
  <si>
    <t>Wages</t>
  </si>
  <si>
    <t>Employee Benefits</t>
  </si>
  <si>
    <t>Payroll Tax</t>
  </si>
  <si>
    <t>TOTAL PAYROLL COSTS</t>
  </si>
  <si>
    <t>PRIME COSTS</t>
  </si>
  <si>
    <t>OPERATING EXPENSES</t>
  </si>
  <si>
    <t>Marketing</t>
  </si>
  <si>
    <t>Utilities</t>
  </si>
  <si>
    <t>Administrative</t>
  </si>
  <si>
    <t>Miscellaneous</t>
  </si>
  <si>
    <t>TOTAL OPERATING EXPENSES</t>
  </si>
  <si>
    <t>CONTROLLABLE PROFIT</t>
  </si>
  <si>
    <t>OCCUPANCY COSTS</t>
  </si>
  <si>
    <t>Rent</t>
  </si>
  <si>
    <t>Property Taxes</t>
  </si>
  <si>
    <t>Insurance</t>
  </si>
  <si>
    <t>TOTAL OCCUPANCY COSTS</t>
  </si>
  <si>
    <t>INTEREST AND DEPRECIATION</t>
  </si>
  <si>
    <t>Interest</t>
  </si>
  <si>
    <t>Depreciation</t>
  </si>
  <si>
    <t>TOTAL INTEREST AND DEPRECIATION</t>
  </si>
  <si>
    <t>Region</t>
  </si>
  <si>
    <t>Franchise Number</t>
  </si>
  <si>
    <t>Franchise Manager</t>
  </si>
  <si>
    <t>Franchise Location</t>
  </si>
  <si>
    <r>
      <t xml:space="preserve">Annual Profit &amp; Loss Statement , Ending </t>
    </r>
    <r>
      <rPr>
        <sz val="12"/>
        <color theme="5"/>
        <rFont val="Calibri"/>
        <family val="2"/>
        <scheme val="minor"/>
      </rPr>
      <t>[</t>
    </r>
    <r>
      <rPr>
        <i/>
        <sz val="12"/>
        <color theme="5"/>
        <rFont val="Calibri"/>
        <family val="2"/>
        <scheme val="minor"/>
      </rPr>
      <t>insert date</t>
    </r>
    <r>
      <rPr>
        <sz val="12"/>
        <color theme="5"/>
        <rFont val="Calibri"/>
        <family val="2"/>
        <scheme val="minor"/>
      </rPr>
      <t>]</t>
    </r>
  </si>
  <si>
    <t>PRETAX PROFIT</t>
  </si>
  <si>
    <t>Instructions</t>
  </si>
  <si>
    <t>Terms and Definitions</t>
  </si>
  <si>
    <t>Benchmarks</t>
  </si>
  <si>
    <t>Industry Standard</t>
  </si>
  <si>
    <t>Notes</t>
  </si>
  <si>
    <t>COGS Percent</t>
  </si>
  <si>
    <t>Cost of goods as a percent of total sales</t>
  </si>
  <si>
    <t>Payroll Percent</t>
  </si>
  <si>
    <t>Total payroll costs as a percent of total sales</t>
  </si>
  <si>
    <t>Prime Cost Percent</t>
  </si>
  <si>
    <t>Cost of goods and labor as a percent of sales</t>
  </si>
  <si>
    <t>Controllable Profit Percent</t>
  </si>
  <si>
    <t>Controllable profit as a percent of total sales</t>
  </si>
  <si>
    <t>Occupancy Percent</t>
  </si>
  <si>
    <t>Total occupancy costs as a percent of total sales</t>
  </si>
  <si>
    <t>Pretax Profit Percent</t>
  </si>
  <si>
    <t>Pretax profit as a percent of total sales</t>
  </si>
  <si>
    <t>Term</t>
  </si>
  <si>
    <t>Definition</t>
  </si>
  <si>
    <t>Total Sales</t>
  </si>
  <si>
    <t>Total Sales measures the income from the sale of food and beverage menu items at the franchise.</t>
  </si>
  <si>
    <t>Cost of Goods Sold (COGS)</t>
  </si>
  <si>
    <t>Cost of Goods Sold measures the raw material cost for food and beverage; increasing as sales volume increases.</t>
  </si>
  <si>
    <t>Payroll Costs</t>
  </si>
  <si>
    <t>Payroll Costs measures the cost of salaries, wages, employee benefits, and payroll taxes.</t>
  </si>
  <si>
    <t>Prime Costs</t>
  </si>
  <si>
    <t>Prime Costs measures the sum of COGS and Payroll Costs and is considered the largest area of expenditure for the franchise with typically about 2/3rds of expenses coming from Prime Costs.</t>
  </si>
  <si>
    <t>Operating Costs</t>
  </si>
  <si>
    <t>Operating Costs measures the expenses required for franchise operation not directly related to COGS and Payroll Costs.</t>
  </si>
  <si>
    <t>Controllable Profit</t>
  </si>
  <si>
    <t>Occupancy Costs</t>
  </si>
  <si>
    <t>Occupancy Costs are expenses directly related to occupancy of the franchise space, including rent, property taxes, and insurance.</t>
  </si>
  <si>
    <t>Interest measures the amount paid in interest of loans to fund the purchase and operation of the franchise; it does not include payments made to pay off the principal of any loan.</t>
  </si>
  <si>
    <t>Depreciation measures the amount by which the franchise's material assets (cooking equipment, seating space, infrastructure) decline in value.</t>
  </si>
  <si>
    <t>Pretax Profit</t>
  </si>
  <si>
    <t>For more information, contact Gail Bailey.</t>
  </si>
  <si>
    <t>Maintenance</t>
  </si>
  <si>
    <t>To report the profit and loss statement for a Tibetan Grill franchise.</t>
  </si>
  <si>
    <t>Enter Information About Your Franchise Below</t>
  </si>
  <si>
    <r>
      <t xml:space="preserve">
1. Enter your contact information on the Documentation sheet.
2. Enter your franchise information in the G5:G9 range and the date in cell A2.
3. Change the sheet name from "Franchise Number" to your number (i.e. Grill5-01, Grill5-02, etc.).
 4. Fill in your sales and expenses in column B.
</t>
    </r>
    <r>
      <rPr>
        <i/>
        <sz val="11"/>
        <color theme="5"/>
        <rFont val="Calibri"/>
        <family val="2"/>
        <scheme val="minor"/>
      </rPr>
      <t xml:space="preserve">Do not enter </t>
    </r>
    <r>
      <rPr>
        <b/>
        <i/>
        <u val="double"/>
        <sz val="11"/>
        <color theme="5"/>
        <rFont val="Calibri"/>
        <family val="2"/>
        <scheme val="minor"/>
      </rPr>
      <t>anything</t>
    </r>
    <r>
      <rPr>
        <i/>
        <sz val="11"/>
        <color theme="5"/>
        <rFont val="Calibri"/>
        <family val="2"/>
        <scheme val="minor"/>
      </rPr>
      <t xml:space="preserve"> into cells B7, B12, B18, B20, B28, B30, B36, B41, B4, column C, or column D!!</t>
    </r>
    <r>
      <rPr>
        <sz val="11"/>
        <color theme="1"/>
        <rFont val="Calibri"/>
        <family val="2"/>
        <scheme val="minor"/>
      </rPr>
      <t xml:space="preserve">
The workbook will automatically calculate the totals and percentages for you.
5. Save the worbook under your franchise name (Grill5-01.xlsx, Grill5-02.xlsx, etc.).
6. Refer to the Terms and Definitions worksheet for more information about the sales and expense categories.
7. Submit your completed profit and loss statement to your regional manager.</t>
    </r>
  </si>
  <si>
    <t>Controllable Profit is profit considering only those  expense factors under the franchise's direct control (Prime Costs and Operating Costs).</t>
  </si>
  <si>
    <r>
      <t xml:space="preserve">Pretax Profit is the restaurant profit, calculated by subtracting Prime Costs, Operating Expenses, Occupancy Costs, Interest, and Depreciation from Total Sales.  </t>
    </r>
    <r>
      <rPr>
        <i/>
        <u/>
        <sz val="11"/>
        <color theme="1"/>
        <rFont val="Calibri"/>
        <family val="2"/>
        <scheme val="minor"/>
      </rPr>
      <t>Successfully-run franchises should show a Pretax Profit of at least 4% of their Total Sales.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</si>
</sst>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entury Gothic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9" tint="-0.249977111117893"/>
      <name val="Century Gothic"/>
      <family val="2"/>
      <scheme val="major"/>
    </font>
    <font>
      <sz val="11"/>
      <color theme="9" tint="-0.499984740745262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12"/>
      <color theme="5"/>
      <name val="Calibri"/>
      <family val="2"/>
      <scheme val="minor"/>
    </font>
    <font>
      <i/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5"/>
      <name val="Calibri"/>
      <family val="2"/>
      <scheme val="minor"/>
    </font>
    <font>
      <b/>
      <i/>
      <u val="double"/>
      <sz val="11"/>
      <color theme="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</patternFill>
    </fill>
    <fill>
      <patternFill patternType="solid">
        <fgColor theme="4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5"/>
      </left>
      <right/>
      <top style="thick">
        <color theme="5"/>
      </top>
      <bottom/>
      <diagonal/>
    </border>
    <border>
      <left/>
      <right style="thick">
        <color theme="5"/>
      </right>
      <top style="thick">
        <color theme="5"/>
      </top>
      <bottom/>
      <diagonal/>
    </border>
    <border>
      <left style="thick">
        <color theme="5"/>
      </left>
      <right/>
      <top/>
      <bottom/>
      <diagonal/>
    </border>
    <border>
      <left/>
      <right style="thick">
        <color theme="5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theme="5"/>
      </left>
      <right/>
      <top/>
      <bottom style="thick">
        <color theme="5"/>
      </bottom>
      <diagonal/>
    </border>
    <border>
      <left/>
      <right style="thick">
        <color theme="5"/>
      </right>
      <top/>
      <bottom style="thick">
        <color theme="5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7" borderId="11" applyNumberFormat="0" applyFont="0" applyAlignment="0" applyProtection="0"/>
    <xf numFmtId="0" fontId="17" fillId="0" borderId="0" applyNumberFormat="0" applyFill="0" applyBorder="0" applyAlignment="0" applyProtection="0"/>
  </cellStyleXfs>
  <cellXfs count="71">
    <xf numFmtId="0" fontId="0" fillId="0" borderId="0" xfId="0"/>
    <xf numFmtId="0" fontId="5" fillId="0" borderId="0" xfId="3" applyFont="1"/>
    <xf numFmtId="0" fontId="4" fillId="2" borderId="1" xfId="0" applyFont="1" applyFill="1" applyBorder="1" applyAlignment="1">
      <alignment vertical="top" wrapText="1"/>
    </xf>
    <xf numFmtId="0" fontId="6" fillId="0" borderId="1" xfId="0" applyFont="1" applyBorder="1" applyAlignment="1">
      <alignment horizontal="left" vertical="top" wrapText="1" indent="1"/>
    </xf>
    <xf numFmtId="0" fontId="7" fillId="0" borderId="0" xfId="0" applyFont="1"/>
    <xf numFmtId="0" fontId="8" fillId="3" borderId="0" xfId="0" applyFont="1" applyFill="1"/>
    <xf numFmtId="0" fontId="0" fillId="3" borderId="0" xfId="0" applyFill="1"/>
    <xf numFmtId="0" fontId="4" fillId="3" borderId="0" xfId="0" applyFont="1" applyFill="1" applyAlignment="1">
      <alignment horizontal="center"/>
    </xf>
    <xf numFmtId="0" fontId="4" fillId="4" borderId="2" xfId="0" applyFont="1" applyFill="1" applyBorder="1" applyAlignment="1">
      <alignment horizontal="left" indent="1"/>
    </xf>
    <xf numFmtId="0" fontId="0" fillId="5" borderId="3" xfId="0" applyFill="1" applyBorder="1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65" fontId="0" fillId="5" borderId="0" xfId="2" applyNumberFormat="1" applyFont="1" applyFill="1"/>
    <xf numFmtId="165" fontId="3" fillId="0" borderId="0" xfId="2" applyNumberFormat="1" applyFont="1" applyFill="1"/>
    <xf numFmtId="0" fontId="4" fillId="4" borderId="4" xfId="0" applyFont="1" applyFill="1" applyBorder="1" applyAlignment="1">
      <alignment horizontal="left" indent="1"/>
    </xf>
    <xf numFmtId="0" fontId="0" fillId="5" borderId="5" xfId="0" applyFill="1" applyBorder="1"/>
    <xf numFmtId="166" fontId="0" fillId="0" borderId="0" xfId="1" applyNumberFormat="1" applyFont="1"/>
    <xf numFmtId="0" fontId="0" fillId="0" borderId="6" xfId="0" applyBorder="1" applyAlignment="1">
      <alignment horizontal="left" indent="3"/>
    </xf>
    <xf numFmtId="166" fontId="0" fillId="0" borderId="6" xfId="1" applyNumberFormat="1" applyFont="1" applyBorder="1"/>
    <xf numFmtId="165" fontId="0" fillId="5" borderId="6" xfId="2" applyNumberFormat="1" applyFont="1" applyFill="1" applyBorder="1"/>
    <xf numFmtId="165" fontId="3" fillId="0" borderId="6" xfId="2" applyNumberFormat="1" applyFont="1" applyFill="1" applyBorder="1"/>
    <xf numFmtId="0" fontId="0" fillId="5" borderId="0" xfId="0" applyFill="1"/>
    <xf numFmtId="0" fontId="3" fillId="0" borderId="0" xfId="0" applyFont="1" applyFill="1"/>
    <xf numFmtId="0" fontId="4" fillId="4" borderId="7" xfId="0" applyFont="1" applyFill="1" applyBorder="1" applyAlignment="1">
      <alignment horizontal="left" indent="1"/>
    </xf>
    <xf numFmtId="0" fontId="0" fillId="5" borderId="8" xfId="0" applyFill="1" applyBorder="1"/>
    <xf numFmtId="0" fontId="3" fillId="3" borderId="0" xfId="0" applyFont="1" applyFill="1"/>
    <xf numFmtId="0" fontId="8" fillId="0" borderId="9" xfId="0" applyFont="1" applyBorder="1"/>
    <xf numFmtId="166" fontId="0" fillId="0" borderId="9" xfId="0" applyNumberFormat="1" applyBorder="1"/>
    <xf numFmtId="165" fontId="0" fillId="5" borderId="9" xfId="2" applyNumberFormat="1" applyFont="1" applyFill="1" applyBorder="1"/>
    <xf numFmtId="165" fontId="3" fillId="0" borderId="9" xfId="2" applyNumberFormat="1" applyFont="1" applyFill="1" applyBorder="1"/>
    <xf numFmtId="0" fontId="8" fillId="0" borderId="0" xfId="0" applyFont="1"/>
    <xf numFmtId="166" fontId="0" fillId="0" borderId="0" xfId="0" applyNumberFormat="1"/>
    <xf numFmtId="0" fontId="0" fillId="0" borderId="10" xfId="0" applyBorder="1" applyAlignment="1">
      <alignment horizontal="left" indent="1"/>
    </xf>
    <xf numFmtId="166" fontId="0" fillId="0" borderId="10" xfId="1" applyNumberFormat="1" applyFont="1" applyBorder="1"/>
    <xf numFmtId="165" fontId="0" fillId="5" borderId="10" xfId="2" applyNumberFormat="1" applyFont="1" applyFill="1" applyBorder="1"/>
    <xf numFmtId="165" fontId="3" fillId="0" borderId="10" xfId="2" applyNumberFormat="1" applyFont="1" applyFill="1" applyBorder="1"/>
    <xf numFmtId="14" fontId="6" fillId="0" borderId="1" xfId="0" applyNumberFormat="1" applyFont="1" applyBorder="1" applyAlignment="1">
      <alignment horizontal="left" vertical="top" wrapText="1" indent="1"/>
    </xf>
    <xf numFmtId="0" fontId="9" fillId="6" borderId="4" xfId="0" applyFont="1" applyFill="1" applyBorder="1" applyAlignment="1">
      <alignment horizontal="left" indent="1"/>
    </xf>
    <xf numFmtId="0" fontId="10" fillId="6" borderId="5" xfId="0" applyFont="1" applyFill="1" applyBorder="1" applyAlignment="1">
      <alignment horizontal="left"/>
    </xf>
    <xf numFmtId="0" fontId="4" fillId="3" borderId="20" xfId="0" applyFont="1" applyFill="1" applyBorder="1" applyAlignment="1">
      <alignment horizontal="center" vertical="top" wrapText="1"/>
    </xf>
    <xf numFmtId="0" fontId="4" fillId="3" borderId="21" xfId="0" applyFont="1" applyFill="1" applyBorder="1" applyAlignment="1">
      <alignment horizontal="center" vertical="top" wrapText="1"/>
    </xf>
    <xf numFmtId="0" fontId="4" fillId="3" borderId="22" xfId="0" applyFont="1" applyFill="1" applyBorder="1" applyAlignment="1">
      <alignment horizontal="center" vertical="top" wrapText="1"/>
    </xf>
    <xf numFmtId="0" fontId="0" fillId="0" borderId="23" xfId="0" applyBorder="1" applyAlignment="1">
      <alignment horizontal="left" indent="1"/>
    </xf>
    <xf numFmtId="9" fontId="3" fillId="0" borderId="1" xfId="0" applyNumberFormat="1" applyFont="1" applyFill="1" applyBorder="1"/>
    <xf numFmtId="0" fontId="0" fillId="0" borderId="24" xfId="0" applyBorder="1" applyAlignment="1">
      <alignment horizontal="left" indent="1"/>
    </xf>
    <xf numFmtId="0" fontId="0" fillId="0" borderId="25" xfId="0" applyBorder="1" applyAlignment="1">
      <alignment horizontal="left" indent="1"/>
    </xf>
    <xf numFmtId="9" fontId="3" fillId="0" borderId="26" xfId="0" applyNumberFormat="1" applyFont="1" applyFill="1" applyBorder="1"/>
    <xf numFmtId="0" fontId="0" fillId="0" borderId="27" xfId="0" applyBorder="1" applyAlignment="1">
      <alignment horizontal="left" indent="1"/>
    </xf>
    <xf numFmtId="0" fontId="8" fillId="3" borderId="20" xfId="0" applyFont="1" applyFill="1" applyBorder="1" applyAlignment="1">
      <alignment horizontal="center"/>
    </xf>
    <xf numFmtId="0" fontId="10" fillId="8" borderId="23" xfId="0" applyFont="1" applyFill="1" applyBorder="1" applyAlignment="1">
      <alignment horizontal="left" vertical="top" indent="1"/>
    </xf>
    <xf numFmtId="0" fontId="10" fillId="8" borderId="28" xfId="0" applyFont="1" applyFill="1" applyBorder="1" applyAlignment="1">
      <alignment horizontal="left" vertical="top" indent="1"/>
    </xf>
    <xf numFmtId="0" fontId="10" fillId="8" borderId="25" xfId="0" applyFont="1" applyFill="1" applyBorder="1" applyAlignment="1">
      <alignment horizontal="left" vertical="top" indent="1"/>
    </xf>
    <xf numFmtId="0" fontId="0" fillId="0" borderId="0" xfId="0" applyBorder="1" applyAlignment="1">
      <alignment vertical="top"/>
    </xf>
    <xf numFmtId="0" fontId="0" fillId="0" borderId="14" xfId="0" applyBorder="1" applyAlignment="1">
      <alignment horizontal="left" vertical="top" wrapText="1" indent="1"/>
    </xf>
    <xf numFmtId="0" fontId="0" fillId="0" borderId="15" xfId="0" applyBorder="1" applyAlignment="1">
      <alignment horizontal="left" vertical="top" wrapText="1" indent="1"/>
    </xf>
    <xf numFmtId="0" fontId="0" fillId="0" borderId="16" xfId="0" applyBorder="1" applyAlignment="1">
      <alignment horizontal="left" vertical="top" wrapText="1" indent="1"/>
    </xf>
    <xf numFmtId="0" fontId="0" fillId="0" borderId="17" xfId="0" applyBorder="1" applyAlignment="1">
      <alignment horizontal="left" vertical="top" wrapText="1" indent="1"/>
    </xf>
    <xf numFmtId="0" fontId="0" fillId="0" borderId="18" xfId="0" applyBorder="1" applyAlignment="1">
      <alignment horizontal="left" vertical="top" wrapText="1" indent="1"/>
    </xf>
    <xf numFmtId="0" fontId="0" fillId="0" borderId="19" xfId="0" applyBorder="1" applyAlignment="1">
      <alignment horizontal="left" vertical="top" wrapText="1" indent="1"/>
    </xf>
    <xf numFmtId="0" fontId="18" fillId="7" borderId="12" xfId="5" applyFont="1" applyFill="1" applyBorder="1" applyAlignment="1">
      <alignment horizontal="center" vertical="top"/>
    </xf>
    <xf numFmtId="0" fontId="18" fillId="7" borderId="13" xfId="5" applyFont="1" applyFill="1" applyBorder="1" applyAlignment="1">
      <alignment horizontal="center" vertical="top"/>
    </xf>
    <xf numFmtId="0" fontId="4" fillId="4" borderId="4" xfId="0" applyFont="1" applyFill="1" applyBorder="1" applyAlignment="1">
      <alignment horizontal="left" vertical="top" indent="1"/>
    </xf>
    <xf numFmtId="0" fontId="0" fillId="5" borderId="5" xfId="0" applyFill="1" applyBorder="1" applyAlignment="1">
      <alignment horizontal="left" vertical="top" wrapText="1"/>
    </xf>
    <xf numFmtId="0" fontId="11" fillId="7" borderId="12" xfId="4" applyFont="1" applyBorder="1" applyAlignment="1">
      <alignment horizontal="center"/>
    </xf>
    <xf numFmtId="0" fontId="11" fillId="7" borderId="13" xfId="4" applyFont="1" applyBorder="1" applyAlignment="1">
      <alignment horizontal="center"/>
    </xf>
    <xf numFmtId="0" fontId="0" fillId="0" borderId="1" xfId="0" applyBorder="1" applyAlignment="1">
      <alignment horizontal="left" vertical="top" wrapText="1" indent="1"/>
    </xf>
    <xf numFmtId="0" fontId="0" fillId="0" borderId="24" xfId="0" applyBorder="1" applyAlignment="1">
      <alignment horizontal="left" vertical="top" wrapText="1" indent="1"/>
    </xf>
    <xf numFmtId="0" fontId="15" fillId="3" borderId="21" xfId="0" applyFont="1" applyFill="1" applyBorder="1" applyAlignment="1">
      <alignment horizontal="center"/>
    </xf>
    <xf numFmtId="0" fontId="15" fillId="3" borderId="22" xfId="0" applyFont="1" applyFill="1" applyBorder="1" applyAlignment="1">
      <alignment horizontal="center"/>
    </xf>
    <xf numFmtId="0" fontId="0" fillId="0" borderId="26" xfId="0" applyBorder="1" applyAlignment="1">
      <alignment horizontal="left" vertical="top" wrapText="1" indent="1"/>
    </xf>
    <xf numFmtId="0" fontId="0" fillId="0" borderId="27" xfId="0" applyBorder="1" applyAlignment="1">
      <alignment horizontal="left" vertical="top" wrapText="1" indent="1"/>
    </xf>
  </cellXfs>
  <cellStyles count="6">
    <cellStyle name="Comma" xfId="1" builtinId="3"/>
    <cellStyle name="Hyperlink" xfId="5" builtinId="8"/>
    <cellStyle name="Normal" xfId="0" builtinId="0"/>
    <cellStyle name="Note" xfId="4" builtinId="10"/>
    <cellStyle name="Percent" xfId="2" builtinId="5"/>
    <cellStyle name="Title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Custom 1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il.bailey@example.com?subject=Profit%20and%20Loss%20Workboo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F4632-C851-41CB-97AC-AC83ECE27213}">
  <dimension ref="A1:B5"/>
  <sheetViews>
    <sheetView tabSelected="1" zoomScale="120" zoomScaleNormal="120" workbookViewId="0">
      <selection activeCell="B3" sqref="B3"/>
    </sheetView>
  </sheetViews>
  <sheetFormatPr defaultRowHeight="15" x14ac:dyDescent="0.25"/>
  <cols>
    <col min="1" max="1" width="12" customWidth="1"/>
    <col min="2" max="2" width="46.140625" customWidth="1"/>
  </cols>
  <sheetData>
    <row r="1" spans="1:2" ht="28.5" x14ac:dyDescent="0.45">
      <c r="A1" s="1" t="s">
        <v>0</v>
      </c>
    </row>
    <row r="3" spans="1:2" x14ac:dyDescent="0.25">
      <c r="A3" s="2" t="s">
        <v>1</v>
      </c>
      <c r="B3" s="3"/>
    </row>
    <row r="4" spans="1:2" x14ac:dyDescent="0.25">
      <c r="A4" s="2" t="s">
        <v>2</v>
      </c>
      <c r="B4" s="36"/>
    </row>
    <row r="5" spans="1:2" ht="66" customHeight="1" x14ac:dyDescent="0.25">
      <c r="A5" s="2" t="s">
        <v>3</v>
      </c>
      <c r="B5" s="3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64EDE-7CB9-4101-880F-722B2727536D}">
  <dimension ref="A1:G43"/>
  <sheetViews>
    <sheetView zoomScale="120" zoomScaleNormal="120" workbookViewId="0"/>
  </sheetViews>
  <sheetFormatPr defaultRowHeight="15" x14ac:dyDescent="0.25"/>
  <cols>
    <col min="1" max="1" width="37.85546875" customWidth="1"/>
    <col min="2" max="2" width="14.85546875" customWidth="1"/>
    <col min="3" max="3" width="16" customWidth="1"/>
    <col min="4" max="4" width="12.7109375" customWidth="1"/>
    <col min="5" max="5" width="3.7109375" customWidth="1"/>
    <col min="6" max="6" width="21.5703125" customWidth="1"/>
    <col min="7" max="7" width="26.28515625" customWidth="1"/>
  </cols>
  <sheetData>
    <row r="1" spans="1:7" ht="28.5" x14ac:dyDescent="0.4">
      <c r="A1" s="1" t="s">
        <v>0</v>
      </c>
    </row>
    <row r="2" spans="1:7" ht="16.5" thickBot="1" x14ac:dyDescent="0.3">
      <c r="A2" s="4" t="s">
        <v>41</v>
      </c>
    </row>
    <row r="3" spans="1:7" ht="15.75" thickBot="1" x14ac:dyDescent="0.3">
      <c r="F3" s="63" t="s">
        <v>81</v>
      </c>
      <c r="G3" s="64"/>
    </row>
    <row r="4" spans="1:7" ht="16.5" customHeight="1" thickBot="1" x14ac:dyDescent="0.3">
      <c r="A4" s="5" t="s">
        <v>4</v>
      </c>
      <c r="B4" s="6"/>
      <c r="C4" s="7" t="s">
        <v>5</v>
      </c>
      <c r="D4" s="7" t="s">
        <v>6</v>
      </c>
      <c r="F4" s="37" t="s">
        <v>37</v>
      </c>
      <c r="G4" s="38"/>
    </row>
    <row r="5" spans="1:7" ht="15.75" customHeight="1" thickTop="1" x14ac:dyDescent="0.25">
      <c r="A5" s="10" t="s">
        <v>7</v>
      </c>
      <c r="B5" s="11">
        <v>820000</v>
      </c>
      <c r="C5" s="12">
        <f>IFERROR(B5/TOTAL_SALES,"")</f>
        <v>0.79611650485436891</v>
      </c>
      <c r="D5" s="13"/>
      <c r="F5" s="8" t="s">
        <v>38</v>
      </c>
      <c r="G5" s="9"/>
    </row>
    <row r="6" spans="1:7" ht="15" customHeight="1" x14ac:dyDescent="0.25">
      <c r="A6" s="10" t="s">
        <v>8</v>
      </c>
      <c r="B6" s="16">
        <v>210000</v>
      </c>
      <c r="C6" s="12">
        <f>IFERROR(B6/TOTAL_SALES,"")</f>
        <v>0.20388349514563106</v>
      </c>
      <c r="D6" s="13"/>
      <c r="F6" s="14" t="s">
        <v>39</v>
      </c>
      <c r="G6" s="15"/>
    </row>
    <row r="7" spans="1:7" ht="15.75" customHeight="1" thickBot="1" x14ac:dyDescent="0.3">
      <c r="A7" s="17" t="s">
        <v>9</v>
      </c>
      <c r="B7" s="18">
        <f>SUM(B5:B6)</f>
        <v>1030000</v>
      </c>
      <c r="C7" s="19">
        <f>IFERROR(C5+C6,"")</f>
        <v>1</v>
      </c>
      <c r="D7" s="20"/>
      <c r="F7" s="61" t="s">
        <v>40</v>
      </c>
      <c r="G7" s="62"/>
    </row>
    <row r="8" spans="1:7" ht="15.75" thickTop="1" x14ac:dyDescent="0.25">
      <c r="C8" s="21"/>
      <c r="D8" s="22"/>
      <c r="F8" s="61"/>
      <c r="G8" s="62"/>
    </row>
    <row r="9" spans="1:7" ht="16.5" thickBot="1" x14ac:dyDescent="0.3">
      <c r="A9" s="5" t="s">
        <v>11</v>
      </c>
      <c r="B9" s="6"/>
      <c r="C9" s="6"/>
      <c r="D9" s="25"/>
      <c r="F9" s="23" t="s">
        <v>10</v>
      </c>
      <c r="G9" s="24"/>
    </row>
    <row r="10" spans="1:7" ht="16.5" thickTop="1" thickBot="1" x14ac:dyDescent="0.3">
      <c r="A10" s="10" t="s">
        <v>12</v>
      </c>
      <c r="B10" s="16">
        <v>210000</v>
      </c>
      <c r="C10" s="12">
        <f>IFERROR(B10/B5,"")</f>
        <v>0.25609756097560976</v>
      </c>
      <c r="D10" s="13"/>
    </row>
    <row r="11" spans="1:7" ht="15.75" thickBot="1" x14ac:dyDescent="0.3">
      <c r="A11" s="10" t="s">
        <v>13</v>
      </c>
      <c r="B11" s="16">
        <v>58000</v>
      </c>
      <c r="C11" s="12">
        <f>IFERROR(B11/B6,"")</f>
        <v>0.27619047619047621</v>
      </c>
      <c r="D11" s="13"/>
      <c r="F11" s="63" t="s">
        <v>43</v>
      </c>
      <c r="G11" s="64"/>
    </row>
    <row r="12" spans="1:7" ht="15.75" customHeight="1" thickBot="1" x14ac:dyDescent="0.3">
      <c r="A12" s="17" t="s">
        <v>14</v>
      </c>
      <c r="B12" s="18">
        <f>SUM(B10:B11)</f>
        <v>268000</v>
      </c>
      <c r="C12" s="19">
        <f>IFERROR(B12/TOTAL_SALES,"")</f>
        <v>0.26019417475728157</v>
      </c>
      <c r="D12" s="20"/>
      <c r="F12" s="53" t="s">
        <v>82</v>
      </c>
      <c r="G12" s="54"/>
    </row>
    <row r="13" spans="1:7" ht="15.75" thickTop="1" x14ac:dyDescent="0.25">
      <c r="C13" s="21"/>
      <c r="D13" s="22"/>
      <c r="F13" s="55"/>
      <c r="G13" s="56"/>
    </row>
    <row r="14" spans="1:7" ht="15.75" x14ac:dyDescent="0.25">
      <c r="A14" s="5" t="s">
        <v>15</v>
      </c>
      <c r="B14" s="6"/>
      <c r="C14" s="6"/>
      <c r="D14" s="25"/>
      <c r="F14" s="55"/>
      <c r="G14" s="56"/>
    </row>
    <row r="15" spans="1:7" x14ac:dyDescent="0.25">
      <c r="A15" s="10" t="s">
        <v>16</v>
      </c>
      <c r="B15" s="16">
        <v>255000</v>
      </c>
      <c r="C15" s="12">
        <f t="shared" ref="C15:C20" si="0">IFERROR(B15/TOTAL_SALES,"")</f>
        <v>0.24757281553398058</v>
      </c>
      <c r="D15" s="13"/>
      <c r="F15" s="55"/>
      <c r="G15" s="56"/>
    </row>
    <row r="16" spans="1:7" x14ac:dyDescent="0.25">
      <c r="A16" s="10" t="s">
        <v>17</v>
      </c>
      <c r="B16" s="16">
        <v>52000</v>
      </c>
      <c r="C16" s="12">
        <f t="shared" si="0"/>
        <v>5.0485436893203881E-2</v>
      </c>
      <c r="D16" s="13"/>
      <c r="F16" s="55"/>
      <c r="G16" s="56"/>
    </row>
    <row r="17" spans="1:7" x14ac:dyDescent="0.25">
      <c r="A17" s="10" t="s">
        <v>18</v>
      </c>
      <c r="B17" s="16">
        <v>24000</v>
      </c>
      <c r="C17" s="12">
        <f t="shared" si="0"/>
        <v>2.3300970873786409E-2</v>
      </c>
      <c r="D17" s="13"/>
      <c r="F17" s="55"/>
      <c r="G17" s="56"/>
    </row>
    <row r="18" spans="1:7" ht="15.75" thickBot="1" x14ac:dyDescent="0.3">
      <c r="A18" s="17" t="s">
        <v>19</v>
      </c>
      <c r="B18" s="18">
        <f>SUM(B15:B17)</f>
        <v>331000</v>
      </c>
      <c r="C18" s="19">
        <f t="shared" si="0"/>
        <v>0.32135922330097089</v>
      </c>
      <c r="D18" s="20"/>
      <c r="F18" s="55"/>
      <c r="G18" s="56"/>
    </row>
    <row r="19" spans="1:7" ht="15.75" thickTop="1" x14ac:dyDescent="0.25">
      <c r="C19" s="21"/>
      <c r="D19" s="22"/>
      <c r="F19" s="55"/>
      <c r="G19" s="56"/>
    </row>
    <row r="20" spans="1:7" ht="16.5" thickBot="1" x14ac:dyDescent="0.3">
      <c r="A20" s="26" t="s">
        <v>20</v>
      </c>
      <c r="B20" s="27">
        <f>B12+B18</f>
        <v>599000</v>
      </c>
      <c r="C20" s="28">
        <f t="shared" si="0"/>
        <v>0.58155339805825246</v>
      </c>
      <c r="D20" s="29"/>
      <c r="F20" s="55"/>
      <c r="G20" s="56"/>
    </row>
    <row r="21" spans="1:7" ht="15.75" x14ac:dyDescent="0.25">
      <c r="A21" s="30"/>
      <c r="B21" s="31"/>
      <c r="C21" s="12"/>
      <c r="D21" s="13"/>
      <c r="F21" s="55"/>
      <c r="G21" s="56"/>
    </row>
    <row r="22" spans="1:7" ht="15.75" x14ac:dyDescent="0.25">
      <c r="A22" s="5" t="s">
        <v>21</v>
      </c>
      <c r="B22" s="6"/>
      <c r="C22" s="6"/>
      <c r="D22" s="25"/>
      <c r="F22" s="55"/>
      <c r="G22" s="56"/>
    </row>
    <row r="23" spans="1:7" x14ac:dyDescent="0.25">
      <c r="A23" s="10" t="s">
        <v>79</v>
      </c>
      <c r="B23" s="16"/>
      <c r="C23" s="12">
        <f t="shared" ref="C23:C30" si="1">IFERROR(B23/TOTAL_SALES,"")</f>
        <v>0</v>
      </c>
      <c r="D23" s="13"/>
      <c r="F23" s="55"/>
      <c r="G23" s="56"/>
    </row>
    <row r="24" spans="1:7" x14ac:dyDescent="0.25">
      <c r="A24" s="10" t="s">
        <v>23</v>
      </c>
      <c r="B24" s="16"/>
      <c r="C24" s="12">
        <f t="shared" si="1"/>
        <v>0</v>
      </c>
      <c r="D24" s="13"/>
      <c r="F24" s="55"/>
      <c r="G24" s="56"/>
    </row>
    <row r="25" spans="1:7" x14ac:dyDescent="0.25">
      <c r="A25" s="10" t="s">
        <v>24</v>
      </c>
      <c r="B25" s="16"/>
      <c r="C25" s="12">
        <f t="shared" si="1"/>
        <v>0</v>
      </c>
      <c r="D25" s="13"/>
      <c r="F25" s="55"/>
      <c r="G25" s="56"/>
    </row>
    <row r="26" spans="1:7" x14ac:dyDescent="0.25">
      <c r="A26" s="10" t="s">
        <v>22</v>
      </c>
      <c r="B26" s="16"/>
      <c r="C26" s="12">
        <f t="shared" si="1"/>
        <v>0</v>
      </c>
      <c r="D26" s="13"/>
      <c r="F26" s="55"/>
      <c r="G26" s="56"/>
    </row>
    <row r="27" spans="1:7" x14ac:dyDescent="0.25">
      <c r="A27" s="10" t="s">
        <v>25</v>
      </c>
      <c r="B27" s="16"/>
      <c r="C27" s="12">
        <f t="shared" si="1"/>
        <v>0</v>
      </c>
      <c r="D27" s="13"/>
      <c r="F27" s="55"/>
      <c r="G27" s="56"/>
    </row>
    <row r="28" spans="1:7" ht="15.75" thickBot="1" x14ac:dyDescent="0.3">
      <c r="A28" s="17" t="s">
        <v>26</v>
      </c>
      <c r="B28" s="18">
        <f>SUM(B23:B27)</f>
        <v>0</v>
      </c>
      <c r="C28" s="19">
        <f t="shared" si="1"/>
        <v>0</v>
      </c>
      <c r="D28" s="20"/>
      <c r="F28" s="55"/>
      <c r="G28" s="56"/>
    </row>
    <row r="29" spans="1:7" ht="15.75" thickTop="1" x14ac:dyDescent="0.25">
      <c r="C29" s="21"/>
      <c r="D29" s="22"/>
      <c r="F29" s="55"/>
      <c r="G29" s="56"/>
    </row>
    <row r="30" spans="1:7" ht="16.5" thickBot="1" x14ac:dyDescent="0.3">
      <c r="A30" s="26" t="s">
        <v>27</v>
      </c>
      <c r="B30" s="27">
        <f>B7-B20-B28</f>
        <v>431000</v>
      </c>
      <c r="C30" s="28">
        <f t="shared" si="1"/>
        <v>0.4184466019417476</v>
      </c>
      <c r="D30" s="29"/>
      <c r="F30" s="55"/>
      <c r="G30" s="56"/>
    </row>
    <row r="31" spans="1:7" x14ac:dyDescent="0.25">
      <c r="C31" s="21"/>
      <c r="D31" s="22"/>
      <c r="F31" s="55"/>
      <c r="G31" s="56"/>
    </row>
    <row r="32" spans="1:7" ht="15.75" x14ac:dyDescent="0.25">
      <c r="A32" s="5" t="s">
        <v>28</v>
      </c>
      <c r="B32" s="6"/>
      <c r="C32" s="6"/>
      <c r="D32" s="25"/>
      <c r="F32" s="55"/>
      <c r="G32" s="56"/>
    </row>
    <row r="33" spans="1:7" x14ac:dyDescent="0.25">
      <c r="A33" s="10" t="s">
        <v>29</v>
      </c>
      <c r="B33" s="16"/>
      <c r="C33" s="12">
        <f>IFERROR(B33/TOTAL_SALES,"")</f>
        <v>0</v>
      </c>
      <c r="D33" s="13"/>
      <c r="F33" s="55"/>
      <c r="G33" s="56"/>
    </row>
    <row r="34" spans="1:7" x14ac:dyDescent="0.25">
      <c r="A34" s="10" t="s">
        <v>30</v>
      </c>
      <c r="B34" s="16"/>
      <c r="C34" s="12">
        <f>IFERROR(B34/TOTAL_SALES,"")</f>
        <v>0</v>
      </c>
      <c r="D34" s="13"/>
      <c r="F34" s="55"/>
      <c r="G34" s="56"/>
    </row>
    <row r="35" spans="1:7" x14ac:dyDescent="0.25">
      <c r="A35" s="10" t="s">
        <v>31</v>
      </c>
      <c r="B35" s="16"/>
      <c r="C35" s="12">
        <f>IFERROR(B35/TOTAL_SALES,"")</f>
        <v>0</v>
      </c>
      <c r="D35" s="13"/>
      <c r="F35" s="55"/>
      <c r="G35" s="56"/>
    </row>
    <row r="36" spans="1:7" ht="15.75" thickBot="1" x14ac:dyDescent="0.3">
      <c r="A36" s="17" t="s">
        <v>32</v>
      </c>
      <c r="B36" s="18">
        <f>SUM(B33:B35)</f>
        <v>0</v>
      </c>
      <c r="C36" s="19">
        <f>IFERROR(B36/TOTAL_SALES,"")</f>
        <v>0</v>
      </c>
      <c r="D36" s="20"/>
      <c r="F36" s="55"/>
      <c r="G36" s="56"/>
    </row>
    <row r="37" spans="1:7" ht="15.75" thickTop="1" x14ac:dyDescent="0.25">
      <c r="C37" s="21"/>
      <c r="D37" s="22"/>
      <c r="F37" s="55"/>
      <c r="G37" s="56"/>
    </row>
    <row r="38" spans="1:7" ht="16.5" thickBot="1" x14ac:dyDescent="0.3">
      <c r="A38" s="5" t="s">
        <v>33</v>
      </c>
      <c r="B38" s="6"/>
      <c r="C38" s="6"/>
      <c r="D38" s="25"/>
      <c r="F38" s="57"/>
      <c r="G38" s="58"/>
    </row>
    <row r="39" spans="1:7" ht="15.75" thickBot="1" x14ac:dyDescent="0.3">
      <c r="A39" s="10" t="s">
        <v>34</v>
      </c>
      <c r="B39" s="16"/>
      <c r="C39" s="12">
        <f>IFERROR(B39/TOTAL_SALES,"")</f>
        <v>0</v>
      </c>
      <c r="D39" s="13"/>
      <c r="G39" s="52"/>
    </row>
    <row r="40" spans="1:7" ht="15.75" thickBot="1" x14ac:dyDescent="0.3">
      <c r="A40" s="32" t="s">
        <v>35</v>
      </c>
      <c r="B40" s="33"/>
      <c r="C40" s="34">
        <f>IFERROR(B40/TOTAL_SALES,"")</f>
        <v>0</v>
      </c>
      <c r="D40" s="35"/>
      <c r="F40" s="59" t="s">
        <v>78</v>
      </c>
      <c r="G40" s="60"/>
    </row>
    <row r="41" spans="1:7" ht="15.75" thickBot="1" x14ac:dyDescent="0.3">
      <c r="A41" s="17" t="s">
        <v>36</v>
      </c>
      <c r="B41" s="18">
        <f>SUM(B39:B40)</f>
        <v>0</v>
      </c>
      <c r="C41" s="19">
        <f>IFERROR(B41/TOTAL_SALES,"")</f>
        <v>0</v>
      </c>
      <c r="D41" s="20"/>
    </row>
    <row r="42" spans="1:7" ht="15.75" thickTop="1" x14ac:dyDescent="0.25">
      <c r="C42" s="21"/>
      <c r="D42" s="22"/>
    </row>
    <row r="43" spans="1:7" ht="16.5" thickBot="1" x14ac:dyDescent="0.3">
      <c r="A43" s="26" t="s">
        <v>42</v>
      </c>
      <c r="B43" s="27">
        <f>B30-B36-B41</f>
        <v>431000</v>
      </c>
      <c r="C43" s="28">
        <f>IFERROR(B43/TOTAL_SALES,"")</f>
        <v>0.4184466019417476</v>
      </c>
      <c r="D43" s="29"/>
    </row>
  </sheetData>
  <mergeCells count="6">
    <mergeCell ref="F12:G38"/>
    <mergeCell ref="F40:G40"/>
    <mergeCell ref="F7:F8"/>
    <mergeCell ref="G7:G8"/>
    <mergeCell ref="F3:G3"/>
    <mergeCell ref="F11:G11"/>
  </mergeCells>
  <hyperlinks>
    <hyperlink ref="F40:G40" r:id="rId1" tooltip="Click to send Gail an e-mail" display="For more information, contact Gail Bailey." xr:uid="{A902651A-0979-470D-9AC3-A31A4E3F150F}"/>
  </hyperlinks>
  <pageMargins left="0.7" right="0.7" top="0.75" bottom="0.75" header="0.3" footer="0.3"/>
  <pageSetup orientation="portrait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19094-8708-4C9F-86FE-3F818334CB1E}">
  <dimension ref="A1:D22"/>
  <sheetViews>
    <sheetView zoomScale="120" zoomScaleNormal="120" workbookViewId="0"/>
  </sheetViews>
  <sheetFormatPr defaultRowHeight="15" x14ac:dyDescent="0.25"/>
  <cols>
    <col min="1" max="1" width="4.42578125" customWidth="1"/>
    <col min="2" max="2" width="26.42578125" customWidth="1"/>
    <col min="3" max="3" width="15.140625" customWidth="1"/>
    <col min="4" max="4" width="45.7109375" customWidth="1"/>
  </cols>
  <sheetData>
    <row r="1" spans="1:4" ht="28.5" x14ac:dyDescent="0.4">
      <c r="A1" s="1" t="s">
        <v>0</v>
      </c>
    </row>
    <row r="2" spans="1:4" ht="15.75" x14ac:dyDescent="0.25">
      <c r="A2" s="4" t="s">
        <v>44</v>
      </c>
    </row>
    <row r="3" spans="1:4" ht="15.75" thickBot="1" x14ac:dyDescent="0.3"/>
    <row r="4" spans="1:4" ht="30" x14ac:dyDescent="0.25">
      <c r="B4" s="39" t="s">
        <v>45</v>
      </c>
      <c r="C4" s="40" t="s">
        <v>46</v>
      </c>
      <c r="D4" s="41" t="s">
        <v>47</v>
      </c>
    </row>
    <row r="5" spans="1:4" x14ac:dyDescent="0.25">
      <c r="B5" s="42" t="s">
        <v>48</v>
      </c>
      <c r="C5" s="43">
        <v>0.3</v>
      </c>
      <c r="D5" s="44" t="s">
        <v>49</v>
      </c>
    </row>
    <row r="6" spans="1:4" x14ac:dyDescent="0.25">
      <c r="B6" s="42" t="s">
        <v>50</v>
      </c>
      <c r="C6" s="43">
        <v>0.35</v>
      </c>
      <c r="D6" s="44" t="s">
        <v>51</v>
      </c>
    </row>
    <row r="7" spans="1:4" x14ac:dyDescent="0.25">
      <c r="B7" s="42" t="s">
        <v>52</v>
      </c>
      <c r="C7" s="43">
        <v>0.65</v>
      </c>
      <c r="D7" s="44" t="s">
        <v>53</v>
      </c>
    </row>
    <row r="8" spans="1:4" x14ac:dyDescent="0.25">
      <c r="B8" s="42" t="s">
        <v>54</v>
      </c>
      <c r="C8" s="43">
        <v>0.22</v>
      </c>
      <c r="D8" s="44" t="s">
        <v>55</v>
      </c>
    </row>
    <row r="9" spans="1:4" x14ac:dyDescent="0.25">
      <c r="B9" s="42" t="s">
        <v>56</v>
      </c>
      <c r="C9" s="43">
        <v>0.1</v>
      </c>
      <c r="D9" s="44" t="s">
        <v>57</v>
      </c>
    </row>
    <row r="10" spans="1:4" ht="15.75" thickBot="1" x14ac:dyDescent="0.3">
      <c r="B10" s="45" t="s">
        <v>58</v>
      </c>
      <c r="C10" s="46">
        <v>0.04</v>
      </c>
      <c r="D10" s="47" t="s">
        <v>59</v>
      </c>
    </row>
    <row r="11" spans="1:4" ht="15.75" thickBot="1" x14ac:dyDescent="0.3"/>
    <row r="12" spans="1:4" ht="15.75" x14ac:dyDescent="0.25">
      <c r="B12" s="48" t="s">
        <v>60</v>
      </c>
      <c r="C12" s="67" t="s">
        <v>61</v>
      </c>
      <c r="D12" s="68"/>
    </row>
    <row r="13" spans="1:4" ht="48.75" customHeight="1" x14ac:dyDescent="0.25">
      <c r="B13" s="49" t="s">
        <v>62</v>
      </c>
      <c r="C13" s="65" t="s">
        <v>63</v>
      </c>
      <c r="D13" s="66"/>
    </row>
    <row r="14" spans="1:4" ht="48.75" customHeight="1" x14ac:dyDescent="0.25">
      <c r="B14" s="49" t="s">
        <v>64</v>
      </c>
      <c r="C14" s="65" t="s">
        <v>65</v>
      </c>
      <c r="D14" s="66"/>
    </row>
    <row r="15" spans="1:4" ht="48.75" customHeight="1" x14ac:dyDescent="0.25">
      <c r="B15" s="49" t="s">
        <v>66</v>
      </c>
      <c r="C15" s="65" t="s">
        <v>67</v>
      </c>
      <c r="D15" s="66"/>
    </row>
    <row r="16" spans="1:4" ht="48.75" customHeight="1" x14ac:dyDescent="0.25">
      <c r="B16" s="49" t="s">
        <v>68</v>
      </c>
      <c r="C16" s="65" t="s">
        <v>69</v>
      </c>
      <c r="D16" s="66"/>
    </row>
    <row r="17" spans="2:4" ht="48.75" customHeight="1" x14ac:dyDescent="0.25">
      <c r="B17" s="49" t="s">
        <v>70</v>
      </c>
      <c r="C17" s="65" t="s">
        <v>71</v>
      </c>
      <c r="D17" s="66"/>
    </row>
    <row r="18" spans="2:4" ht="48.75" customHeight="1" x14ac:dyDescent="0.25">
      <c r="B18" s="49" t="s">
        <v>72</v>
      </c>
      <c r="C18" s="65" t="s">
        <v>83</v>
      </c>
      <c r="D18" s="66"/>
    </row>
    <row r="19" spans="2:4" ht="48.75" customHeight="1" x14ac:dyDescent="0.25">
      <c r="B19" s="49" t="s">
        <v>73</v>
      </c>
      <c r="C19" s="65" t="s">
        <v>74</v>
      </c>
      <c r="D19" s="66"/>
    </row>
    <row r="20" spans="2:4" ht="48.75" customHeight="1" x14ac:dyDescent="0.25">
      <c r="B20" s="50" t="s">
        <v>34</v>
      </c>
      <c r="C20" s="65" t="s">
        <v>75</v>
      </c>
      <c r="D20" s="66"/>
    </row>
    <row r="21" spans="2:4" ht="48.75" customHeight="1" x14ac:dyDescent="0.25">
      <c r="B21" s="50" t="s">
        <v>35</v>
      </c>
      <c r="C21" s="65" t="s">
        <v>76</v>
      </c>
      <c r="D21" s="66"/>
    </row>
    <row r="22" spans="2:4" ht="69" customHeight="1" thickBot="1" x14ac:dyDescent="0.3">
      <c r="B22" s="51" t="s">
        <v>77</v>
      </c>
      <c r="C22" s="69" t="s">
        <v>84</v>
      </c>
      <c r="D22" s="70"/>
    </row>
  </sheetData>
  <mergeCells count="11">
    <mergeCell ref="C18:D18"/>
    <mergeCell ref="C19:D19"/>
    <mergeCell ref="C20:D20"/>
    <mergeCell ref="C21:D21"/>
    <mergeCell ref="C22:D22"/>
    <mergeCell ref="C17:D17"/>
    <mergeCell ref="C12:D12"/>
    <mergeCell ref="C13:D13"/>
    <mergeCell ref="C14:D14"/>
    <mergeCell ref="C15:D15"/>
    <mergeCell ref="C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Documentation</vt:lpstr>
      <vt:lpstr>Franchise Number</vt:lpstr>
      <vt:lpstr>Terms and Definitions</vt:lpstr>
      <vt:lpstr>COGS_Percent</vt:lpstr>
      <vt:lpstr>Controllable_Profit_Percent</vt:lpstr>
      <vt:lpstr>Occupancy_Percent</vt:lpstr>
      <vt:lpstr>Payroll_Percent</vt:lpstr>
      <vt:lpstr>Pretax_Profit_Percent</vt:lpstr>
      <vt:lpstr>Prime_Cost_Percent</vt:lpstr>
      <vt:lpstr>'Franchise Number'!TOTAL_SALES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NP Excel Module 5, Module Case</dc:title>
  <dc:creator>Your Name</dc:creator>
  <cp:lastModifiedBy>Your Name</cp:lastModifiedBy>
  <dcterms:created xsi:type="dcterms:W3CDTF">2018-09-12T16:54:14Z</dcterms:created>
  <dcterms:modified xsi:type="dcterms:W3CDTF">2018-12-26T21:09:44Z</dcterms:modified>
</cp:coreProperties>
</file>