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Module\"/>
    </mc:Choice>
  </mc:AlternateContent>
  <xr:revisionPtr revIDLastSave="0" documentId="13_ncr:1_{2950E240-098D-424D-8A4E-B1FF19133C41}" xr6:coauthVersionLast="37" xr6:coauthVersionMax="37" xr10:uidLastSave="{00000000-0000-0000-0000-000000000000}"/>
  <bookViews>
    <workbookView xWindow="0" yWindow="0" windowWidth="28800" windowHeight="12225" xr2:uid="{61117E10-0F17-4D65-AA50-450FDA391919}"/>
  </bookViews>
  <sheets>
    <sheet name="Documentation" sheetId="1" r:id="rId1"/>
    <sheet name="Grill5-08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B36" i="2"/>
  <c r="B28" i="2"/>
  <c r="C28" i="2" s="1"/>
  <c r="B18" i="2"/>
  <c r="B12" i="2"/>
  <c r="C11" i="2"/>
  <c r="C10" i="2"/>
  <c r="B7" i="2"/>
  <c r="C40" i="2" l="1"/>
  <c r="C39" i="2"/>
  <c r="C26" i="2"/>
  <c r="C15" i="2"/>
  <c r="C25" i="2"/>
  <c r="C6" i="2"/>
  <c r="C24" i="2"/>
  <c r="C5" i="2"/>
  <c r="C7" i="2" s="1"/>
  <c r="C23" i="2"/>
  <c r="C33" i="2"/>
  <c r="C17" i="2"/>
  <c r="C27" i="2"/>
  <c r="C16" i="2"/>
  <c r="C35" i="2"/>
  <c r="C34" i="2"/>
  <c r="B20" i="2"/>
  <c r="C20" i="2" s="1"/>
  <c r="C18" i="2"/>
  <c r="C36" i="2"/>
  <c r="C12" i="2"/>
  <c r="B30" i="2" l="1"/>
  <c r="C30" i="2" s="1"/>
</calcChain>
</file>

<file path=xl/sharedStrings.xml><?xml version="1.0" encoding="utf-8"?>
<sst xmlns="http://schemas.openxmlformats.org/spreadsheetml/2006/main" count="50" uniqueCount="49">
  <si>
    <t>Tibetan Grill</t>
  </si>
  <si>
    <t>Author</t>
  </si>
  <si>
    <t>Date</t>
  </si>
  <si>
    <t>Purpose</t>
  </si>
  <si>
    <t>SALES</t>
  </si>
  <si>
    <t>Percent of Sales</t>
  </si>
  <si>
    <t>Benchmark</t>
  </si>
  <si>
    <t>Food Sales</t>
  </si>
  <si>
    <t>Beverage Sales</t>
  </si>
  <si>
    <t>TOTAL SALES</t>
  </si>
  <si>
    <t>Contact Number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</si>
  <si>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</si>
  <si>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</si>
  <si>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</si>
  <si>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</si>
  <si>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</si>
  <si>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</si>
  <si>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</si>
  <si>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</si>
  <si>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</si>
  <si>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</si>
  <si>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</si>
  <si>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Marketing</t>
  </si>
  <si>
    <t>Utilities</t>
  </si>
  <si>
    <t>Administrative</t>
  </si>
  <si>
    <t>Miscellaneous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</si>
  <si>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</si>
  <si>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</si>
  <si>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</si>
  <si>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</si>
  <si>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</si>
  <si>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</si>
  <si>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</si>
  <si>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</si>
  <si>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</si>
  <si>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</si>
  <si>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</si>
  <si>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195 Monterey Avenue
Peoria, IL 61607
Chicago, IL 60623</t>
  </si>
  <si>
    <t>Tony Caan</t>
  </si>
  <si>
    <t>(309) 555-7466</t>
  </si>
  <si>
    <t>Region</t>
  </si>
  <si>
    <t>Franchise Number</t>
  </si>
  <si>
    <t>Franchise Manager</t>
  </si>
  <si>
    <t>Franchise Location</t>
  </si>
  <si>
    <t>G5-08</t>
  </si>
  <si>
    <t xml:space="preserve">Annual Profit &amp; Loss Statement </t>
  </si>
  <si>
    <t>Gail Bailey</t>
  </si>
  <si>
    <t>Maintenance</t>
  </si>
  <si>
    <t>To report the profit and loss statement for the Tibetan Grill franchise located in Peoria, 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</si>
</sst>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3" applyFont="1"/>
    <xf numFmtId="0" fontId="4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1"/>
    </xf>
    <xf numFmtId="0" fontId="7" fillId="0" borderId="0" xfId="0" applyFont="1"/>
    <xf numFmtId="0" fontId="8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4" borderId="2" xfId="0" applyFont="1" applyFill="1" applyBorder="1" applyAlignment="1">
      <alignment horizontal="left" indent="1"/>
    </xf>
    <xf numFmtId="0" fontId="0" fillId="5" borderId="3" xfId="0" applyFill="1" applyBorder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5" borderId="0" xfId="2" applyNumberFormat="1" applyFont="1" applyFill="1"/>
    <xf numFmtId="165" fontId="3" fillId="0" borderId="0" xfId="2" applyNumberFormat="1" applyFont="1" applyFill="1"/>
    <xf numFmtId="0" fontId="4" fillId="4" borderId="4" xfId="0" applyFont="1" applyFill="1" applyBorder="1" applyAlignment="1">
      <alignment horizontal="left" indent="1"/>
    </xf>
    <xf numFmtId="0" fontId="0" fillId="5" borderId="5" xfId="0" applyFill="1" applyBorder="1"/>
    <xf numFmtId="166" fontId="0" fillId="0" borderId="0" xfId="1" applyNumberFormat="1" applyFont="1"/>
    <xf numFmtId="0" fontId="0" fillId="0" borderId="6" xfId="0" applyBorder="1" applyAlignment="1">
      <alignment horizontal="left" indent="3"/>
    </xf>
    <xf numFmtId="166" fontId="0" fillId="0" borderId="6" xfId="1" applyNumberFormat="1" applyFont="1" applyBorder="1"/>
    <xf numFmtId="165" fontId="0" fillId="5" borderId="6" xfId="2" applyNumberFormat="1" applyFont="1" applyFill="1" applyBorder="1"/>
    <xf numFmtId="165" fontId="3" fillId="0" borderId="6" xfId="2" applyNumberFormat="1" applyFont="1" applyFill="1" applyBorder="1"/>
    <xf numFmtId="0" fontId="0" fillId="5" borderId="0" xfId="0" applyFill="1"/>
    <xf numFmtId="0" fontId="3" fillId="0" borderId="0" xfId="0" applyFont="1" applyFill="1"/>
    <xf numFmtId="0" fontId="4" fillId="4" borderId="7" xfId="0" applyFont="1" applyFill="1" applyBorder="1" applyAlignment="1">
      <alignment horizontal="left" indent="1"/>
    </xf>
    <xf numFmtId="0" fontId="0" fillId="5" borderId="8" xfId="0" applyFill="1" applyBorder="1"/>
    <xf numFmtId="0" fontId="3" fillId="3" borderId="0" xfId="0" applyFont="1" applyFill="1"/>
    <xf numFmtId="0" fontId="8" fillId="0" borderId="9" xfId="0" applyFont="1" applyBorder="1"/>
    <xf numFmtId="166" fontId="0" fillId="0" borderId="9" xfId="0" applyNumberFormat="1" applyBorder="1"/>
    <xf numFmtId="165" fontId="0" fillId="5" borderId="9" xfId="2" applyNumberFormat="1" applyFont="1" applyFill="1" applyBorder="1"/>
    <xf numFmtId="165" fontId="3" fillId="0" borderId="9" xfId="2" applyNumberFormat="1" applyFont="1" applyFill="1" applyBorder="1"/>
    <xf numFmtId="0" fontId="8" fillId="0" borderId="0" xfId="0" applyFont="1"/>
    <xf numFmtId="166" fontId="0" fillId="0" borderId="0" xfId="0" applyNumberFormat="1"/>
    <xf numFmtId="0" fontId="0" fillId="0" borderId="10" xfId="0" applyBorder="1" applyAlignment="1">
      <alignment horizontal="left" indent="1"/>
    </xf>
    <xf numFmtId="166" fontId="0" fillId="0" borderId="10" xfId="1" applyNumberFormat="1" applyFont="1" applyBorder="1"/>
    <xf numFmtId="165" fontId="0" fillId="5" borderId="10" xfId="2" applyNumberFormat="1" applyFont="1" applyFill="1" applyBorder="1"/>
    <xf numFmtId="165" fontId="3" fillId="0" borderId="10" xfId="2" applyNumberFormat="1" applyFont="1" applyFill="1" applyBorder="1"/>
    <xf numFmtId="0" fontId="9" fillId="6" borderId="2" xfId="0" applyFont="1" applyFill="1" applyBorder="1" applyAlignment="1">
      <alignment horizontal="left" indent="1"/>
    </xf>
    <xf numFmtId="0" fontId="10" fillId="6" borderId="3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 vertical="top" wrapText="1" indent="1"/>
    </xf>
    <xf numFmtId="0" fontId="4" fillId="4" borderId="4" xfId="0" applyFont="1" applyFill="1" applyBorder="1" applyAlignment="1">
      <alignment horizontal="left" vertical="top" indent="1"/>
    </xf>
    <xf numFmtId="0" fontId="0" fillId="5" borderId="5" xfId="0" applyFill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632-C851-41CB-97AC-AC83ECE27213}">
  <dimension ref="A1:B5"/>
  <sheetViews>
    <sheetView tabSelected="1" zoomScale="120" zoomScaleNormal="120" workbookViewId="0"/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46</v>
      </c>
    </row>
    <row r="4" spans="1:2" x14ac:dyDescent="0.25">
      <c r="A4" s="2" t="s">
        <v>2</v>
      </c>
      <c r="B4" s="38">
        <v>44317</v>
      </c>
    </row>
    <row r="5" spans="1:2" ht="66" customHeight="1" x14ac:dyDescent="0.25">
      <c r="A5" s="2" t="s">
        <v>3</v>
      </c>
      <c r="B5" s="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4EDE-7CB9-4101-880F-722B2727536D}">
  <dimension ref="A1:G42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  <col min="3" max="3" width="16" customWidth="1"/>
    <col min="4" max="4" width="12.7109375" customWidth="1"/>
    <col min="5" max="5" width="3.7109375" customWidth="1"/>
    <col min="6" max="6" width="21.5703125" customWidth="1"/>
    <col min="7" max="7" width="26.28515625" customWidth="1"/>
  </cols>
  <sheetData>
    <row r="1" spans="1:7" ht="28.5" x14ac:dyDescent="0.4">
      <c r="A1" s="1" t="s">
        <v>0</v>
      </c>
    </row>
    <row r="2" spans="1:7" ht="15.75" x14ac:dyDescent="0.25">
      <c r="A2" s="4" t="s">
        <v>45</v>
      </c>
    </row>
    <row r="3" spans="1:7" ht="15.75" thickBot="1" x14ac:dyDescent="0.3"/>
    <row r="4" spans="1:7" ht="17.25" thickTop="1" thickBot="1" x14ac:dyDescent="0.3">
      <c r="A4" s="5" t="s">
        <v>4</v>
      </c>
      <c r="B4" s="6"/>
      <c r="C4" s="7" t="s">
        <v>5</v>
      </c>
      <c r="D4" s="7" t="s">
        <v>6</v>
      </c>
      <c r="F4" s="36" t="s">
        <v>40</v>
      </c>
      <c r="G4" s="37">
        <v>5</v>
      </c>
    </row>
    <row r="5" spans="1:7" ht="15.75" customHeight="1" thickTop="1" x14ac:dyDescent="0.25">
      <c r="A5" s="10" t="s">
        <v>7</v>
      </c>
      <c r="B5" s="11">
        <v>1302142</v>
      </c>
      <c r="C5" s="12">
        <f>B5/B7</f>
        <v>0.81746112460842102</v>
      </c>
      <c r="D5" s="13"/>
      <c r="F5" s="8" t="s">
        <v>41</v>
      </c>
      <c r="G5" s="9" t="s">
        <v>44</v>
      </c>
    </row>
    <row r="6" spans="1:7" ht="15" customHeight="1" x14ac:dyDescent="0.25">
      <c r="A6" s="10" t="s">
        <v>8</v>
      </c>
      <c r="B6" s="16">
        <v>290768</v>
      </c>
      <c r="C6" s="12">
        <f>B6/B7</f>
        <v>0.18253887539157893</v>
      </c>
      <c r="D6" s="13"/>
      <c r="F6" s="14" t="s">
        <v>42</v>
      </c>
      <c r="G6" s="15" t="s">
        <v>38</v>
      </c>
    </row>
    <row r="7" spans="1:7" ht="15.75" customHeight="1" thickBot="1" x14ac:dyDescent="0.3">
      <c r="A7" s="17" t="s">
        <v>9</v>
      </c>
      <c r="B7" s="18">
        <f>SUM(B5:B6)</f>
        <v>1592910</v>
      </c>
      <c r="C7" s="19">
        <f>C5+C6</f>
        <v>1</v>
      </c>
      <c r="D7" s="20"/>
      <c r="F7" s="39" t="s">
        <v>43</v>
      </c>
      <c r="G7" s="40" t="s">
        <v>37</v>
      </c>
    </row>
    <row r="8" spans="1:7" ht="15.75" thickTop="1" x14ac:dyDescent="0.25">
      <c r="C8" s="21"/>
      <c r="D8" s="22"/>
      <c r="F8" s="39"/>
      <c r="G8" s="40"/>
    </row>
    <row r="9" spans="1:7" ht="16.5" thickBot="1" x14ac:dyDescent="0.3">
      <c r="A9" s="5" t="s">
        <v>11</v>
      </c>
      <c r="B9" s="6"/>
      <c r="C9" s="6"/>
      <c r="D9" s="25"/>
      <c r="F9" s="23" t="s">
        <v>10</v>
      </c>
      <c r="G9" s="24" t="s">
        <v>39</v>
      </c>
    </row>
    <row r="10" spans="1:7" ht="15.75" thickTop="1" x14ac:dyDescent="0.25">
      <c r="A10" s="10" t="s">
        <v>12</v>
      </c>
      <c r="B10" s="16">
        <v>417491</v>
      </c>
      <c r="C10" s="12">
        <f>B10/B5</f>
        <v>0.32061864220645675</v>
      </c>
      <c r="D10" s="13"/>
    </row>
    <row r="11" spans="1:7" x14ac:dyDescent="0.25">
      <c r="A11" s="10" t="s">
        <v>13</v>
      </c>
      <c r="B11" s="16">
        <v>81204</v>
      </c>
      <c r="C11" s="12">
        <f>B11/B6</f>
        <v>0.27927419798602321</v>
      </c>
      <c r="D11" s="13"/>
    </row>
    <row r="12" spans="1:7" ht="15.75" thickBot="1" x14ac:dyDescent="0.3">
      <c r="A12" s="17" t="s">
        <v>14</v>
      </c>
      <c r="B12" s="18">
        <f>SUM(B10:B11)</f>
        <v>498695</v>
      </c>
      <c r="C12" s="19">
        <f>B12/B7</f>
        <v>0.31307167385476897</v>
      </c>
      <c r="D12" s="20"/>
    </row>
    <row r="13" spans="1:7" ht="15.75" thickTop="1" x14ac:dyDescent="0.25">
      <c r="C13" s="21"/>
      <c r="D13" s="22"/>
    </row>
    <row r="14" spans="1:7" ht="15.75" x14ac:dyDescent="0.25">
      <c r="A14" s="5" t="s">
        <v>15</v>
      </c>
      <c r="B14" s="6"/>
      <c r="C14" s="6"/>
      <c r="D14" s="25"/>
    </row>
    <row r="15" spans="1:7" x14ac:dyDescent="0.25">
      <c r="A15" s="10" t="s">
        <v>16</v>
      </c>
      <c r="B15" s="16">
        <v>435000</v>
      </c>
      <c r="C15" s="12">
        <f>B15/B7</f>
        <v>0.27308510838653782</v>
      </c>
      <c r="D15" s="13"/>
    </row>
    <row r="16" spans="1:7" x14ac:dyDescent="0.25">
      <c r="A16" s="10" t="s">
        <v>17</v>
      </c>
      <c r="B16" s="16">
        <v>103500</v>
      </c>
      <c r="C16" s="12">
        <f>B16/B7</f>
        <v>6.4975422340245212E-2</v>
      </c>
      <c r="D16" s="13"/>
    </row>
    <row r="17" spans="1:4" x14ac:dyDescent="0.25">
      <c r="A17" s="10" t="s">
        <v>18</v>
      </c>
      <c r="B17" s="16">
        <v>55210</v>
      </c>
      <c r="C17" s="12">
        <f>B17/B7</f>
        <v>3.465983640004771E-2</v>
      </c>
      <c r="D17" s="13"/>
    </row>
    <row r="18" spans="1:4" ht="15.75" thickBot="1" x14ac:dyDescent="0.3">
      <c r="A18" s="17" t="s">
        <v>19</v>
      </c>
      <c r="B18" s="18">
        <f>SUM(B15:B17)</f>
        <v>593710</v>
      </c>
      <c r="C18" s="19">
        <f>B18/B7</f>
        <v>0.37272036712683076</v>
      </c>
      <c r="D18" s="20"/>
    </row>
    <row r="19" spans="1:4" ht="15.75" thickTop="1" x14ac:dyDescent="0.25">
      <c r="C19" s="21"/>
      <c r="D19" s="22"/>
    </row>
    <row r="20" spans="1:4" ht="16.5" thickBot="1" x14ac:dyDescent="0.3">
      <c r="A20" s="26" t="s">
        <v>20</v>
      </c>
      <c r="B20" s="27">
        <f>B12+B18</f>
        <v>1092405</v>
      </c>
      <c r="C20" s="28">
        <f>B20/B7</f>
        <v>0.68579204098159974</v>
      </c>
      <c r="D20" s="29"/>
    </row>
    <row r="21" spans="1:4" ht="15.75" x14ac:dyDescent="0.25">
      <c r="A21" s="30"/>
      <c r="B21" s="31"/>
      <c r="C21" s="12"/>
      <c r="D21" s="13"/>
    </row>
    <row r="22" spans="1:4" ht="15.75" x14ac:dyDescent="0.25">
      <c r="A22" s="5" t="s">
        <v>21</v>
      </c>
      <c r="B22" s="6"/>
      <c r="C22" s="6"/>
      <c r="D22" s="25"/>
    </row>
    <row r="23" spans="1:4" x14ac:dyDescent="0.25">
      <c r="A23" s="10" t="s">
        <v>47</v>
      </c>
      <c r="B23" s="16">
        <v>25000</v>
      </c>
      <c r="C23" s="12">
        <f>B23/B7</f>
        <v>1.5694546458996428E-2</v>
      </c>
      <c r="D23" s="13"/>
    </row>
    <row r="24" spans="1:4" x14ac:dyDescent="0.25">
      <c r="A24" s="10" t="s">
        <v>23</v>
      </c>
      <c r="B24" s="16">
        <v>71400</v>
      </c>
      <c r="C24" s="12">
        <f>B24/B7</f>
        <v>4.4823624686893798E-2</v>
      </c>
      <c r="D24" s="13"/>
    </row>
    <row r="25" spans="1:4" x14ac:dyDescent="0.25">
      <c r="A25" s="10" t="s">
        <v>24</v>
      </c>
      <c r="B25" s="16">
        <v>35800</v>
      </c>
      <c r="C25" s="12">
        <f>B25/B7</f>
        <v>2.2474590529282884E-2</v>
      </c>
      <c r="D25" s="13"/>
    </row>
    <row r="26" spans="1:4" x14ac:dyDescent="0.25">
      <c r="A26" s="10" t="s">
        <v>22</v>
      </c>
      <c r="B26" s="16">
        <v>31500</v>
      </c>
      <c r="C26" s="12">
        <f>B26/B7</f>
        <v>1.9775128538335501E-2</v>
      </c>
      <c r="D26" s="13"/>
    </row>
    <row r="27" spans="1:4" x14ac:dyDescent="0.25">
      <c r="A27" s="10" t="s">
        <v>25</v>
      </c>
      <c r="B27" s="16">
        <v>25350</v>
      </c>
      <c r="C27" s="12">
        <f>B27/B7</f>
        <v>1.5914270109422379E-2</v>
      </c>
      <c r="D27" s="13"/>
    </row>
    <row r="28" spans="1:4" ht="15.75" thickBot="1" x14ac:dyDescent="0.3">
      <c r="A28" s="17" t="s">
        <v>26</v>
      </c>
      <c r="B28" s="18">
        <f>SUM(B23:B27)</f>
        <v>189050</v>
      </c>
      <c r="C28" s="19">
        <f>B28/B7</f>
        <v>0.11868216032293098</v>
      </c>
      <c r="D28" s="20"/>
    </row>
    <row r="29" spans="1:4" ht="15.75" thickTop="1" x14ac:dyDescent="0.25">
      <c r="C29" s="21"/>
      <c r="D29" s="22"/>
    </row>
    <row r="30" spans="1:4" ht="16.5" thickBot="1" x14ac:dyDescent="0.3">
      <c r="A30" s="26" t="s">
        <v>27</v>
      </c>
      <c r="B30" s="27">
        <f>B7-B20-B28</f>
        <v>311455</v>
      </c>
      <c r="C30" s="28">
        <f>B30/B7</f>
        <v>0.19552579869546929</v>
      </c>
      <c r="D30" s="29"/>
    </row>
    <row r="31" spans="1:4" x14ac:dyDescent="0.25">
      <c r="C31" s="21"/>
      <c r="D31" s="22"/>
    </row>
    <row r="32" spans="1:4" ht="15.75" x14ac:dyDescent="0.25">
      <c r="A32" s="5" t="s">
        <v>28</v>
      </c>
      <c r="B32" s="6"/>
      <c r="C32" s="6"/>
      <c r="D32" s="25"/>
    </row>
    <row r="33" spans="1:4" x14ac:dyDescent="0.25">
      <c r="A33" s="10" t="s">
        <v>29</v>
      </c>
      <c r="B33" s="16">
        <v>90000</v>
      </c>
      <c r="C33" s="12">
        <f>B33/B7</f>
        <v>5.6500367252387142E-2</v>
      </c>
      <c r="D33" s="13"/>
    </row>
    <row r="34" spans="1:4" x14ac:dyDescent="0.25">
      <c r="A34" s="10" t="s">
        <v>30</v>
      </c>
      <c r="B34" s="16">
        <v>48251</v>
      </c>
      <c r="C34" s="12">
        <f>B34/B7</f>
        <v>3.0291102447721464E-2</v>
      </c>
      <c r="D34" s="13"/>
    </row>
    <row r="35" spans="1:4" x14ac:dyDescent="0.25">
      <c r="A35" s="10" t="s">
        <v>31</v>
      </c>
      <c r="B35" s="16">
        <v>31250</v>
      </c>
      <c r="C35" s="12">
        <f>B35/B7</f>
        <v>1.9618183073745535E-2</v>
      </c>
      <c r="D35" s="13"/>
    </row>
    <row r="36" spans="1:4" ht="15.75" thickBot="1" x14ac:dyDescent="0.3">
      <c r="A36" s="17" t="s">
        <v>32</v>
      </c>
      <c r="B36" s="18">
        <f>SUM(B33:B35)</f>
        <v>169501</v>
      </c>
      <c r="C36" s="19">
        <f>B36/B7</f>
        <v>0.10640965277385414</v>
      </c>
      <c r="D36" s="20"/>
    </row>
    <row r="37" spans="1:4" ht="15.75" thickTop="1" x14ac:dyDescent="0.25">
      <c r="C37" s="21"/>
      <c r="D37" s="22"/>
    </row>
    <row r="38" spans="1:4" ht="15.75" x14ac:dyDescent="0.25">
      <c r="A38" s="5" t="s">
        <v>33</v>
      </c>
      <c r="B38" s="6"/>
      <c r="C38" s="6"/>
      <c r="D38" s="25"/>
    </row>
    <row r="39" spans="1:4" x14ac:dyDescent="0.25">
      <c r="A39" s="10" t="s">
        <v>34</v>
      </c>
      <c r="B39" s="16">
        <v>49273</v>
      </c>
      <c r="C39" s="12">
        <f>B39/B7</f>
        <v>3.093269550696524E-2</v>
      </c>
      <c r="D39" s="13"/>
    </row>
    <row r="40" spans="1:4" x14ac:dyDescent="0.25">
      <c r="A40" s="32" t="s">
        <v>35</v>
      </c>
      <c r="B40" s="33">
        <v>28375</v>
      </c>
      <c r="C40" s="34">
        <f>B40/B7</f>
        <v>1.7813310230960947E-2</v>
      </c>
      <c r="D40" s="35"/>
    </row>
    <row r="41" spans="1:4" ht="15.75" thickBot="1" x14ac:dyDescent="0.3">
      <c r="A41" s="17" t="s">
        <v>36</v>
      </c>
      <c r="B41" s="18">
        <f>SUM(B39:B40)</f>
        <v>77648</v>
      </c>
      <c r="C41" s="19">
        <f>B41/B7</f>
        <v>4.8746005737926187E-2</v>
      </c>
      <c r="D41" s="20"/>
    </row>
    <row r="42" spans="1:4" ht="15.75" thickTop="1" x14ac:dyDescent="0.25"/>
  </sheetData>
  <mergeCells count="2">
    <mergeCell ref="F7:F8"/>
    <mergeCell ref="G7:G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Grill5-08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Your Name</cp:lastModifiedBy>
  <dcterms:created xsi:type="dcterms:W3CDTF">2018-09-12T16:54:14Z</dcterms:created>
  <dcterms:modified xsi:type="dcterms:W3CDTF">2018-11-12T17:40:35Z</dcterms:modified>
</cp:coreProperties>
</file>