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kash\Documents\teaching\Teaching\COMP1631\Week6\"/>
    </mc:Choice>
  </mc:AlternateContent>
  <xr:revisionPtr revIDLastSave="0" documentId="8_{B5FA10FB-D446-4899-A752-676417153E4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Documentation" sheetId="6" r:id="rId1"/>
    <sheet name="Student Representatives" sheetId="25" r:id="rId2"/>
    <sheet name="Academic Groups" sheetId="28" r:id="rId3"/>
    <sheet name="Academic PivotTable" sheetId="32" r:id="rId4"/>
    <sheet name="All Groups" sheetId="26" r:id="rId5"/>
    <sheet name="All Groups PivotTable" sheetId="27" r:id="rId6"/>
    <sheet name="Activities PivotTable" sheetId="31" r:id="rId7"/>
  </sheets>
  <definedNames>
    <definedName name="AAA">#REF!</definedName>
    <definedName name="Online">#REF!</definedName>
    <definedName name="Other_referrals">#REF!</definedName>
    <definedName name="Q1_Sales">#REF!</definedName>
    <definedName name="Q2_Sales">#REF!</definedName>
    <definedName name="Q3_Sales">#REF!</definedName>
    <definedName name="Q4_Sales">#REF!</definedName>
    <definedName name="Totals_2020">#REF!</definedName>
    <definedName name="Totals_2021">#REF!</definedName>
    <definedName name="Walkup">#REF!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25" l="1"/>
  <c r="Q3" i="25"/>
</calcChain>
</file>

<file path=xl/sharedStrings.xml><?xml version="1.0" encoding="utf-8"?>
<sst xmlns="http://schemas.openxmlformats.org/spreadsheetml/2006/main" count="457" uniqueCount="155">
  <si>
    <t>Note: Do not edit this sheet. If your name does not appear in cell B6, please download a new copy of the file from the SAM website.</t>
  </si>
  <si>
    <t>Mukto Akash</t>
  </si>
  <si>
    <t>Author:</t>
  </si>
  <si>
    <t>Service</t>
  </si>
  <si>
    <t>2021</t>
  </si>
  <si>
    <t>2022</t>
  </si>
  <si>
    <t>2023</t>
  </si>
  <si>
    <t>Grand Total</t>
  </si>
  <si>
    <t>Valerian State College</t>
  </si>
  <si>
    <t>Name</t>
  </si>
  <si>
    <t>Age</t>
  </si>
  <si>
    <t>Class</t>
  </si>
  <si>
    <t>Grad Student</t>
  </si>
  <si>
    <t>Group Name</t>
  </si>
  <si>
    <t>Type</t>
  </si>
  <si>
    <t>Shannon	Garner</t>
  </si>
  <si>
    <t>Kay 	Colbert</t>
  </si>
  <si>
    <t>Brandon 	Miles</t>
  </si>
  <si>
    <t>Michael 	Alvarez</t>
  </si>
  <si>
    <t>Ida 	Smith</t>
  </si>
  <si>
    <t>Betty 	Garza</t>
  </si>
  <si>
    <t>Leroy 	Pirkle</t>
  </si>
  <si>
    <t>Warren 	Stewart</t>
  </si>
  <si>
    <t>Stacy 	Wiggins</t>
  </si>
  <si>
    <t>Billy 	Herald</t>
  </si>
  <si>
    <t>Margaret 	Cruz</t>
  </si>
  <si>
    <t>Chester 	Keese</t>
  </si>
  <si>
    <t>Claudette 	Littell</t>
  </si>
  <si>
    <t>Florence 	Miller</t>
  </si>
  <si>
    <t>Kimberly 	Gerace</t>
  </si>
  <si>
    <t>Roman 	Goble</t>
  </si>
  <si>
    <t>Jocelyn 	Allen</t>
  </si>
  <si>
    <t>Ron 	Morse</t>
  </si>
  <si>
    <t>Roberta 	Ervin</t>
  </si>
  <si>
    <t>James 	Rusnak</t>
  </si>
  <si>
    <t>Suzanne 	Lawrence</t>
  </si>
  <si>
    <t>Emory 	Little</t>
  </si>
  <si>
    <t>Floretta 	Cauthen</t>
  </si>
  <si>
    <t>Beverly 	Berry</t>
  </si>
  <si>
    <t>Stephanie 	Papa</t>
  </si>
  <si>
    <t>Wallace 	Rivera</t>
  </si>
  <si>
    <t>Larry 	Russell</t>
  </si>
  <si>
    <t>Aaron 	Sifford</t>
  </si>
  <si>
    <t>Michael 	Crozier</t>
  </si>
  <si>
    <t>Laura L	i</t>
  </si>
  <si>
    <t>Yes</t>
  </si>
  <si>
    <t>No</t>
  </si>
  <si>
    <t>Qualified Driver</t>
  </si>
  <si>
    <t>Officer Qualified</t>
  </si>
  <si>
    <t>Leadership Training</t>
  </si>
  <si>
    <t>Base Rate</t>
  </si>
  <si>
    <t>Student ID</t>
  </si>
  <si>
    <t>Student Name</t>
  </si>
  <si>
    <t>All Students</t>
  </si>
  <si>
    <t>Total Students</t>
  </si>
  <si>
    <t>Postsecondary Years</t>
  </si>
  <si>
    <t>G62918</t>
  </si>
  <si>
    <t>P49234</t>
  </si>
  <si>
    <t>W99035</t>
  </si>
  <si>
    <t>V42056</t>
  </si>
  <si>
    <t>T59828</t>
  </si>
  <si>
    <t>F72412</t>
  </si>
  <si>
    <t>W20999</t>
  </si>
  <si>
    <t>Q18870</t>
  </si>
  <si>
    <t>W75774</t>
  </si>
  <si>
    <t>N25220</t>
  </si>
  <si>
    <t>O94361</t>
  </si>
  <si>
    <t>G87578</t>
  </si>
  <si>
    <t>B68170</t>
  </si>
  <si>
    <t>M89375</t>
  </si>
  <si>
    <t>S63900</t>
  </si>
  <si>
    <t>Y96036</t>
  </si>
  <si>
    <t>C82505</t>
  </si>
  <si>
    <t>Y75358</t>
  </si>
  <si>
    <t>J60811</t>
  </si>
  <si>
    <t>Q56783</t>
  </si>
  <si>
    <t>Q75281</t>
  </si>
  <si>
    <t>V73596</t>
  </si>
  <si>
    <t>L86947</t>
  </si>
  <si>
    <t>W90960</t>
  </si>
  <si>
    <t>P40886</t>
  </si>
  <si>
    <t>U88627</t>
  </si>
  <si>
    <t>Y88831</t>
  </si>
  <si>
    <t>P83373</t>
  </si>
  <si>
    <t>B53454</t>
  </si>
  <si>
    <t>A60088</t>
  </si>
  <si>
    <t>Post-Secondary Years</t>
  </si>
  <si>
    <t>Finance Certified</t>
  </si>
  <si>
    <t>Elected</t>
  </si>
  <si>
    <t>Elected Students</t>
  </si>
  <si>
    <t>Average Post-Secondary Years</t>
  </si>
  <si>
    <t>Astronomy Society</t>
  </si>
  <si>
    <t>Accounting and Finance Forum</t>
  </si>
  <si>
    <t>Communication Studies Club</t>
  </si>
  <si>
    <t>Computing Club</t>
  </si>
  <si>
    <t>Investigative Forensics Club</t>
  </si>
  <si>
    <t>Environmental Management Club</t>
  </si>
  <si>
    <t>History Club</t>
  </si>
  <si>
    <t>Humanities and English Club</t>
  </si>
  <si>
    <t>Nursing Club</t>
  </si>
  <si>
    <t>Psychology Association for Students</t>
  </si>
  <si>
    <t>Academic</t>
  </si>
  <si>
    <t>Activities</t>
  </si>
  <si>
    <t>Professional</t>
  </si>
  <si>
    <t>Field</t>
  </si>
  <si>
    <t>Office</t>
  </si>
  <si>
    <t>None</t>
  </si>
  <si>
    <t>Private</t>
  </si>
  <si>
    <t>Public</t>
  </si>
  <si>
    <t>Row Labels</t>
  </si>
  <si>
    <t>2021 Membership</t>
  </si>
  <si>
    <t>2022 Membership</t>
  </si>
  <si>
    <t>2023 Membership</t>
  </si>
  <si>
    <t>Broomstick Ball</t>
  </si>
  <si>
    <t>Running Club</t>
  </si>
  <si>
    <t>Pickup Field Hockey</t>
  </si>
  <si>
    <t>Badminton Club</t>
  </si>
  <si>
    <t>Frisbee Golf Association</t>
  </si>
  <si>
    <t>Sailing Club</t>
  </si>
  <si>
    <t>Ultramarathoners Fellowship</t>
  </si>
  <si>
    <t>Recreational Rock Climbers</t>
  </si>
  <si>
    <t>Camping and Excursion Club</t>
  </si>
  <si>
    <t>Take A Hike</t>
  </si>
  <si>
    <t>Recreational</t>
  </si>
  <si>
    <t>Cultural</t>
  </si>
  <si>
    <t>Black Students Association</t>
  </si>
  <si>
    <t>Latinx Students at Valerian</t>
  </si>
  <si>
    <t>College Republicans</t>
  </si>
  <si>
    <t>College Democrats</t>
  </si>
  <si>
    <t>Democratic Socialists at Valerian</t>
  </si>
  <si>
    <t>Libertarian Valerians</t>
  </si>
  <si>
    <t>LGBTQI* Students Association</t>
  </si>
  <si>
    <t>International Students at Valerian</t>
  </si>
  <si>
    <t>Arab Students Association</t>
  </si>
  <si>
    <t>Hillel</t>
  </si>
  <si>
    <t>Pi Beta Phi</t>
  </si>
  <si>
    <t>Greek</t>
  </si>
  <si>
    <t>Chi Omega</t>
  </si>
  <si>
    <t>Sigma Sigma Sigma</t>
  </si>
  <si>
    <t>Alpha Phi</t>
  </si>
  <si>
    <t>Alpha Chi Omega</t>
  </si>
  <si>
    <t>Delta Delta Delta</t>
  </si>
  <si>
    <t>Alpha Phi Alpha</t>
  </si>
  <si>
    <t>Tau Kappa Epsilon</t>
  </si>
  <si>
    <t>Sigma Nu</t>
  </si>
  <si>
    <t>Kappa Delta</t>
  </si>
  <si>
    <t>Educational</t>
  </si>
  <si>
    <t>Political</t>
  </si>
  <si>
    <t>Fraternal</t>
  </si>
  <si>
    <t>Mentor</t>
  </si>
  <si>
    <t>Column1</t>
  </si>
  <si>
    <t>Largest Academic Club, 2023:</t>
  </si>
  <si>
    <t>2023 membership in large groups:</t>
  </si>
  <si>
    <r>
      <rPr>
        <b/>
        <sz val="10"/>
        <color theme="0"/>
        <rFont val="Century Gothic"/>
        <family val="2"/>
      </rPr>
      <t>New Perspectives Excel 2019</t>
    </r>
    <r>
      <rPr>
        <sz val="10"/>
        <color theme="0"/>
        <rFont val="Century Gothic"/>
        <family val="2"/>
      </rPr>
      <t xml:space="preserve"> | Module 7: SAM Project 1a</t>
    </r>
  </si>
  <si>
    <t>SUMMARIZING YOUR DATA WITH PIVOTTABLES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</si>
</sst>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Century Gothic"/>
      <family val="2"/>
    </font>
    <font>
      <sz val="10"/>
      <name val="Century Gothic"/>
      <family val="2"/>
    </font>
    <font>
      <i/>
      <sz val="10"/>
      <color rgb="FFCC6600"/>
      <name val="Century Gothic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sz val="11"/>
      <color rgb="FF4B4C4C"/>
      <name val="Century Gothic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E34601"/>
        <bgColor indexed="64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9">
    <border>
      <left/>
      <right/>
      <top/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/>
      <right/>
      <top/>
      <bottom style="thin">
        <color rgb="FFE346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9">
    <xf numFmtId="0" fontId="0" fillId="0" borderId="0"/>
    <xf numFmtId="0" fontId="1" fillId="0" borderId="0"/>
    <xf numFmtId="0" fontId="5" fillId="2" borderId="0">
      <alignment vertical="top" wrapText="1"/>
    </xf>
    <xf numFmtId="0" fontId="6" fillId="2" borderId="0">
      <alignment vertical="top" wrapText="1"/>
    </xf>
    <xf numFmtId="0" fontId="5" fillId="2" borderId="0">
      <alignment vertical="top" wrapText="1"/>
    </xf>
    <xf numFmtId="0" fontId="1" fillId="0" borderId="0"/>
    <xf numFmtId="0" fontId="13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</cellStyleXfs>
  <cellXfs count="30">
    <xf numFmtId="0" fontId="0" fillId="0" borderId="0" xfId="0"/>
    <xf numFmtId="0" fontId="3" fillId="2" borderId="0" xfId="5" applyFont="1" applyFill="1" applyBorder="1" applyAlignment="1">
      <alignment horizontal="left"/>
    </xf>
    <xf numFmtId="0" fontId="3" fillId="2" borderId="1" xfId="5" applyFont="1" applyFill="1" applyBorder="1" applyAlignment="1">
      <alignment horizontal="left"/>
    </xf>
    <xf numFmtId="0" fontId="1" fillId="0" borderId="0" xfId="5" applyFill="1"/>
    <xf numFmtId="0" fontId="1" fillId="0" borderId="0" xfId="5" applyFill="1" applyAlignment="1">
      <alignment wrapText="1"/>
    </xf>
    <xf numFmtId="0" fontId="7" fillId="2" borderId="1" xfId="5" applyFont="1" applyFill="1" applyBorder="1" applyAlignment="1">
      <alignment horizontal="left" wrapText="1"/>
    </xf>
    <xf numFmtId="0" fontId="3" fillId="2" borderId="0" xfId="5" applyFont="1" applyFill="1" applyBorder="1" applyAlignment="1">
      <alignment horizontal="right"/>
    </xf>
    <xf numFmtId="0" fontId="4" fillId="3" borderId="2" xfId="5" applyFont="1" applyFill="1" applyBorder="1" applyAlignment="1">
      <alignment horizontal="left"/>
    </xf>
    <xf numFmtId="0" fontId="8" fillId="2" borderId="0" xfId="2" applyFont="1" applyBorder="1" applyAlignment="1">
      <alignment horizontal="left" vertical="top" wrapText="1"/>
    </xf>
    <xf numFmtId="0" fontId="6" fillId="2" borderId="0" xfId="3" applyBorder="1" applyAlignment="1">
      <alignment horizontal="left" vertical="top" wrapText="1"/>
    </xf>
    <xf numFmtId="0" fontId="3" fillId="0" borderId="0" xfId="5" applyFont="1" applyFill="1" applyBorder="1" applyAlignment="1">
      <alignment vertical="center"/>
    </xf>
    <xf numFmtId="0" fontId="3" fillId="4" borderId="5" xfId="5" applyFont="1" applyFill="1" applyBorder="1" applyAlignment="1">
      <alignment horizontal="left"/>
    </xf>
    <xf numFmtId="0" fontId="9" fillId="4" borderId="6" xfId="5" applyFont="1" applyFill="1" applyBorder="1" applyAlignment="1">
      <alignment vertical="center"/>
    </xf>
    <xf numFmtId="2" fontId="0" fillId="0" borderId="0" xfId="0" applyNumberFormat="1"/>
    <xf numFmtId="0" fontId="13" fillId="5" borderId="7" xfId="6" applyBorder="1"/>
    <xf numFmtId="0" fontId="11" fillId="7" borderId="7" xfId="8" applyBorder="1"/>
    <xf numFmtId="0" fontId="11" fillId="6" borderId="7" xfId="7" applyBorder="1"/>
    <xf numFmtId="0" fontId="12" fillId="5" borderId="7" xfId="6" applyFont="1" applyBorder="1"/>
    <xf numFmtId="0" fontId="12" fillId="5" borderId="8" xfId="6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  <xf numFmtId="0" fontId="12" fillId="5" borderId="0" xfId="6" applyFont="1"/>
    <xf numFmtId="0" fontId="14" fillId="0" borderId="0" xfId="0" applyFont="1"/>
    <xf numFmtId="0" fontId="14" fillId="0" borderId="0" xfId="0" applyFont="1" applyAlignment="1">
      <alignment horizontal="left"/>
    </xf>
    <xf numFmtId="0" fontId="2" fillId="2" borderId="0" xfId="5" applyFont="1" applyFill="1" applyBorder="1" applyAlignment="1">
      <alignment horizontal="center" vertical="center" wrapText="1"/>
    </xf>
    <xf numFmtId="0" fontId="2" fillId="2" borderId="1" xfId="5" applyFont="1" applyFill="1" applyBorder="1" applyAlignment="1">
      <alignment horizontal="center" vertical="center" wrapText="1"/>
    </xf>
    <xf numFmtId="0" fontId="2" fillId="2" borderId="3" xfId="5" applyFont="1" applyFill="1" applyBorder="1" applyAlignment="1">
      <alignment horizontal="center" vertical="center" wrapText="1"/>
    </xf>
    <xf numFmtId="0" fontId="2" fillId="2" borderId="4" xfId="5" applyFont="1" applyFill="1" applyBorder="1" applyAlignment="1">
      <alignment horizontal="center" vertical="center" wrapText="1"/>
    </xf>
  </cellXfs>
  <cellStyles count="9">
    <cellStyle name="20% - Accent5" xfId="7" builtinId="46"/>
    <cellStyle name="40% - Accent5" xfId="8" builtinId="47"/>
    <cellStyle name="Accent5" xfId="6" builtinId="45"/>
    <cellStyle name="Normal" xfId="0" builtinId="0"/>
    <cellStyle name="Normal 2" xfId="1" xr:uid="{00000000-0005-0000-0000-000003000000}"/>
    <cellStyle name="Normal 2 2" xfId="5" xr:uid="{00000000-0005-0000-0000-000004000000}"/>
    <cellStyle name="Project Header" xfId="4" xr:uid="{00000000-0005-0000-0000-000006000000}"/>
    <cellStyle name="Student Name" xfId="3" xr:uid="{00000000-0005-0000-0000-000007000000}"/>
    <cellStyle name="Submission" xfId="2" xr:uid="{00000000-0005-0000-0000-000008000000}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3841648</xdr:colOff>
      <xdr:row>0</xdr:row>
      <xdr:rowOff>0</xdr:rowOff>
    </xdr:from>
    <xdr:to>
      <xdr:col>3</xdr:col>
      <xdr:colOff>0</xdr:colOff>
      <xdr:row>1</xdr:row>
      <xdr:rowOff>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C0C22176-135C-474F-AB8A-1448BB12E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448" y="0"/>
          <a:ext cx="666852" cy="190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3441.416908449071" createdVersion="6" refreshedVersion="6" minRefreshableVersion="3" recordCount="40" xr:uid="{99DB4D58-CD0E-4E41-B84F-F7E3A46B19B0}">
  <cacheSource type="worksheet">
    <worksheetSource name="AllGroups"/>
  </cacheSource>
  <cacheFields count="7">
    <cacheField name="Group Name" numFmtId="0">
      <sharedItems count="40">
        <s v="Accounting and Finance Forum"/>
        <s v="Alpha Chi Omega"/>
        <s v="Alpha Phi"/>
        <s v="Alpha Phi Alpha"/>
        <s v="Arab Students Association"/>
        <s v="Astronomy Society"/>
        <s v="Badminton Club"/>
        <s v="Black Students Association"/>
        <s v="Broomstick Ball"/>
        <s v="Camping and Excursion Club"/>
        <s v="Chi Omega"/>
        <s v="College Democrats"/>
        <s v="College Republicans"/>
        <s v="Communication Studies Club"/>
        <s v="Computing Club"/>
        <s v="Delta Delta Delta"/>
        <s v="Democratic Socialists at Valerian"/>
        <s v="Environmental Management Club"/>
        <s v="Frisbee Golf Association"/>
        <s v="Hillel"/>
        <s v="History Club"/>
        <s v="Humanities and English Club"/>
        <s v="International Students at Valerian"/>
        <s v="Investigative Forensics Club"/>
        <s v="Kappa Delta"/>
        <s v="Latinx Students at Valerian"/>
        <s v="LGBTQI* Students Association"/>
        <s v="Libertarian Valerians"/>
        <s v="Nursing Club"/>
        <s v="Pi Beta Phi"/>
        <s v="Pickup Field Hockey"/>
        <s v="Psychology Association for Students"/>
        <s v="Recreational Rock Climbers"/>
        <s v="Running Club"/>
        <s v="Sailing Club"/>
        <s v="Sigma Nu"/>
        <s v="Sigma Sigma Sigma"/>
        <s v="Take A Hike"/>
        <s v="Tau Kappa Epsilon"/>
        <s v="Ultramarathoners Fellowship"/>
      </sharedItems>
    </cacheField>
    <cacheField name="Type" numFmtId="0">
      <sharedItems count="4">
        <s v="Academic"/>
        <s v="Greek"/>
        <s v="Cultural"/>
        <s v="Recreational"/>
      </sharedItems>
    </cacheField>
    <cacheField name="Activities" numFmtId="0">
      <sharedItems count="6">
        <s v="Professional"/>
        <s v="Fraternal"/>
        <s v="Educational"/>
        <s v="Field"/>
        <s v="Political"/>
        <s v="Service"/>
      </sharedItems>
    </cacheField>
    <cacheField name="Office" numFmtId="0">
      <sharedItems/>
    </cacheField>
    <cacheField name="2021" numFmtId="0">
      <sharedItems containsSemiMixedTypes="0" containsString="0" containsNumber="1" containsInteger="1" minValue="4" maxValue="54"/>
    </cacheField>
    <cacheField name="2022" numFmtId="0">
      <sharedItems containsSemiMixedTypes="0" containsString="0" containsNumber="1" containsInteger="1" minValue="3" maxValue="81"/>
    </cacheField>
    <cacheField name="2023" numFmtId="0">
      <sharedItems containsSemiMixedTypes="0" containsString="0" containsNumber="1" containsInteger="1" minValue="4" maxValue="93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s v="None"/>
    <n v="5"/>
    <n v="6"/>
    <n v="5"/>
  </r>
  <r>
    <x v="1"/>
    <x v="1"/>
    <x v="1"/>
    <s v="Private"/>
    <n v="13"/>
    <n v="12"/>
    <n v="13"/>
  </r>
  <r>
    <x v="2"/>
    <x v="1"/>
    <x v="1"/>
    <s v="Private"/>
    <n v="54"/>
    <n v="49"/>
    <n v="61"/>
  </r>
  <r>
    <x v="3"/>
    <x v="1"/>
    <x v="1"/>
    <s v="Private"/>
    <n v="6"/>
    <n v="6"/>
    <n v="6"/>
  </r>
  <r>
    <x v="4"/>
    <x v="2"/>
    <x v="2"/>
    <s v="Private"/>
    <n v="4"/>
    <n v="3"/>
    <n v="4"/>
  </r>
  <r>
    <x v="5"/>
    <x v="0"/>
    <x v="3"/>
    <s v="Private"/>
    <n v="37"/>
    <n v="51"/>
    <n v="42"/>
  </r>
  <r>
    <x v="6"/>
    <x v="3"/>
    <x v="3"/>
    <s v="None"/>
    <n v="28"/>
    <n v="36"/>
    <n v="47"/>
  </r>
  <r>
    <x v="7"/>
    <x v="2"/>
    <x v="2"/>
    <s v="Private"/>
    <n v="35"/>
    <n v="35"/>
    <n v="33"/>
  </r>
  <r>
    <x v="8"/>
    <x v="3"/>
    <x v="3"/>
    <s v="None"/>
    <n v="34"/>
    <n v="41"/>
    <n v="38"/>
  </r>
  <r>
    <x v="9"/>
    <x v="3"/>
    <x v="3"/>
    <s v="Public"/>
    <n v="14"/>
    <n v="17"/>
    <n v="14"/>
  </r>
  <r>
    <x v="10"/>
    <x v="1"/>
    <x v="1"/>
    <s v="Private"/>
    <n v="27"/>
    <n v="30"/>
    <n v="36"/>
  </r>
  <r>
    <x v="11"/>
    <x v="2"/>
    <x v="4"/>
    <s v="Private"/>
    <n v="7"/>
    <n v="10"/>
    <n v="10"/>
  </r>
  <r>
    <x v="12"/>
    <x v="2"/>
    <x v="4"/>
    <s v="Private"/>
    <n v="16"/>
    <n v="21"/>
    <n v="25"/>
  </r>
  <r>
    <x v="13"/>
    <x v="0"/>
    <x v="0"/>
    <s v="Public"/>
    <n v="30"/>
    <n v="32"/>
    <n v="51"/>
  </r>
  <r>
    <x v="14"/>
    <x v="0"/>
    <x v="3"/>
    <s v="Public"/>
    <n v="54"/>
    <n v="81"/>
    <n v="93"/>
  </r>
  <r>
    <x v="15"/>
    <x v="1"/>
    <x v="1"/>
    <s v="Private"/>
    <n v="37"/>
    <n v="46"/>
    <n v="62"/>
  </r>
  <r>
    <x v="16"/>
    <x v="2"/>
    <x v="4"/>
    <s v="None"/>
    <n v="53"/>
    <n v="74"/>
    <n v="61"/>
  </r>
  <r>
    <x v="17"/>
    <x v="0"/>
    <x v="5"/>
    <s v="Private"/>
    <n v="45"/>
    <n v="44"/>
    <n v="52"/>
  </r>
  <r>
    <x v="18"/>
    <x v="3"/>
    <x v="3"/>
    <s v="None"/>
    <n v="19"/>
    <n v="21"/>
    <n v="19"/>
  </r>
  <r>
    <x v="19"/>
    <x v="2"/>
    <x v="2"/>
    <s v="Public"/>
    <n v="28"/>
    <n v="24"/>
    <n v="27"/>
  </r>
  <r>
    <x v="20"/>
    <x v="0"/>
    <x v="0"/>
    <s v="None"/>
    <n v="48"/>
    <n v="40"/>
    <n v="40"/>
  </r>
  <r>
    <x v="21"/>
    <x v="0"/>
    <x v="0"/>
    <s v="None"/>
    <n v="47"/>
    <n v="54"/>
    <n v="64"/>
  </r>
  <r>
    <x v="22"/>
    <x v="2"/>
    <x v="2"/>
    <s v="Public"/>
    <n v="10"/>
    <n v="13"/>
    <n v="16"/>
  </r>
  <r>
    <x v="23"/>
    <x v="0"/>
    <x v="3"/>
    <s v="Public"/>
    <n v="6"/>
    <n v="8"/>
    <n v="10"/>
  </r>
  <r>
    <x v="24"/>
    <x v="1"/>
    <x v="1"/>
    <s v="Private"/>
    <n v="52"/>
    <n v="67"/>
    <n v="62"/>
  </r>
  <r>
    <x v="25"/>
    <x v="2"/>
    <x v="2"/>
    <s v="Private"/>
    <n v="26"/>
    <n v="25"/>
    <n v="27"/>
  </r>
  <r>
    <x v="26"/>
    <x v="2"/>
    <x v="2"/>
    <s v="Private"/>
    <n v="26"/>
    <n v="22"/>
    <n v="23"/>
  </r>
  <r>
    <x v="27"/>
    <x v="2"/>
    <x v="4"/>
    <s v="None"/>
    <n v="39"/>
    <n v="52"/>
    <n v="73"/>
  </r>
  <r>
    <x v="28"/>
    <x v="0"/>
    <x v="5"/>
    <s v="Private"/>
    <n v="44"/>
    <n v="47"/>
    <n v="41"/>
  </r>
  <r>
    <x v="29"/>
    <x v="1"/>
    <x v="1"/>
    <s v="Private"/>
    <n v="26"/>
    <n v="33"/>
    <n v="46"/>
  </r>
  <r>
    <x v="30"/>
    <x v="3"/>
    <x v="3"/>
    <s v="Private"/>
    <n v="42"/>
    <n v="46"/>
    <n v="47"/>
  </r>
  <r>
    <x v="31"/>
    <x v="0"/>
    <x v="0"/>
    <s v="Private"/>
    <n v="29"/>
    <n v="26"/>
    <n v="23"/>
  </r>
  <r>
    <x v="32"/>
    <x v="3"/>
    <x v="3"/>
    <s v="None"/>
    <n v="37"/>
    <n v="49"/>
    <n v="42"/>
  </r>
  <r>
    <x v="33"/>
    <x v="3"/>
    <x v="3"/>
    <s v="None"/>
    <n v="46"/>
    <n v="44"/>
    <n v="38"/>
  </r>
  <r>
    <x v="34"/>
    <x v="3"/>
    <x v="3"/>
    <s v="Private"/>
    <n v="7"/>
    <n v="10"/>
    <n v="13"/>
  </r>
  <r>
    <x v="35"/>
    <x v="1"/>
    <x v="1"/>
    <s v="Private"/>
    <n v="15"/>
    <n v="12"/>
    <n v="14"/>
  </r>
  <r>
    <x v="36"/>
    <x v="1"/>
    <x v="1"/>
    <s v="Private"/>
    <n v="51"/>
    <n v="54"/>
    <n v="64"/>
  </r>
  <r>
    <x v="37"/>
    <x v="3"/>
    <x v="3"/>
    <s v="None"/>
    <n v="33"/>
    <n v="46"/>
    <n v="37"/>
  </r>
  <r>
    <x v="38"/>
    <x v="1"/>
    <x v="1"/>
    <s v="Private"/>
    <n v="25"/>
    <n v="24"/>
    <n v="19"/>
  </r>
  <r>
    <x v="39"/>
    <x v="3"/>
    <x v="3"/>
    <s v="None"/>
    <n v="38"/>
    <n v="46"/>
    <n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06C469-8E51-4F8A-857C-6685C42C23F5}" name="AllGroups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48" firstHeaderRow="0" firstDataRow="1" firstDataCol="1"/>
  <pivotFields count="7"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dataField="1" showAll="0"/>
    <pivotField dataField="1" showAll="0"/>
    <pivotField dataField="1" showAll="0"/>
  </pivotFields>
  <rowFields count="2">
    <field x="1"/>
    <field x="0"/>
  </rowFields>
  <rowItems count="45">
    <i>
      <x/>
    </i>
    <i r="1">
      <x/>
    </i>
    <i r="1">
      <x v="5"/>
    </i>
    <i r="1">
      <x v="13"/>
    </i>
    <i r="1">
      <x v="14"/>
    </i>
    <i r="1">
      <x v="17"/>
    </i>
    <i r="1">
      <x v="20"/>
    </i>
    <i r="1">
      <x v="21"/>
    </i>
    <i r="1">
      <x v="23"/>
    </i>
    <i r="1">
      <x v="28"/>
    </i>
    <i r="1">
      <x v="31"/>
    </i>
    <i>
      <x v="1"/>
    </i>
    <i r="1">
      <x v="4"/>
    </i>
    <i r="1">
      <x v="7"/>
    </i>
    <i r="1">
      <x v="11"/>
    </i>
    <i r="1">
      <x v="12"/>
    </i>
    <i r="1">
      <x v="16"/>
    </i>
    <i r="1">
      <x v="19"/>
    </i>
    <i r="1">
      <x v="22"/>
    </i>
    <i r="1">
      <x v="25"/>
    </i>
    <i r="1">
      <x v="26"/>
    </i>
    <i r="1">
      <x v="27"/>
    </i>
    <i>
      <x v="2"/>
    </i>
    <i r="1">
      <x v="1"/>
    </i>
    <i r="1">
      <x v="2"/>
    </i>
    <i r="1">
      <x v="3"/>
    </i>
    <i r="1">
      <x v="10"/>
    </i>
    <i r="1">
      <x v="15"/>
    </i>
    <i r="1">
      <x v="24"/>
    </i>
    <i r="1">
      <x v="29"/>
    </i>
    <i r="1">
      <x v="35"/>
    </i>
    <i r="1">
      <x v="36"/>
    </i>
    <i r="1">
      <x v="38"/>
    </i>
    <i>
      <x v="3"/>
    </i>
    <i r="1">
      <x v="6"/>
    </i>
    <i r="1">
      <x v="8"/>
    </i>
    <i r="1">
      <x v="9"/>
    </i>
    <i r="1">
      <x v="18"/>
    </i>
    <i r="1">
      <x v="30"/>
    </i>
    <i r="1">
      <x v="32"/>
    </i>
    <i r="1">
      <x v="33"/>
    </i>
    <i r="1">
      <x v="34"/>
    </i>
    <i r="1">
      <x v="37"/>
    </i>
    <i r="1">
      <x v="3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2021 Membership" fld="4" baseField="1" baseItem="0" numFmtId="1"/>
    <dataField name="2022 Membership" fld="5" baseField="1" baseItem="0" numFmtId="1"/>
    <dataField name="2023 Membership" fld="6" baseField="1" baseItem="0" numFmtId="1"/>
  </dataField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C128EF-EB6E-4D88-B506-A72A6B912FC2}" name="Activities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D10" firstHeaderRow="0" firstDataRow="1" firstDataCol="1"/>
  <pivotFields count="7">
    <pivotField showAll="0"/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7">
        <item x="2"/>
        <item x="3"/>
        <item x="1"/>
        <item h="1" x="4"/>
        <item h="1" x="0"/>
        <item h="1" x="5"/>
        <item t="default"/>
      </items>
    </pivotField>
    <pivotField showAll="0"/>
    <pivotField dataField="1" showAll="0"/>
    <pivotField dataField="1" showAll="0"/>
    <pivotField dataField="1" showAll="0"/>
  </pivotFields>
  <rowFields count="2">
    <field x="1"/>
    <field x="2"/>
  </rowFields>
  <rowItems count="9">
    <i>
      <x/>
    </i>
    <i r="1">
      <x v="1"/>
    </i>
    <i>
      <x v="1"/>
    </i>
    <i r="1">
      <x/>
    </i>
    <i>
      <x v="2"/>
    </i>
    <i r="1">
      <x v="2"/>
    </i>
    <i>
      <x v="3"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2021 Membership" fld="4" baseField="1" baseItem="0" numFmtId="1"/>
    <dataField name="2022 Membership" fld="5" baseField="1" baseItem="0" numFmtId="1"/>
    <dataField name="2023 Membership" fld="6" baseField="1" baseItem="0" numFmtId="1"/>
  </dataFields>
  <chartFormats count="6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D412C0-9149-4012-A8DA-50451699200B}" name="StudentRepresentatives" displayName="StudentRepresentatives" ref="A1:N31" totalsRowShown="0">
  <autoFilter ref="A1:N31" xr:uid="{1A9B7A2C-E01B-400B-853F-1C0BC5C27B56}"/>
  <tableColumns count="14">
    <tableColumn id="1" xr3:uid="{6C82407D-E9F1-4813-99E9-2925EADB66E2}" name="Student ID"/>
    <tableColumn id="2" xr3:uid="{6F12DEC4-7556-41C4-AFAA-756E40A641DB}" name="Name"/>
    <tableColumn id="3" xr3:uid="{000CF54F-9F39-418F-B82E-765C6DC0A1A6}" name="Age"/>
    <tableColumn id="4" xr3:uid="{0A5CF5FA-4D44-4472-BEC8-607E2B9A7530}" name="Post-Secondary Years"/>
    <tableColumn id="5" xr3:uid="{D74478F3-7DCF-40EB-8C00-F638C8B509CF}" name="Base Rate" dataDxfId="5"/>
    <tableColumn id="6" xr3:uid="{462D1CEB-F948-4B00-BFD0-99BB48BDA26A}" name="Class"/>
    <tableColumn id="15" xr3:uid="{E803B205-6028-4314-B03F-FAA2B2D15432}" name="Finance Certified"/>
    <tableColumn id="8" xr3:uid="{1FD14ED6-7F13-473E-9D30-95A3A1F25A8A}" name="Grad Student"/>
    <tableColumn id="9" xr3:uid="{4857A5F3-8DB4-4869-A2D4-E1AE5CDD3BF3}" name="Elected"/>
    <tableColumn id="10" xr3:uid="{F7F5D44F-C3ED-4D59-AB8F-F6218A8170A0}" name="Qualified Driver" dataDxfId="4"/>
    <tableColumn id="13" xr3:uid="{AFCC6032-A99E-4631-BBCC-74C501D981BE}" name="Leadership Training" dataDxfId="3"/>
    <tableColumn id="16" xr3:uid="{3D4D00D6-8D1E-42F9-AFE1-FCB76EA7ECEA}" name="Mentor" dataDxfId="2"/>
    <tableColumn id="12" xr3:uid="{6111E302-6485-4C02-A6F2-8AE7983D949D}" name="Officer Qualified" dataDxfId="1"/>
    <tableColumn id="14" xr3:uid="{53E754D0-DFDF-457D-BEE5-9687F091AE88}" name="Column1" dataDxfId="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8640B6-5436-4BA1-8473-EA5840E25D96}" name="AcademicGroups" displayName="AcademicGroups" ref="A1:G11" totalsRowShown="0">
  <autoFilter ref="A1:G11" xr:uid="{59EE90F8-E683-4224-9B51-D2303ACC3251}"/>
  <sortState xmlns:xlrd2="http://schemas.microsoft.com/office/spreadsheetml/2017/richdata2" ref="A2:G11">
    <sortCondition descending="1" ref="G1:G11"/>
  </sortState>
  <tableColumns count="7">
    <tableColumn id="1" xr3:uid="{A8813951-E7B3-4D9F-91B3-8B7F18A0C9C7}" name="Group Name"/>
    <tableColumn id="2" xr3:uid="{2DD0BBD3-6AB3-4C57-A097-5028D2360D11}" name="Type"/>
    <tableColumn id="3" xr3:uid="{48B7F2EA-06DD-4464-B72B-4B9F7F13D492}" name="Activities"/>
    <tableColumn id="4" xr3:uid="{24541820-1555-42AB-9576-1E55EF98DB23}" name="Office"/>
    <tableColumn id="5" xr3:uid="{FAA37AC0-8A6B-455E-BA5C-5A3D26ABD5BA}" name="2021"/>
    <tableColumn id="6" xr3:uid="{18CF3F3D-44F7-4D87-BB00-3224C4AAA19F}" name="2022"/>
    <tableColumn id="7" xr3:uid="{55BF6EC9-5829-4994-B060-9EA15B1FE851}" name="2023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4E0420-720A-4246-95B3-A49808194DB4}" name="AllGroups" displayName="AllGroups" ref="A1:G41" totalsRowShown="0">
  <autoFilter ref="A1:G41" xr:uid="{1C8D1A3B-345D-448D-9CF3-86275F72C3D6}"/>
  <tableColumns count="7">
    <tableColumn id="1" xr3:uid="{1D27863F-FE2E-4E2B-9F89-D876C1A6B86A}" name="Group Name"/>
    <tableColumn id="2" xr3:uid="{48BA6741-5944-4CAB-91BD-2EC6E1A2A51C}" name="Type"/>
    <tableColumn id="3" xr3:uid="{DB18DEE0-77D6-4A5B-9452-717024A4BB33}" name="Activities"/>
    <tableColumn id="4" xr3:uid="{4A410C95-6C5F-4A40-B92C-5E999EA31B92}" name="Office"/>
    <tableColumn id="5" xr3:uid="{C9048429-3564-40EA-8483-1676B6BA4C4A}" name="2021"/>
    <tableColumn id="6" xr3:uid="{0AAE5723-67EE-4CC0-B216-E0CE7254781A}" name="2022"/>
    <tableColumn id="7" xr3:uid="{1E1E85A8-0002-4192-9B6F-F251E46A4E62}" name="2023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AB745-FF8B-8A4A-B5FC-CB63BCBBC092}">
  <dimension ref="A1:C11"/>
  <sheetViews>
    <sheetView showGridLines="0" tabSelected="1" zoomScaleNormal="100" workbookViewId="0">
      <selection activeCell="E1" sqref="E1"/>
    </sheetView>
  </sheetViews>
  <sheetFormatPr defaultColWidth="8.85546875" defaultRowHeight="12.75" x14ac:dyDescent="0.2"/>
  <cols>
    <col min="1" max="1" width="8.7109375" style="3" customWidth="1"/>
    <col min="2" max="2" width="80.7109375" style="3" customWidth="1"/>
    <col min="3" max="3" width="3.7109375" style="3" customWidth="1"/>
    <col min="4" max="16384" width="8.85546875" style="3"/>
  </cols>
  <sheetData>
    <row r="1" spans="1:3" ht="32.25" customHeight="1" x14ac:dyDescent="0.25">
      <c r="A1" s="12"/>
      <c r="B1" s="12" t="s">
        <v>153</v>
      </c>
      <c r="C1" s="11"/>
    </row>
    <row r="2" spans="1:3" ht="5.0999999999999996" customHeight="1" x14ac:dyDescent="0.25">
      <c r="A2" s="10"/>
      <c r="B2"/>
      <c r="C2" s="2"/>
    </row>
    <row r="3" spans="1:3" s="4" customFormat="1" ht="34.5" x14ac:dyDescent="0.25">
      <c r="A3" s="1"/>
      <c r="B3" s="9" t="s">
        <v>8</v>
      </c>
      <c r="C3" s="5"/>
    </row>
    <row r="4" spans="1:3" ht="16.5" x14ac:dyDescent="0.25">
      <c r="A4" s="1"/>
      <c r="B4" s="8" t="s">
        <v>154</v>
      </c>
      <c r="C4" s="2"/>
    </row>
    <row r="5" spans="1:3" ht="15.75" customHeight="1" x14ac:dyDescent="0.25">
      <c r="A5" s="1"/>
      <c r="B5" s="1"/>
      <c r="C5" s="2"/>
    </row>
    <row r="6" spans="1:3" ht="13.5" x14ac:dyDescent="0.25">
      <c r="A6" s="6" t="s">
        <v>2</v>
      </c>
      <c r="B6" s="7" t="s">
        <v>1</v>
      </c>
      <c r="C6" s="2"/>
    </row>
    <row r="7" spans="1:3" ht="13.5" x14ac:dyDescent="0.25">
      <c r="A7" s="1"/>
      <c r="B7" s="1"/>
      <c r="C7" s="2"/>
    </row>
    <row r="8" spans="1:3" x14ac:dyDescent="0.2">
      <c r="A8" s="26" t="s">
        <v>0</v>
      </c>
      <c r="B8" s="26"/>
      <c r="C8" s="27"/>
    </row>
    <row r="9" spans="1:3" x14ac:dyDescent="0.2">
      <c r="A9" s="26"/>
      <c r="B9" s="26"/>
      <c r="C9" s="27"/>
    </row>
    <row r="10" spans="1:3" ht="13.5" thickBot="1" x14ac:dyDescent="0.25">
      <c r="A10" s="28"/>
      <c r="B10" s="28"/>
      <c r="C10" s="29"/>
    </row>
    <row r="11" spans="1:3" ht="13.5" thickTop="1" x14ac:dyDescent="0.2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 xr:uid="{9EBB145F-3DA3-4B48-A16F-7CD4B8A7B76E}"/>
    <dataValidation allowBlank="1" error="pavI8MeUFtEyxX2I4tky56b3b5c8-f9d6-4109-a6cb-11c3b5d08cae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0ED47-E60B-4E94-B2AD-559CA4868BCB}">
  <dimension ref="A1:U31"/>
  <sheetViews>
    <sheetView workbookViewId="0">
      <selection activeCell="Q5" sqref="Q5"/>
    </sheetView>
  </sheetViews>
  <sheetFormatPr defaultRowHeight="15" x14ac:dyDescent="0.25"/>
  <cols>
    <col min="1" max="1" width="12.5703125" bestFit="1" customWidth="1"/>
    <col min="2" max="2" width="18.7109375" bestFit="1" customWidth="1"/>
    <col min="3" max="3" width="6.7109375" bestFit="1" customWidth="1"/>
    <col min="4" max="4" width="22.5703125" bestFit="1" customWidth="1"/>
    <col min="5" max="5" width="11.85546875" bestFit="1" customWidth="1"/>
    <col min="6" max="6" width="7.7109375" bestFit="1" customWidth="1"/>
    <col min="7" max="7" width="18.5703125" bestFit="1" customWidth="1"/>
    <col min="8" max="8" width="15" bestFit="1" customWidth="1"/>
    <col min="9" max="9" width="9.85546875" bestFit="1" customWidth="1"/>
    <col min="10" max="10" width="17.5703125" bestFit="1" customWidth="1"/>
    <col min="11" max="11" width="20.85546875" bestFit="1" customWidth="1"/>
    <col min="12" max="12" width="10" bestFit="1" customWidth="1"/>
    <col min="13" max="13" width="18.28515625" bestFit="1" customWidth="1"/>
    <col min="14" max="14" width="6.7109375" bestFit="1" customWidth="1"/>
    <col min="16" max="16" width="23.7109375" bestFit="1" customWidth="1"/>
    <col min="17" max="17" width="13.85546875" bestFit="1" customWidth="1"/>
    <col min="18" max="18" width="27.28515625" bestFit="1" customWidth="1"/>
  </cols>
  <sheetData>
    <row r="1" spans="1:21" x14ac:dyDescent="0.25">
      <c r="A1" t="s">
        <v>51</v>
      </c>
      <c r="B1" t="s">
        <v>9</v>
      </c>
      <c r="C1" t="s">
        <v>10</v>
      </c>
      <c r="D1" t="s">
        <v>86</v>
      </c>
      <c r="E1" t="s">
        <v>50</v>
      </c>
      <c r="F1" t="s">
        <v>11</v>
      </c>
      <c r="G1" t="s">
        <v>87</v>
      </c>
      <c r="H1" t="s">
        <v>12</v>
      </c>
      <c r="I1" t="s">
        <v>88</v>
      </c>
      <c r="J1" t="s">
        <v>47</v>
      </c>
      <c r="K1" t="s">
        <v>49</v>
      </c>
      <c r="L1" t="s">
        <v>149</v>
      </c>
      <c r="M1" t="s">
        <v>48</v>
      </c>
      <c r="N1" t="s">
        <v>150</v>
      </c>
    </row>
    <row r="2" spans="1:21" x14ac:dyDescent="0.25">
      <c r="A2" t="s">
        <v>56</v>
      </c>
      <c r="B2" t="s">
        <v>16</v>
      </c>
      <c r="C2">
        <v>24</v>
      </c>
      <c r="D2">
        <v>6</v>
      </c>
      <c r="E2" s="13"/>
      <c r="F2">
        <v>2022</v>
      </c>
      <c r="G2" t="s">
        <v>45</v>
      </c>
      <c r="H2" t="s">
        <v>45</v>
      </c>
      <c r="I2" t="s">
        <v>46</v>
      </c>
      <c r="P2" s="17" t="s">
        <v>51</v>
      </c>
      <c r="Q2" s="15" t="s">
        <v>56</v>
      </c>
    </row>
    <row r="3" spans="1:21" x14ac:dyDescent="0.25">
      <c r="A3" t="s">
        <v>57</v>
      </c>
      <c r="B3" t="s">
        <v>43</v>
      </c>
      <c r="C3">
        <v>25</v>
      </c>
      <c r="D3">
        <v>7</v>
      </c>
      <c r="E3" s="13"/>
      <c r="F3">
        <v>2023</v>
      </c>
      <c r="G3" t="s">
        <v>45</v>
      </c>
      <c r="H3" t="s">
        <v>45</v>
      </c>
      <c r="I3" t="s">
        <v>45</v>
      </c>
      <c r="P3" s="17" t="s">
        <v>52</v>
      </c>
      <c r="Q3" s="15" t="str">
        <f>VLOOKUP(Q2,StudentRepresentatives[[Student ID]:[Name]],2,FALSE)</f>
        <v>Kay 	Colbert</v>
      </c>
    </row>
    <row r="4" spans="1:21" x14ac:dyDescent="0.25">
      <c r="A4" t="s">
        <v>58</v>
      </c>
      <c r="B4" t="s">
        <v>17</v>
      </c>
      <c r="C4">
        <v>21</v>
      </c>
      <c r="D4">
        <v>3</v>
      </c>
      <c r="E4" s="13"/>
      <c r="F4">
        <v>2022</v>
      </c>
      <c r="G4" t="s">
        <v>45</v>
      </c>
      <c r="H4" t="s">
        <v>46</v>
      </c>
      <c r="I4" t="s">
        <v>45</v>
      </c>
    </row>
    <row r="5" spans="1:21" x14ac:dyDescent="0.25">
      <c r="A5" t="s">
        <v>59</v>
      </c>
      <c r="B5" t="s">
        <v>18</v>
      </c>
      <c r="C5">
        <v>22</v>
      </c>
      <c r="D5">
        <v>4</v>
      </c>
      <c r="E5" s="13"/>
      <c r="F5">
        <v>2023</v>
      </c>
      <c r="G5" t="s">
        <v>45</v>
      </c>
      <c r="H5" t="s">
        <v>46</v>
      </c>
      <c r="I5" t="s">
        <v>46</v>
      </c>
    </row>
    <row r="6" spans="1:21" x14ac:dyDescent="0.25">
      <c r="A6" t="s">
        <v>60</v>
      </c>
      <c r="B6" t="s">
        <v>19</v>
      </c>
      <c r="C6">
        <v>19</v>
      </c>
      <c r="D6">
        <v>2</v>
      </c>
      <c r="E6" s="13"/>
      <c r="F6">
        <v>2024</v>
      </c>
      <c r="G6" t="s">
        <v>46</v>
      </c>
      <c r="H6" t="s">
        <v>46</v>
      </c>
      <c r="I6" t="s">
        <v>45</v>
      </c>
    </row>
    <row r="7" spans="1:21" x14ac:dyDescent="0.25">
      <c r="A7" t="s">
        <v>61</v>
      </c>
      <c r="B7" t="s">
        <v>20</v>
      </c>
      <c r="C7">
        <v>24</v>
      </c>
      <c r="D7">
        <v>6</v>
      </c>
      <c r="E7" s="13"/>
      <c r="F7">
        <v>2025</v>
      </c>
      <c r="G7" t="s">
        <v>45</v>
      </c>
      <c r="H7" t="s">
        <v>45</v>
      </c>
      <c r="I7" t="s">
        <v>46</v>
      </c>
      <c r="Q7" s="14" t="s">
        <v>54</v>
      </c>
      <c r="R7" s="14" t="s">
        <v>90</v>
      </c>
    </row>
    <row r="8" spans="1:21" x14ac:dyDescent="0.25">
      <c r="A8" t="s">
        <v>62</v>
      </c>
      <c r="B8" t="s">
        <v>21</v>
      </c>
      <c r="C8">
        <v>28</v>
      </c>
      <c r="D8">
        <v>10</v>
      </c>
      <c r="E8" s="13"/>
      <c r="F8">
        <v>2022</v>
      </c>
      <c r="G8" t="s">
        <v>45</v>
      </c>
      <c r="H8" t="s">
        <v>45</v>
      </c>
      <c r="I8" t="s">
        <v>46</v>
      </c>
      <c r="P8" s="18" t="s">
        <v>89</v>
      </c>
      <c r="Q8" s="15"/>
      <c r="R8" s="16"/>
    </row>
    <row r="9" spans="1:21" x14ac:dyDescent="0.25">
      <c r="A9" t="s">
        <v>63</v>
      </c>
      <c r="B9" t="s">
        <v>22</v>
      </c>
      <c r="C9">
        <v>18</v>
      </c>
      <c r="D9">
        <v>0</v>
      </c>
      <c r="E9" s="13"/>
      <c r="F9">
        <v>2026</v>
      </c>
      <c r="G9" t="s">
        <v>46</v>
      </c>
      <c r="H9" t="s">
        <v>46</v>
      </c>
      <c r="I9" t="s">
        <v>46</v>
      </c>
      <c r="P9" s="18" t="s">
        <v>53</v>
      </c>
      <c r="Q9" s="15">
        <f>COUNTA(StudentRepresentatives[Elected])</f>
        <v>30</v>
      </c>
      <c r="R9" s="16"/>
    </row>
    <row r="10" spans="1:21" x14ac:dyDescent="0.25">
      <c r="A10" t="s">
        <v>64</v>
      </c>
      <c r="B10" t="s">
        <v>23</v>
      </c>
      <c r="C10">
        <v>24</v>
      </c>
      <c r="D10">
        <v>6</v>
      </c>
      <c r="E10" s="13"/>
      <c r="F10">
        <v>2025</v>
      </c>
      <c r="G10" t="s">
        <v>45</v>
      </c>
      <c r="H10" t="s">
        <v>45</v>
      </c>
      <c r="I10" t="s">
        <v>45</v>
      </c>
    </row>
    <row r="11" spans="1:21" x14ac:dyDescent="0.25">
      <c r="A11" t="s">
        <v>65</v>
      </c>
      <c r="B11" t="s">
        <v>24</v>
      </c>
      <c r="C11">
        <v>21</v>
      </c>
      <c r="D11">
        <v>3</v>
      </c>
      <c r="E11" s="13"/>
      <c r="F11">
        <v>2022</v>
      </c>
      <c r="G11" t="s">
        <v>46</v>
      </c>
      <c r="H11" t="s">
        <v>46</v>
      </c>
      <c r="I11" t="s">
        <v>46</v>
      </c>
    </row>
    <row r="12" spans="1:21" x14ac:dyDescent="0.25">
      <c r="A12" t="s">
        <v>66</v>
      </c>
      <c r="B12" t="s">
        <v>25</v>
      </c>
      <c r="C12">
        <v>23</v>
      </c>
      <c r="D12">
        <v>5</v>
      </c>
      <c r="E12" s="13"/>
      <c r="F12">
        <v>2023</v>
      </c>
      <c r="G12" t="s">
        <v>45</v>
      </c>
      <c r="H12" t="s">
        <v>46</v>
      </c>
      <c r="I12" t="s">
        <v>46</v>
      </c>
    </row>
    <row r="13" spans="1:21" x14ac:dyDescent="0.25">
      <c r="A13" t="s">
        <v>67</v>
      </c>
      <c r="B13" t="s">
        <v>26</v>
      </c>
      <c r="C13">
        <v>18</v>
      </c>
      <c r="D13">
        <v>0</v>
      </c>
      <c r="E13" s="13"/>
      <c r="F13">
        <v>2024</v>
      </c>
      <c r="G13" t="s">
        <v>46</v>
      </c>
      <c r="H13" t="s">
        <v>46</v>
      </c>
      <c r="I13" t="s">
        <v>46</v>
      </c>
      <c r="P13" s="17" t="s">
        <v>55</v>
      </c>
      <c r="Q13" s="15">
        <v>0</v>
      </c>
      <c r="R13" s="15">
        <v>1</v>
      </c>
      <c r="S13" s="15">
        <v>2</v>
      </c>
      <c r="T13" s="15">
        <v>5</v>
      </c>
      <c r="U13" s="15">
        <v>8</v>
      </c>
    </row>
    <row r="14" spans="1:21" x14ac:dyDescent="0.25">
      <c r="A14" t="s">
        <v>68</v>
      </c>
      <c r="B14" t="s">
        <v>27</v>
      </c>
      <c r="C14">
        <v>19</v>
      </c>
      <c r="D14">
        <v>1</v>
      </c>
      <c r="E14" s="13"/>
      <c r="F14">
        <v>2026</v>
      </c>
      <c r="G14" t="s">
        <v>45</v>
      </c>
      <c r="H14" t="s">
        <v>46</v>
      </c>
      <c r="I14" t="s">
        <v>46</v>
      </c>
      <c r="P14" s="17" t="s">
        <v>50</v>
      </c>
      <c r="Q14" s="16">
        <v>15</v>
      </c>
      <c r="R14" s="16">
        <v>15.25</v>
      </c>
      <c r="S14" s="16">
        <v>15.75</v>
      </c>
      <c r="T14" s="16">
        <v>16.5</v>
      </c>
      <c r="U14" s="16">
        <v>17.5</v>
      </c>
    </row>
    <row r="15" spans="1:21" x14ac:dyDescent="0.25">
      <c r="A15" t="s">
        <v>69</v>
      </c>
      <c r="B15" t="s">
        <v>28</v>
      </c>
      <c r="C15">
        <v>21</v>
      </c>
      <c r="D15">
        <v>3</v>
      </c>
      <c r="E15" s="13"/>
      <c r="F15">
        <v>2023</v>
      </c>
      <c r="G15" t="s">
        <v>45</v>
      </c>
      <c r="H15" t="s">
        <v>46</v>
      </c>
      <c r="I15" t="s">
        <v>46</v>
      </c>
    </row>
    <row r="16" spans="1:21" x14ac:dyDescent="0.25">
      <c r="A16" t="s">
        <v>70</v>
      </c>
      <c r="B16" t="s">
        <v>29</v>
      </c>
      <c r="C16">
        <v>26</v>
      </c>
      <c r="D16">
        <v>8</v>
      </c>
      <c r="E16" s="13"/>
      <c r="F16">
        <v>2023</v>
      </c>
      <c r="G16" t="s">
        <v>45</v>
      </c>
      <c r="H16" t="s">
        <v>45</v>
      </c>
      <c r="I16" t="s">
        <v>46</v>
      </c>
    </row>
    <row r="17" spans="1:9" x14ac:dyDescent="0.25">
      <c r="A17" t="s">
        <v>71</v>
      </c>
      <c r="B17" t="s">
        <v>30</v>
      </c>
      <c r="C17">
        <v>22</v>
      </c>
      <c r="D17">
        <v>4</v>
      </c>
      <c r="E17" s="13"/>
      <c r="F17">
        <v>2025</v>
      </c>
      <c r="G17" t="s">
        <v>45</v>
      </c>
      <c r="H17" t="s">
        <v>46</v>
      </c>
      <c r="I17" t="s">
        <v>46</v>
      </c>
    </row>
    <row r="18" spans="1:9" x14ac:dyDescent="0.25">
      <c r="A18" t="s">
        <v>72</v>
      </c>
      <c r="B18" t="s">
        <v>31</v>
      </c>
      <c r="C18">
        <v>22</v>
      </c>
      <c r="D18">
        <v>4</v>
      </c>
      <c r="E18" s="13"/>
      <c r="F18">
        <v>2022</v>
      </c>
      <c r="G18" t="s">
        <v>45</v>
      </c>
      <c r="H18" t="s">
        <v>46</v>
      </c>
      <c r="I18" t="s">
        <v>45</v>
      </c>
    </row>
    <row r="19" spans="1:9" x14ac:dyDescent="0.25">
      <c r="A19" t="s">
        <v>73</v>
      </c>
      <c r="B19" t="s">
        <v>32</v>
      </c>
      <c r="C19">
        <v>20</v>
      </c>
      <c r="D19">
        <v>2</v>
      </c>
      <c r="E19" s="13"/>
      <c r="F19">
        <v>2022</v>
      </c>
      <c r="G19" t="s">
        <v>45</v>
      </c>
      <c r="H19" t="s">
        <v>46</v>
      </c>
      <c r="I19" t="s">
        <v>46</v>
      </c>
    </row>
    <row r="20" spans="1:9" x14ac:dyDescent="0.25">
      <c r="A20" t="s">
        <v>74</v>
      </c>
      <c r="B20" t="s">
        <v>33</v>
      </c>
      <c r="C20">
        <v>21</v>
      </c>
      <c r="D20">
        <v>3</v>
      </c>
      <c r="E20" s="13"/>
      <c r="F20">
        <v>2026</v>
      </c>
      <c r="G20" t="s">
        <v>46</v>
      </c>
      <c r="H20" t="s">
        <v>46</v>
      </c>
      <c r="I20" t="s">
        <v>46</v>
      </c>
    </row>
    <row r="21" spans="1:9" x14ac:dyDescent="0.25">
      <c r="A21" t="s">
        <v>75</v>
      </c>
      <c r="B21" t="s">
        <v>34</v>
      </c>
      <c r="C21">
        <v>19</v>
      </c>
      <c r="D21">
        <v>1</v>
      </c>
      <c r="E21" s="13"/>
      <c r="F21">
        <v>2022</v>
      </c>
      <c r="G21" t="s">
        <v>45</v>
      </c>
      <c r="H21" t="s">
        <v>46</v>
      </c>
      <c r="I21" t="s">
        <v>45</v>
      </c>
    </row>
    <row r="22" spans="1:9" x14ac:dyDescent="0.25">
      <c r="A22" t="s">
        <v>76</v>
      </c>
      <c r="B22" t="s">
        <v>35</v>
      </c>
      <c r="C22">
        <v>24</v>
      </c>
      <c r="D22">
        <v>2</v>
      </c>
      <c r="E22" s="13"/>
      <c r="F22">
        <v>2025</v>
      </c>
      <c r="G22" t="s">
        <v>45</v>
      </c>
      <c r="H22" t="s">
        <v>46</v>
      </c>
      <c r="I22" t="s">
        <v>45</v>
      </c>
    </row>
    <row r="23" spans="1:9" x14ac:dyDescent="0.25">
      <c r="A23" t="s">
        <v>77</v>
      </c>
      <c r="B23" t="s">
        <v>15</v>
      </c>
      <c r="C23">
        <v>18</v>
      </c>
      <c r="D23">
        <v>0</v>
      </c>
      <c r="E23" s="13"/>
      <c r="F23">
        <v>2024</v>
      </c>
      <c r="G23" t="s">
        <v>46</v>
      </c>
      <c r="H23" t="s">
        <v>46</v>
      </c>
      <c r="I23" t="s">
        <v>46</v>
      </c>
    </row>
    <row r="24" spans="1:9" x14ac:dyDescent="0.25">
      <c r="A24" t="s">
        <v>78</v>
      </c>
      <c r="B24" t="s">
        <v>36</v>
      </c>
      <c r="C24">
        <v>25</v>
      </c>
      <c r="D24">
        <v>5</v>
      </c>
      <c r="E24" s="13"/>
      <c r="F24">
        <v>2023</v>
      </c>
      <c r="G24" t="s">
        <v>45</v>
      </c>
      <c r="H24" t="s">
        <v>45</v>
      </c>
      <c r="I24" t="s">
        <v>45</v>
      </c>
    </row>
    <row r="25" spans="1:9" x14ac:dyDescent="0.25">
      <c r="A25" t="s">
        <v>79</v>
      </c>
      <c r="B25" t="s">
        <v>44</v>
      </c>
      <c r="C25">
        <v>24</v>
      </c>
      <c r="D25">
        <v>6</v>
      </c>
      <c r="E25" s="13"/>
      <c r="F25">
        <v>2022</v>
      </c>
      <c r="G25" t="s">
        <v>45</v>
      </c>
      <c r="H25" t="s">
        <v>45</v>
      </c>
      <c r="I25" t="s">
        <v>45</v>
      </c>
    </row>
    <row r="26" spans="1:9" x14ac:dyDescent="0.25">
      <c r="A26" t="s">
        <v>80</v>
      </c>
      <c r="B26" t="s">
        <v>37</v>
      </c>
      <c r="C26">
        <v>18</v>
      </c>
      <c r="D26">
        <v>0</v>
      </c>
      <c r="E26" s="13"/>
      <c r="F26">
        <v>2025</v>
      </c>
      <c r="G26" t="s">
        <v>46</v>
      </c>
      <c r="H26" t="s">
        <v>46</v>
      </c>
      <c r="I26" t="s">
        <v>46</v>
      </c>
    </row>
    <row r="27" spans="1:9" x14ac:dyDescent="0.25">
      <c r="A27" t="s">
        <v>81</v>
      </c>
      <c r="B27" t="s">
        <v>38</v>
      </c>
      <c r="C27">
        <v>23</v>
      </c>
      <c r="D27">
        <v>5</v>
      </c>
      <c r="E27" s="13"/>
      <c r="F27">
        <v>2023</v>
      </c>
      <c r="G27" t="s">
        <v>45</v>
      </c>
      <c r="H27" t="s">
        <v>46</v>
      </c>
      <c r="I27" t="s">
        <v>46</v>
      </c>
    </row>
    <row r="28" spans="1:9" x14ac:dyDescent="0.25">
      <c r="A28" t="s">
        <v>82</v>
      </c>
      <c r="B28" t="s">
        <v>39</v>
      </c>
      <c r="C28">
        <v>19</v>
      </c>
      <c r="D28">
        <v>1</v>
      </c>
      <c r="E28" s="13"/>
      <c r="F28">
        <v>2023</v>
      </c>
      <c r="G28" t="s">
        <v>45</v>
      </c>
      <c r="H28" t="s">
        <v>46</v>
      </c>
      <c r="I28" t="s">
        <v>45</v>
      </c>
    </row>
    <row r="29" spans="1:9" x14ac:dyDescent="0.25">
      <c r="A29" t="s">
        <v>83</v>
      </c>
      <c r="B29" t="s">
        <v>40</v>
      </c>
      <c r="C29">
        <v>29</v>
      </c>
      <c r="D29">
        <v>9</v>
      </c>
      <c r="E29" s="13"/>
      <c r="F29">
        <v>2023</v>
      </c>
      <c r="G29" t="s">
        <v>45</v>
      </c>
      <c r="H29" t="s">
        <v>45</v>
      </c>
      <c r="I29" t="s">
        <v>46</v>
      </c>
    </row>
    <row r="30" spans="1:9" x14ac:dyDescent="0.25">
      <c r="A30" t="s">
        <v>84</v>
      </c>
      <c r="B30" t="s">
        <v>41</v>
      </c>
      <c r="C30">
        <v>19</v>
      </c>
      <c r="D30">
        <v>1</v>
      </c>
      <c r="E30" s="13"/>
      <c r="F30">
        <v>2022</v>
      </c>
      <c r="G30" t="s">
        <v>46</v>
      </c>
      <c r="H30" t="s">
        <v>46</v>
      </c>
      <c r="I30" t="s">
        <v>46</v>
      </c>
    </row>
    <row r="31" spans="1:9" x14ac:dyDescent="0.25">
      <c r="A31" t="s">
        <v>85</v>
      </c>
      <c r="B31" t="s">
        <v>42</v>
      </c>
      <c r="C31">
        <v>25</v>
      </c>
      <c r="D31">
        <v>7</v>
      </c>
      <c r="E31" s="13"/>
      <c r="F31">
        <v>2023</v>
      </c>
      <c r="G31" t="s">
        <v>45</v>
      </c>
      <c r="H31" t="s">
        <v>45</v>
      </c>
      <c r="I31" t="s">
        <v>45</v>
      </c>
    </row>
  </sheetData>
  <dataValidations count="1">
    <dataValidation allowBlank="1" error="pavI8MeUFtEyxX2I4tky56b3b5c8-f9d6-4109-a6cb-11c3b5d08cae" sqref="A1:U31" xr:uid="{00000000-0002-0000-0100-000000000000}"/>
  </dataValidations>
  <pageMargins left="0.7" right="0.7" top="0.75" bottom="0.75" header="0.3" footer="0.3"/>
  <pageSetup paperSize="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3400C-9FC7-454C-A288-DB3F1749FCA7}">
  <dimension ref="A1:G17"/>
  <sheetViews>
    <sheetView workbookViewId="0">
      <selection activeCell="AA100" sqref="AA100"/>
    </sheetView>
  </sheetViews>
  <sheetFormatPr defaultRowHeight="15" x14ac:dyDescent="0.25"/>
  <cols>
    <col min="1" max="1" width="33.42578125" bestFit="1" customWidth="1"/>
    <col min="2" max="2" width="9.5703125" bestFit="1" customWidth="1"/>
    <col min="3" max="3" width="12" bestFit="1" customWidth="1"/>
    <col min="4" max="4" width="8.7109375" bestFit="1" customWidth="1"/>
    <col min="5" max="7" width="7.28515625" bestFit="1" customWidth="1"/>
  </cols>
  <sheetData>
    <row r="1" spans="1:7" x14ac:dyDescent="0.25">
      <c r="A1" t="s">
        <v>13</v>
      </c>
      <c r="B1" t="s">
        <v>14</v>
      </c>
      <c r="C1" t="s">
        <v>102</v>
      </c>
      <c r="D1" t="s">
        <v>105</v>
      </c>
      <c r="E1" t="s">
        <v>4</v>
      </c>
      <c r="F1" t="s">
        <v>5</v>
      </c>
      <c r="G1" t="s">
        <v>6</v>
      </c>
    </row>
    <row r="2" spans="1:7" x14ac:dyDescent="0.25">
      <c r="A2" t="s">
        <v>94</v>
      </c>
      <c r="B2" t="s">
        <v>101</v>
      </c>
      <c r="C2" t="s">
        <v>104</v>
      </c>
      <c r="D2" t="s">
        <v>108</v>
      </c>
      <c r="E2">
        <v>54</v>
      </c>
      <c r="F2">
        <v>81</v>
      </c>
      <c r="G2">
        <v>93</v>
      </c>
    </row>
    <row r="3" spans="1:7" x14ac:dyDescent="0.25">
      <c r="A3" t="s">
        <v>91</v>
      </c>
      <c r="B3" t="s">
        <v>101</v>
      </c>
      <c r="C3" t="s">
        <v>104</v>
      </c>
      <c r="D3" t="s">
        <v>107</v>
      </c>
      <c r="E3">
        <v>37</v>
      </c>
      <c r="F3">
        <v>51</v>
      </c>
      <c r="G3">
        <v>76</v>
      </c>
    </row>
    <row r="4" spans="1:7" x14ac:dyDescent="0.25">
      <c r="A4" t="s">
        <v>98</v>
      </c>
      <c r="B4" t="s">
        <v>101</v>
      </c>
      <c r="C4" t="s">
        <v>103</v>
      </c>
      <c r="D4" t="s">
        <v>106</v>
      </c>
      <c r="E4">
        <v>47</v>
      </c>
      <c r="F4">
        <v>54</v>
      </c>
      <c r="G4">
        <v>64</v>
      </c>
    </row>
    <row r="5" spans="1:7" x14ac:dyDescent="0.25">
      <c r="A5" t="s">
        <v>96</v>
      </c>
      <c r="B5" t="s">
        <v>101</v>
      </c>
      <c r="C5" t="s">
        <v>3</v>
      </c>
      <c r="D5" t="s">
        <v>107</v>
      </c>
      <c r="E5">
        <v>45</v>
      </c>
      <c r="F5">
        <v>44</v>
      </c>
      <c r="G5">
        <v>52</v>
      </c>
    </row>
    <row r="6" spans="1:7" x14ac:dyDescent="0.25">
      <c r="A6" t="s">
        <v>93</v>
      </c>
      <c r="B6" t="s">
        <v>101</v>
      </c>
      <c r="C6" t="s">
        <v>103</v>
      </c>
      <c r="D6" t="s">
        <v>108</v>
      </c>
      <c r="E6">
        <v>30</v>
      </c>
      <c r="F6">
        <v>32</v>
      </c>
      <c r="G6">
        <v>51</v>
      </c>
    </row>
    <row r="7" spans="1:7" x14ac:dyDescent="0.25">
      <c r="A7" t="s">
        <v>99</v>
      </c>
      <c r="B7" t="s">
        <v>101</v>
      </c>
      <c r="C7" t="s">
        <v>3</v>
      </c>
      <c r="D7" t="s">
        <v>107</v>
      </c>
      <c r="E7">
        <v>44</v>
      </c>
      <c r="F7">
        <v>47</v>
      </c>
      <c r="G7">
        <v>41</v>
      </c>
    </row>
    <row r="8" spans="1:7" x14ac:dyDescent="0.25">
      <c r="A8" t="s">
        <v>97</v>
      </c>
      <c r="B8" t="s">
        <v>101</v>
      </c>
      <c r="C8" t="s">
        <v>103</v>
      </c>
      <c r="D8" t="s">
        <v>106</v>
      </c>
      <c r="E8">
        <v>48</v>
      </c>
      <c r="F8">
        <v>40</v>
      </c>
      <c r="G8">
        <v>40</v>
      </c>
    </row>
    <row r="9" spans="1:7" x14ac:dyDescent="0.25">
      <c r="A9" t="s">
        <v>100</v>
      </c>
      <c r="B9" t="s">
        <v>101</v>
      </c>
      <c r="C9" t="s">
        <v>103</v>
      </c>
      <c r="D9" t="s">
        <v>107</v>
      </c>
      <c r="E9">
        <v>29</v>
      </c>
      <c r="F9">
        <v>26</v>
      </c>
      <c r="G9">
        <v>23</v>
      </c>
    </row>
    <row r="10" spans="1:7" x14ac:dyDescent="0.25">
      <c r="A10" t="s">
        <v>95</v>
      </c>
      <c r="B10" t="s">
        <v>101</v>
      </c>
      <c r="C10" t="s">
        <v>104</v>
      </c>
      <c r="D10" t="s">
        <v>108</v>
      </c>
      <c r="E10">
        <v>6</v>
      </c>
      <c r="F10">
        <v>8</v>
      </c>
      <c r="G10">
        <v>10</v>
      </c>
    </row>
    <row r="11" spans="1:7" x14ac:dyDescent="0.25">
      <c r="A11" t="s">
        <v>92</v>
      </c>
      <c r="B11" t="s">
        <v>101</v>
      </c>
      <c r="C11" t="s">
        <v>103</v>
      </c>
      <c r="D11" t="s">
        <v>106</v>
      </c>
      <c r="E11">
        <v>5</v>
      </c>
      <c r="F11">
        <v>6</v>
      </c>
      <c r="G11">
        <v>5</v>
      </c>
    </row>
    <row r="13" spans="1:7" x14ac:dyDescent="0.25">
      <c r="A13" s="23" t="s">
        <v>151</v>
      </c>
    </row>
    <row r="14" spans="1:7" x14ac:dyDescent="0.25">
      <c r="A14" s="24"/>
    </row>
    <row r="16" spans="1:7" x14ac:dyDescent="0.25">
      <c r="A16" s="23" t="s">
        <v>152</v>
      </c>
    </row>
    <row r="17" spans="1:1" x14ac:dyDescent="0.25">
      <c r="A17" s="25"/>
    </row>
  </sheetData>
  <dataValidations count="1">
    <dataValidation allowBlank="1" error="pavI8MeUFtEyxX2I4tky56b3b5c8-f9d6-4109-a6cb-11c3b5d08cae" sqref="A1:G17" xr:uid="{00000000-0002-0000-0200-000000000000}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986B0-D20D-4E7F-8311-FE7AC4EAA6E7}">
  <dimension ref="A1"/>
  <sheetViews>
    <sheetView workbookViewId="0">
      <selection activeCell="AA100" sqref="AA100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2C81-7AA0-46F1-8AD0-4E9556DEFBCF}">
  <dimension ref="A1:G41"/>
  <sheetViews>
    <sheetView workbookViewId="0">
      <selection activeCell="I1" sqref="I1"/>
    </sheetView>
  </sheetViews>
  <sheetFormatPr defaultRowHeight="15" x14ac:dyDescent="0.25"/>
  <cols>
    <col min="1" max="1" width="33.42578125" bestFit="1" customWidth="1"/>
    <col min="2" max="2" width="12.140625" bestFit="1" customWidth="1"/>
    <col min="3" max="3" width="12" bestFit="1" customWidth="1"/>
    <col min="4" max="4" width="8.7109375" bestFit="1" customWidth="1"/>
    <col min="5" max="7" width="7.28515625" bestFit="1" customWidth="1"/>
  </cols>
  <sheetData>
    <row r="1" spans="1:7" x14ac:dyDescent="0.25">
      <c r="A1" t="s">
        <v>13</v>
      </c>
      <c r="B1" t="s">
        <v>14</v>
      </c>
      <c r="C1" t="s">
        <v>102</v>
      </c>
      <c r="D1" t="s">
        <v>105</v>
      </c>
      <c r="E1" t="s">
        <v>4</v>
      </c>
      <c r="F1" t="s">
        <v>5</v>
      </c>
      <c r="G1" t="s">
        <v>6</v>
      </c>
    </row>
    <row r="2" spans="1:7" x14ac:dyDescent="0.25">
      <c r="A2" t="s">
        <v>92</v>
      </c>
      <c r="B2" t="s">
        <v>101</v>
      </c>
      <c r="C2" t="s">
        <v>103</v>
      </c>
      <c r="D2" t="s">
        <v>106</v>
      </c>
      <c r="E2">
        <v>5</v>
      </c>
      <c r="F2">
        <v>6</v>
      </c>
      <c r="G2">
        <v>5</v>
      </c>
    </row>
    <row r="3" spans="1:7" x14ac:dyDescent="0.25">
      <c r="A3" t="s">
        <v>140</v>
      </c>
      <c r="B3" t="s">
        <v>136</v>
      </c>
      <c r="C3" t="s">
        <v>148</v>
      </c>
      <c r="D3" t="s">
        <v>107</v>
      </c>
      <c r="E3">
        <v>13</v>
      </c>
      <c r="F3">
        <v>12</v>
      </c>
      <c r="G3">
        <v>13</v>
      </c>
    </row>
    <row r="4" spans="1:7" x14ac:dyDescent="0.25">
      <c r="A4" t="s">
        <v>139</v>
      </c>
      <c r="B4" t="s">
        <v>136</v>
      </c>
      <c r="C4" t="s">
        <v>148</v>
      </c>
      <c r="D4" t="s">
        <v>107</v>
      </c>
      <c r="E4">
        <v>54</v>
      </c>
      <c r="F4">
        <v>49</v>
      </c>
      <c r="G4">
        <v>61</v>
      </c>
    </row>
    <row r="5" spans="1:7" x14ac:dyDescent="0.25">
      <c r="A5" t="s">
        <v>142</v>
      </c>
      <c r="B5" t="s">
        <v>136</v>
      </c>
      <c r="C5" t="s">
        <v>148</v>
      </c>
      <c r="D5" t="s">
        <v>107</v>
      </c>
      <c r="E5">
        <v>6</v>
      </c>
      <c r="F5">
        <v>6</v>
      </c>
      <c r="G5">
        <v>6</v>
      </c>
    </row>
    <row r="6" spans="1:7" x14ac:dyDescent="0.25">
      <c r="A6" t="s">
        <v>133</v>
      </c>
      <c r="B6" t="s">
        <v>124</v>
      </c>
      <c r="C6" t="s">
        <v>146</v>
      </c>
      <c r="D6" t="s">
        <v>107</v>
      </c>
      <c r="E6">
        <v>4</v>
      </c>
      <c r="F6">
        <v>3</v>
      </c>
      <c r="G6">
        <v>4</v>
      </c>
    </row>
    <row r="7" spans="1:7" x14ac:dyDescent="0.25">
      <c r="A7" t="s">
        <v>91</v>
      </c>
      <c r="B7" t="s">
        <v>101</v>
      </c>
      <c r="C7" t="s">
        <v>104</v>
      </c>
      <c r="D7" t="s">
        <v>107</v>
      </c>
      <c r="E7">
        <v>37</v>
      </c>
      <c r="F7">
        <v>51</v>
      </c>
      <c r="G7">
        <v>42</v>
      </c>
    </row>
    <row r="8" spans="1:7" x14ac:dyDescent="0.25">
      <c r="A8" t="s">
        <v>116</v>
      </c>
      <c r="B8" t="s">
        <v>123</v>
      </c>
      <c r="C8" t="s">
        <v>104</v>
      </c>
      <c r="D8" t="s">
        <v>106</v>
      </c>
      <c r="E8">
        <v>28</v>
      </c>
      <c r="F8">
        <v>36</v>
      </c>
      <c r="G8">
        <v>47</v>
      </c>
    </row>
    <row r="9" spans="1:7" x14ac:dyDescent="0.25">
      <c r="A9" t="s">
        <v>125</v>
      </c>
      <c r="B9" t="s">
        <v>124</v>
      </c>
      <c r="C9" t="s">
        <v>146</v>
      </c>
      <c r="D9" t="s">
        <v>107</v>
      </c>
      <c r="E9">
        <v>35</v>
      </c>
      <c r="F9">
        <v>35</v>
      </c>
      <c r="G9">
        <v>33</v>
      </c>
    </row>
    <row r="10" spans="1:7" x14ac:dyDescent="0.25">
      <c r="A10" t="s">
        <v>113</v>
      </c>
      <c r="B10" t="s">
        <v>123</v>
      </c>
      <c r="C10" t="s">
        <v>104</v>
      </c>
      <c r="D10" t="s">
        <v>106</v>
      </c>
      <c r="E10">
        <v>34</v>
      </c>
      <c r="F10">
        <v>41</v>
      </c>
      <c r="G10">
        <v>38</v>
      </c>
    </row>
    <row r="11" spans="1:7" x14ac:dyDescent="0.25">
      <c r="A11" t="s">
        <v>121</v>
      </c>
      <c r="B11" t="s">
        <v>123</v>
      </c>
      <c r="C11" t="s">
        <v>104</v>
      </c>
      <c r="D11" t="s">
        <v>108</v>
      </c>
      <c r="E11">
        <v>14</v>
      </c>
      <c r="F11">
        <v>17</v>
      </c>
      <c r="G11">
        <v>14</v>
      </c>
    </row>
    <row r="12" spans="1:7" x14ac:dyDescent="0.25">
      <c r="A12" t="s">
        <v>137</v>
      </c>
      <c r="B12" t="s">
        <v>136</v>
      </c>
      <c r="C12" t="s">
        <v>148</v>
      </c>
      <c r="D12" t="s">
        <v>107</v>
      </c>
      <c r="E12">
        <v>27</v>
      </c>
      <c r="F12">
        <v>30</v>
      </c>
      <c r="G12">
        <v>36</v>
      </c>
    </row>
    <row r="13" spans="1:7" x14ac:dyDescent="0.25">
      <c r="A13" t="s">
        <v>128</v>
      </c>
      <c r="B13" t="s">
        <v>124</v>
      </c>
      <c r="C13" t="s">
        <v>147</v>
      </c>
      <c r="D13" t="s">
        <v>107</v>
      </c>
      <c r="E13">
        <v>7</v>
      </c>
      <c r="F13">
        <v>10</v>
      </c>
      <c r="G13">
        <v>10</v>
      </c>
    </row>
    <row r="14" spans="1:7" x14ac:dyDescent="0.25">
      <c r="A14" t="s">
        <v>127</v>
      </c>
      <c r="B14" t="s">
        <v>124</v>
      </c>
      <c r="C14" t="s">
        <v>147</v>
      </c>
      <c r="D14" t="s">
        <v>107</v>
      </c>
      <c r="E14">
        <v>16</v>
      </c>
      <c r="F14">
        <v>21</v>
      </c>
      <c r="G14">
        <v>25</v>
      </c>
    </row>
    <row r="15" spans="1:7" x14ac:dyDescent="0.25">
      <c r="A15" t="s">
        <v>93</v>
      </c>
      <c r="B15" t="s">
        <v>101</v>
      </c>
      <c r="C15" t="s">
        <v>103</v>
      </c>
      <c r="D15" t="s">
        <v>108</v>
      </c>
      <c r="E15">
        <v>30</v>
      </c>
      <c r="F15">
        <v>32</v>
      </c>
      <c r="G15">
        <v>51</v>
      </c>
    </row>
    <row r="16" spans="1:7" x14ac:dyDescent="0.25">
      <c r="A16" t="s">
        <v>94</v>
      </c>
      <c r="B16" t="s">
        <v>101</v>
      </c>
      <c r="C16" t="s">
        <v>104</v>
      </c>
      <c r="D16" t="s">
        <v>108</v>
      </c>
      <c r="E16">
        <v>54</v>
      </c>
      <c r="F16">
        <v>81</v>
      </c>
      <c r="G16">
        <v>93</v>
      </c>
    </row>
    <row r="17" spans="1:7" x14ac:dyDescent="0.25">
      <c r="A17" t="s">
        <v>141</v>
      </c>
      <c r="B17" t="s">
        <v>136</v>
      </c>
      <c r="C17" t="s">
        <v>148</v>
      </c>
      <c r="D17" t="s">
        <v>107</v>
      </c>
      <c r="E17">
        <v>37</v>
      </c>
      <c r="F17">
        <v>46</v>
      </c>
      <c r="G17">
        <v>62</v>
      </c>
    </row>
    <row r="18" spans="1:7" x14ac:dyDescent="0.25">
      <c r="A18" t="s">
        <v>129</v>
      </c>
      <c r="B18" t="s">
        <v>124</v>
      </c>
      <c r="C18" t="s">
        <v>147</v>
      </c>
      <c r="D18" t="s">
        <v>106</v>
      </c>
      <c r="E18">
        <v>53</v>
      </c>
      <c r="F18">
        <v>74</v>
      </c>
      <c r="G18">
        <v>61</v>
      </c>
    </row>
    <row r="19" spans="1:7" x14ac:dyDescent="0.25">
      <c r="A19" t="s">
        <v>96</v>
      </c>
      <c r="B19" t="s">
        <v>101</v>
      </c>
      <c r="C19" t="s">
        <v>3</v>
      </c>
      <c r="D19" t="s">
        <v>107</v>
      </c>
      <c r="E19">
        <v>45</v>
      </c>
      <c r="F19">
        <v>44</v>
      </c>
      <c r="G19">
        <v>52</v>
      </c>
    </row>
    <row r="20" spans="1:7" x14ac:dyDescent="0.25">
      <c r="A20" t="s">
        <v>117</v>
      </c>
      <c r="B20" t="s">
        <v>123</v>
      </c>
      <c r="C20" t="s">
        <v>104</v>
      </c>
      <c r="D20" t="s">
        <v>106</v>
      </c>
      <c r="E20">
        <v>19</v>
      </c>
      <c r="F20">
        <v>21</v>
      </c>
      <c r="G20">
        <v>19</v>
      </c>
    </row>
    <row r="21" spans="1:7" x14ac:dyDescent="0.25">
      <c r="A21" t="s">
        <v>134</v>
      </c>
      <c r="B21" t="s">
        <v>124</v>
      </c>
      <c r="C21" t="s">
        <v>146</v>
      </c>
      <c r="D21" t="s">
        <v>108</v>
      </c>
      <c r="E21">
        <v>28</v>
      </c>
      <c r="F21">
        <v>24</v>
      </c>
      <c r="G21">
        <v>27</v>
      </c>
    </row>
    <row r="22" spans="1:7" x14ac:dyDescent="0.25">
      <c r="A22" t="s">
        <v>97</v>
      </c>
      <c r="B22" t="s">
        <v>101</v>
      </c>
      <c r="C22" t="s">
        <v>103</v>
      </c>
      <c r="D22" t="s">
        <v>106</v>
      </c>
      <c r="E22">
        <v>48</v>
      </c>
      <c r="F22">
        <v>40</v>
      </c>
      <c r="G22">
        <v>40</v>
      </c>
    </row>
    <row r="23" spans="1:7" x14ac:dyDescent="0.25">
      <c r="A23" t="s">
        <v>98</v>
      </c>
      <c r="B23" t="s">
        <v>101</v>
      </c>
      <c r="C23" t="s">
        <v>103</v>
      </c>
      <c r="D23" t="s">
        <v>106</v>
      </c>
      <c r="E23">
        <v>47</v>
      </c>
      <c r="F23">
        <v>54</v>
      </c>
      <c r="G23">
        <v>64</v>
      </c>
    </row>
    <row r="24" spans="1:7" x14ac:dyDescent="0.25">
      <c r="A24" t="s">
        <v>132</v>
      </c>
      <c r="B24" t="s">
        <v>124</v>
      </c>
      <c r="C24" t="s">
        <v>146</v>
      </c>
      <c r="D24" t="s">
        <v>108</v>
      </c>
      <c r="E24">
        <v>10</v>
      </c>
      <c r="F24">
        <v>13</v>
      </c>
      <c r="G24">
        <v>16</v>
      </c>
    </row>
    <row r="25" spans="1:7" x14ac:dyDescent="0.25">
      <c r="A25" t="s">
        <v>95</v>
      </c>
      <c r="B25" t="s">
        <v>101</v>
      </c>
      <c r="C25" t="s">
        <v>104</v>
      </c>
      <c r="D25" t="s">
        <v>108</v>
      </c>
      <c r="E25">
        <v>6</v>
      </c>
      <c r="F25">
        <v>8</v>
      </c>
      <c r="G25">
        <v>10</v>
      </c>
    </row>
    <row r="26" spans="1:7" x14ac:dyDescent="0.25">
      <c r="A26" t="s">
        <v>145</v>
      </c>
      <c r="B26" t="s">
        <v>136</v>
      </c>
      <c r="C26" t="s">
        <v>148</v>
      </c>
      <c r="D26" t="s">
        <v>107</v>
      </c>
      <c r="E26">
        <v>52</v>
      </c>
      <c r="F26">
        <v>67</v>
      </c>
      <c r="G26">
        <v>62</v>
      </c>
    </row>
    <row r="27" spans="1:7" x14ac:dyDescent="0.25">
      <c r="A27" t="s">
        <v>126</v>
      </c>
      <c r="B27" t="s">
        <v>124</v>
      </c>
      <c r="C27" t="s">
        <v>146</v>
      </c>
      <c r="D27" t="s">
        <v>107</v>
      </c>
      <c r="E27">
        <v>26</v>
      </c>
      <c r="F27">
        <v>25</v>
      </c>
      <c r="G27">
        <v>27</v>
      </c>
    </row>
    <row r="28" spans="1:7" x14ac:dyDescent="0.25">
      <c r="A28" t="s">
        <v>131</v>
      </c>
      <c r="B28" t="s">
        <v>124</v>
      </c>
      <c r="C28" t="s">
        <v>146</v>
      </c>
      <c r="D28" t="s">
        <v>107</v>
      </c>
      <c r="E28">
        <v>26</v>
      </c>
      <c r="F28">
        <v>22</v>
      </c>
      <c r="G28">
        <v>23</v>
      </c>
    </row>
    <row r="29" spans="1:7" x14ac:dyDescent="0.25">
      <c r="A29" t="s">
        <v>130</v>
      </c>
      <c r="B29" t="s">
        <v>124</v>
      </c>
      <c r="C29" t="s">
        <v>147</v>
      </c>
      <c r="D29" t="s">
        <v>106</v>
      </c>
      <c r="E29">
        <v>39</v>
      </c>
      <c r="F29">
        <v>52</v>
      </c>
      <c r="G29">
        <v>73</v>
      </c>
    </row>
    <row r="30" spans="1:7" x14ac:dyDescent="0.25">
      <c r="A30" t="s">
        <v>99</v>
      </c>
      <c r="B30" t="s">
        <v>101</v>
      </c>
      <c r="C30" t="s">
        <v>3</v>
      </c>
      <c r="D30" t="s">
        <v>107</v>
      </c>
      <c r="E30">
        <v>44</v>
      </c>
      <c r="F30">
        <v>47</v>
      </c>
      <c r="G30">
        <v>41</v>
      </c>
    </row>
    <row r="31" spans="1:7" x14ac:dyDescent="0.25">
      <c r="A31" t="s">
        <v>135</v>
      </c>
      <c r="B31" t="s">
        <v>136</v>
      </c>
      <c r="C31" t="s">
        <v>148</v>
      </c>
      <c r="D31" t="s">
        <v>107</v>
      </c>
      <c r="E31">
        <v>26</v>
      </c>
      <c r="F31">
        <v>33</v>
      </c>
      <c r="G31">
        <v>46</v>
      </c>
    </row>
    <row r="32" spans="1:7" x14ac:dyDescent="0.25">
      <c r="A32" t="s">
        <v>115</v>
      </c>
      <c r="B32" t="s">
        <v>123</v>
      </c>
      <c r="C32" t="s">
        <v>104</v>
      </c>
      <c r="D32" t="s">
        <v>107</v>
      </c>
      <c r="E32">
        <v>42</v>
      </c>
      <c r="F32">
        <v>46</v>
      </c>
      <c r="G32">
        <v>47</v>
      </c>
    </row>
    <row r="33" spans="1:7" x14ac:dyDescent="0.25">
      <c r="A33" t="s">
        <v>100</v>
      </c>
      <c r="B33" t="s">
        <v>101</v>
      </c>
      <c r="C33" t="s">
        <v>103</v>
      </c>
      <c r="D33" t="s">
        <v>107</v>
      </c>
      <c r="E33">
        <v>29</v>
      </c>
      <c r="F33">
        <v>26</v>
      </c>
      <c r="G33">
        <v>23</v>
      </c>
    </row>
    <row r="34" spans="1:7" x14ac:dyDescent="0.25">
      <c r="A34" t="s">
        <v>120</v>
      </c>
      <c r="B34" t="s">
        <v>123</v>
      </c>
      <c r="C34" t="s">
        <v>104</v>
      </c>
      <c r="D34" t="s">
        <v>106</v>
      </c>
      <c r="E34">
        <v>37</v>
      </c>
      <c r="F34">
        <v>49</v>
      </c>
      <c r="G34">
        <v>42</v>
      </c>
    </row>
    <row r="35" spans="1:7" x14ac:dyDescent="0.25">
      <c r="A35" t="s">
        <v>114</v>
      </c>
      <c r="B35" t="s">
        <v>123</v>
      </c>
      <c r="C35" t="s">
        <v>104</v>
      </c>
      <c r="D35" t="s">
        <v>106</v>
      </c>
      <c r="E35">
        <v>46</v>
      </c>
      <c r="F35">
        <v>44</v>
      </c>
      <c r="G35">
        <v>38</v>
      </c>
    </row>
    <row r="36" spans="1:7" x14ac:dyDescent="0.25">
      <c r="A36" t="s">
        <v>118</v>
      </c>
      <c r="B36" t="s">
        <v>123</v>
      </c>
      <c r="C36" t="s">
        <v>104</v>
      </c>
      <c r="D36" t="s">
        <v>107</v>
      </c>
      <c r="E36">
        <v>7</v>
      </c>
      <c r="F36">
        <v>10</v>
      </c>
      <c r="G36">
        <v>13</v>
      </c>
    </row>
    <row r="37" spans="1:7" x14ac:dyDescent="0.25">
      <c r="A37" t="s">
        <v>144</v>
      </c>
      <c r="B37" t="s">
        <v>136</v>
      </c>
      <c r="C37" t="s">
        <v>148</v>
      </c>
      <c r="D37" t="s">
        <v>107</v>
      </c>
      <c r="E37">
        <v>15</v>
      </c>
      <c r="F37">
        <v>12</v>
      </c>
      <c r="G37">
        <v>14</v>
      </c>
    </row>
    <row r="38" spans="1:7" x14ac:dyDescent="0.25">
      <c r="A38" t="s">
        <v>138</v>
      </c>
      <c r="B38" t="s">
        <v>136</v>
      </c>
      <c r="C38" t="s">
        <v>148</v>
      </c>
      <c r="D38" t="s">
        <v>107</v>
      </c>
      <c r="E38">
        <v>51</v>
      </c>
      <c r="F38">
        <v>54</v>
      </c>
      <c r="G38">
        <v>64</v>
      </c>
    </row>
    <row r="39" spans="1:7" x14ac:dyDescent="0.25">
      <c r="A39" t="s">
        <v>122</v>
      </c>
      <c r="B39" t="s">
        <v>123</v>
      </c>
      <c r="C39" t="s">
        <v>104</v>
      </c>
      <c r="D39" t="s">
        <v>106</v>
      </c>
      <c r="E39">
        <v>33</v>
      </c>
      <c r="F39">
        <v>46</v>
      </c>
      <c r="G39">
        <v>37</v>
      </c>
    </row>
    <row r="40" spans="1:7" x14ac:dyDescent="0.25">
      <c r="A40" t="s">
        <v>143</v>
      </c>
      <c r="B40" t="s">
        <v>136</v>
      </c>
      <c r="C40" t="s">
        <v>148</v>
      </c>
      <c r="D40" t="s">
        <v>107</v>
      </c>
      <c r="E40">
        <v>25</v>
      </c>
      <c r="F40">
        <v>24</v>
      </c>
      <c r="G40">
        <v>19</v>
      </c>
    </row>
    <row r="41" spans="1:7" x14ac:dyDescent="0.25">
      <c r="A41" t="s">
        <v>119</v>
      </c>
      <c r="B41" t="s">
        <v>123</v>
      </c>
      <c r="C41" t="s">
        <v>104</v>
      </c>
      <c r="D41" t="s">
        <v>106</v>
      </c>
      <c r="E41">
        <v>38</v>
      </c>
      <c r="F41">
        <v>46</v>
      </c>
      <c r="G41">
        <v>55</v>
      </c>
    </row>
  </sheetData>
  <dataValidations count="1">
    <dataValidation allowBlank="1" error="pavI8MeUFtEyxX2I4tky56b3b5c8-f9d6-4109-a6cb-11c3b5d08cae" sqref="A1:G41" xr:uid="{00000000-0002-0000-0400-000000000000}"/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FD0F8-DEFA-4589-9B86-E0655E6F6D5A}">
  <dimension ref="A3:D48"/>
  <sheetViews>
    <sheetView workbookViewId="0">
      <selection activeCell="F1" sqref="F1"/>
    </sheetView>
  </sheetViews>
  <sheetFormatPr defaultRowHeight="15" x14ac:dyDescent="0.25"/>
  <cols>
    <col min="1" max="1" width="37.28515625" bestFit="1" customWidth="1"/>
    <col min="2" max="4" width="17" bestFit="1" customWidth="1"/>
  </cols>
  <sheetData>
    <row r="3" spans="1:4" x14ac:dyDescent="0.25">
      <c r="A3" s="19" t="s">
        <v>109</v>
      </c>
      <c r="B3" t="s">
        <v>110</v>
      </c>
      <c r="C3" t="s">
        <v>111</v>
      </c>
      <c r="D3" t="s">
        <v>112</v>
      </c>
    </row>
    <row r="4" spans="1:4" x14ac:dyDescent="0.25">
      <c r="A4" s="20" t="s">
        <v>101</v>
      </c>
      <c r="B4" s="22">
        <v>345</v>
      </c>
      <c r="C4" s="22">
        <v>389</v>
      </c>
      <c r="D4" s="22">
        <v>421</v>
      </c>
    </row>
    <row r="5" spans="1:4" x14ac:dyDescent="0.25">
      <c r="A5" s="21" t="s">
        <v>92</v>
      </c>
      <c r="B5" s="22">
        <v>5</v>
      </c>
      <c r="C5" s="22">
        <v>6</v>
      </c>
      <c r="D5" s="22">
        <v>5</v>
      </c>
    </row>
    <row r="6" spans="1:4" x14ac:dyDescent="0.25">
      <c r="A6" s="21" t="s">
        <v>91</v>
      </c>
      <c r="B6" s="22">
        <v>37</v>
      </c>
      <c r="C6" s="22">
        <v>51</v>
      </c>
      <c r="D6" s="22">
        <v>42</v>
      </c>
    </row>
    <row r="7" spans="1:4" x14ac:dyDescent="0.25">
      <c r="A7" s="21" t="s">
        <v>93</v>
      </c>
      <c r="B7" s="22">
        <v>30</v>
      </c>
      <c r="C7" s="22">
        <v>32</v>
      </c>
      <c r="D7" s="22">
        <v>51</v>
      </c>
    </row>
    <row r="8" spans="1:4" x14ac:dyDescent="0.25">
      <c r="A8" s="21" t="s">
        <v>94</v>
      </c>
      <c r="B8" s="22">
        <v>54</v>
      </c>
      <c r="C8" s="22">
        <v>81</v>
      </c>
      <c r="D8" s="22">
        <v>93</v>
      </c>
    </row>
    <row r="9" spans="1:4" x14ac:dyDescent="0.25">
      <c r="A9" s="21" t="s">
        <v>96</v>
      </c>
      <c r="B9" s="22">
        <v>45</v>
      </c>
      <c r="C9" s="22">
        <v>44</v>
      </c>
      <c r="D9" s="22">
        <v>52</v>
      </c>
    </row>
    <row r="10" spans="1:4" x14ac:dyDescent="0.25">
      <c r="A10" s="21" t="s">
        <v>97</v>
      </c>
      <c r="B10" s="22">
        <v>48</v>
      </c>
      <c r="C10" s="22">
        <v>40</v>
      </c>
      <c r="D10" s="22">
        <v>40</v>
      </c>
    </row>
    <row r="11" spans="1:4" x14ac:dyDescent="0.25">
      <c r="A11" s="21" t="s">
        <v>98</v>
      </c>
      <c r="B11" s="22">
        <v>47</v>
      </c>
      <c r="C11" s="22">
        <v>54</v>
      </c>
      <c r="D11" s="22">
        <v>64</v>
      </c>
    </row>
    <row r="12" spans="1:4" x14ac:dyDescent="0.25">
      <c r="A12" s="21" t="s">
        <v>95</v>
      </c>
      <c r="B12" s="22">
        <v>6</v>
      </c>
      <c r="C12" s="22">
        <v>8</v>
      </c>
      <c r="D12" s="22">
        <v>10</v>
      </c>
    </row>
    <row r="13" spans="1:4" x14ac:dyDescent="0.25">
      <c r="A13" s="21" t="s">
        <v>99</v>
      </c>
      <c r="B13" s="22">
        <v>44</v>
      </c>
      <c r="C13" s="22">
        <v>47</v>
      </c>
      <c r="D13" s="22">
        <v>41</v>
      </c>
    </row>
    <row r="14" spans="1:4" x14ac:dyDescent="0.25">
      <c r="A14" s="21" t="s">
        <v>100</v>
      </c>
      <c r="B14" s="22">
        <v>29</v>
      </c>
      <c r="C14" s="22">
        <v>26</v>
      </c>
      <c r="D14" s="22">
        <v>23</v>
      </c>
    </row>
    <row r="15" spans="1:4" x14ac:dyDescent="0.25">
      <c r="A15" s="20" t="s">
        <v>124</v>
      </c>
      <c r="B15" s="22">
        <v>244</v>
      </c>
      <c r="C15" s="22">
        <v>279</v>
      </c>
      <c r="D15" s="22">
        <v>299</v>
      </c>
    </row>
    <row r="16" spans="1:4" x14ac:dyDescent="0.25">
      <c r="A16" s="21" t="s">
        <v>133</v>
      </c>
      <c r="B16" s="22">
        <v>4</v>
      </c>
      <c r="C16" s="22">
        <v>3</v>
      </c>
      <c r="D16" s="22">
        <v>4</v>
      </c>
    </row>
    <row r="17" spans="1:4" x14ac:dyDescent="0.25">
      <c r="A17" s="21" t="s">
        <v>125</v>
      </c>
      <c r="B17" s="22">
        <v>35</v>
      </c>
      <c r="C17" s="22">
        <v>35</v>
      </c>
      <c r="D17" s="22">
        <v>33</v>
      </c>
    </row>
    <row r="18" spans="1:4" x14ac:dyDescent="0.25">
      <c r="A18" s="21" t="s">
        <v>128</v>
      </c>
      <c r="B18" s="22">
        <v>7</v>
      </c>
      <c r="C18" s="22">
        <v>10</v>
      </c>
      <c r="D18" s="22">
        <v>10</v>
      </c>
    </row>
    <row r="19" spans="1:4" x14ac:dyDescent="0.25">
      <c r="A19" s="21" t="s">
        <v>127</v>
      </c>
      <c r="B19" s="22">
        <v>16</v>
      </c>
      <c r="C19" s="22">
        <v>21</v>
      </c>
      <c r="D19" s="22">
        <v>25</v>
      </c>
    </row>
    <row r="20" spans="1:4" x14ac:dyDescent="0.25">
      <c r="A20" s="21" t="s">
        <v>129</v>
      </c>
      <c r="B20" s="22">
        <v>53</v>
      </c>
      <c r="C20" s="22">
        <v>74</v>
      </c>
      <c r="D20" s="22">
        <v>61</v>
      </c>
    </row>
    <row r="21" spans="1:4" x14ac:dyDescent="0.25">
      <c r="A21" s="21" t="s">
        <v>134</v>
      </c>
      <c r="B21" s="22">
        <v>28</v>
      </c>
      <c r="C21" s="22">
        <v>24</v>
      </c>
      <c r="D21" s="22">
        <v>27</v>
      </c>
    </row>
    <row r="22" spans="1:4" x14ac:dyDescent="0.25">
      <c r="A22" s="21" t="s">
        <v>132</v>
      </c>
      <c r="B22" s="22">
        <v>10</v>
      </c>
      <c r="C22" s="22">
        <v>13</v>
      </c>
      <c r="D22" s="22">
        <v>16</v>
      </c>
    </row>
    <row r="23" spans="1:4" x14ac:dyDescent="0.25">
      <c r="A23" s="21" t="s">
        <v>126</v>
      </c>
      <c r="B23" s="22">
        <v>26</v>
      </c>
      <c r="C23" s="22">
        <v>25</v>
      </c>
      <c r="D23" s="22">
        <v>27</v>
      </c>
    </row>
    <row r="24" spans="1:4" x14ac:dyDescent="0.25">
      <c r="A24" s="21" t="s">
        <v>131</v>
      </c>
      <c r="B24" s="22">
        <v>26</v>
      </c>
      <c r="C24" s="22">
        <v>22</v>
      </c>
      <c r="D24" s="22">
        <v>23</v>
      </c>
    </row>
    <row r="25" spans="1:4" x14ac:dyDescent="0.25">
      <c r="A25" s="21" t="s">
        <v>130</v>
      </c>
      <c r="B25" s="22">
        <v>39</v>
      </c>
      <c r="C25" s="22">
        <v>52</v>
      </c>
      <c r="D25" s="22">
        <v>73</v>
      </c>
    </row>
    <row r="26" spans="1:4" x14ac:dyDescent="0.25">
      <c r="A26" s="20" t="s">
        <v>136</v>
      </c>
      <c r="B26" s="22">
        <v>306</v>
      </c>
      <c r="C26" s="22">
        <v>333</v>
      </c>
      <c r="D26" s="22">
        <v>383</v>
      </c>
    </row>
    <row r="27" spans="1:4" x14ac:dyDescent="0.25">
      <c r="A27" s="21" t="s">
        <v>140</v>
      </c>
      <c r="B27" s="22">
        <v>13</v>
      </c>
      <c r="C27" s="22">
        <v>12</v>
      </c>
      <c r="D27" s="22">
        <v>13</v>
      </c>
    </row>
    <row r="28" spans="1:4" x14ac:dyDescent="0.25">
      <c r="A28" s="21" t="s">
        <v>139</v>
      </c>
      <c r="B28" s="22">
        <v>54</v>
      </c>
      <c r="C28" s="22">
        <v>49</v>
      </c>
      <c r="D28" s="22">
        <v>61</v>
      </c>
    </row>
    <row r="29" spans="1:4" x14ac:dyDescent="0.25">
      <c r="A29" s="21" t="s">
        <v>142</v>
      </c>
      <c r="B29" s="22">
        <v>6</v>
      </c>
      <c r="C29" s="22">
        <v>6</v>
      </c>
      <c r="D29" s="22">
        <v>6</v>
      </c>
    </row>
    <row r="30" spans="1:4" x14ac:dyDescent="0.25">
      <c r="A30" s="21" t="s">
        <v>137</v>
      </c>
      <c r="B30" s="22">
        <v>27</v>
      </c>
      <c r="C30" s="22">
        <v>30</v>
      </c>
      <c r="D30" s="22">
        <v>36</v>
      </c>
    </row>
    <row r="31" spans="1:4" x14ac:dyDescent="0.25">
      <c r="A31" s="21" t="s">
        <v>141</v>
      </c>
      <c r="B31" s="22">
        <v>37</v>
      </c>
      <c r="C31" s="22">
        <v>46</v>
      </c>
      <c r="D31" s="22">
        <v>62</v>
      </c>
    </row>
    <row r="32" spans="1:4" x14ac:dyDescent="0.25">
      <c r="A32" s="21" t="s">
        <v>145</v>
      </c>
      <c r="B32" s="22">
        <v>52</v>
      </c>
      <c r="C32" s="22">
        <v>67</v>
      </c>
      <c r="D32" s="22">
        <v>62</v>
      </c>
    </row>
    <row r="33" spans="1:4" x14ac:dyDescent="0.25">
      <c r="A33" s="21" t="s">
        <v>135</v>
      </c>
      <c r="B33" s="22">
        <v>26</v>
      </c>
      <c r="C33" s="22">
        <v>33</v>
      </c>
      <c r="D33" s="22">
        <v>46</v>
      </c>
    </row>
    <row r="34" spans="1:4" x14ac:dyDescent="0.25">
      <c r="A34" s="21" t="s">
        <v>144</v>
      </c>
      <c r="B34" s="22">
        <v>15</v>
      </c>
      <c r="C34" s="22">
        <v>12</v>
      </c>
      <c r="D34" s="22">
        <v>14</v>
      </c>
    </row>
    <row r="35" spans="1:4" x14ac:dyDescent="0.25">
      <c r="A35" s="21" t="s">
        <v>138</v>
      </c>
      <c r="B35" s="22">
        <v>51</v>
      </c>
      <c r="C35" s="22">
        <v>54</v>
      </c>
      <c r="D35" s="22">
        <v>64</v>
      </c>
    </row>
    <row r="36" spans="1:4" x14ac:dyDescent="0.25">
      <c r="A36" s="21" t="s">
        <v>143</v>
      </c>
      <c r="B36" s="22">
        <v>25</v>
      </c>
      <c r="C36" s="22">
        <v>24</v>
      </c>
      <c r="D36" s="22">
        <v>19</v>
      </c>
    </row>
    <row r="37" spans="1:4" x14ac:dyDescent="0.25">
      <c r="A37" s="20" t="s">
        <v>123</v>
      </c>
      <c r="B37" s="22">
        <v>298</v>
      </c>
      <c r="C37" s="22">
        <v>356</v>
      </c>
      <c r="D37" s="22">
        <v>350</v>
      </c>
    </row>
    <row r="38" spans="1:4" x14ac:dyDescent="0.25">
      <c r="A38" s="21" t="s">
        <v>116</v>
      </c>
      <c r="B38" s="22">
        <v>28</v>
      </c>
      <c r="C38" s="22">
        <v>36</v>
      </c>
      <c r="D38" s="22">
        <v>47</v>
      </c>
    </row>
    <row r="39" spans="1:4" x14ac:dyDescent="0.25">
      <c r="A39" s="21" t="s">
        <v>113</v>
      </c>
      <c r="B39" s="22">
        <v>34</v>
      </c>
      <c r="C39" s="22">
        <v>41</v>
      </c>
      <c r="D39" s="22">
        <v>38</v>
      </c>
    </row>
    <row r="40" spans="1:4" x14ac:dyDescent="0.25">
      <c r="A40" s="21" t="s">
        <v>121</v>
      </c>
      <c r="B40" s="22">
        <v>14</v>
      </c>
      <c r="C40" s="22">
        <v>17</v>
      </c>
      <c r="D40" s="22">
        <v>14</v>
      </c>
    </row>
    <row r="41" spans="1:4" x14ac:dyDescent="0.25">
      <c r="A41" s="21" t="s">
        <v>117</v>
      </c>
      <c r="B41" s="22">
        <v>19</v>
      </c>
      <c r="C41" s="22">
        <v>21</v>
      </c>
      <c r="D41" s="22">
        <v>19</v>
      </c>
    </row>
    <row r="42" spans="1:4" x14ac:dyDescent="0.25">
      <c r="A42" s="21" t="s">
        <v>115</v>
      </c>
      <c r="B42" s="22">
        <v>42</v>
      </c>
      <c r="C42" s="22">
        <v>46</v>
      </c>
      <c r="D42" s="22">
        <v>47</v>
      </c>
    </row>
    <row r="43" spans="1:4" x14ac:dyDescent="0.25">
      <c r="A43" s="21" t="s">
        <v>120</v>
      </c>
      <c r="B43" s="22">
        <v>37</v>
      </c>
      <c r="C43" s="22">
        <v>49</v>
      </c>
      <c r="D43" s="22">
        <v>42</v>
      </c>
    </row>
    <row r="44" spans="1:4" x14ac:dyDescent="0.25">
      <c r="A44" s="21" t="s">
        <v>114</v>
      </c>
      <c r="B44" s="22">
        <v>46</v>
      </c>
      <c r="C44" s="22">
        <v>44</v>
      </c>
      <c r="D44" s="22">
        <v>38</v>
      </c>
    </row>
    <row r="45" spans="1:4" x14ac:dyDescent="0.25">
      <c r="A45" s="21" t="s">
        <v>118</v>
      </c>
      <c r="B45" s="22">
        <v>7</v>
      </c>
      <c r="C45" s="22">
        <v>10</v>
      </c>
      <c r="D45" s="22">
        <v>13</v>
      </c>
    </row>
    <row r="46" spans="1:4" x14ac:dyDescent="0.25">
      <c r="A46" s="21" t="s">
        <v>122</v>
      </c>
      <c r="B46" s="22">
        <v>33</v>
      </c>
      <c r="C46" s="22">
        <v>46</v>
      </c>
      <c r="D46" s="22">
        <v>37</v>
      </c>
    </row>
    <row r="47" spans="1:4" x14ac:dyDescent="0.25">
      <c r="A47" s="21" t="s">
        <v>119</v>
      </c>
      <c r="B47" s="22">
        <v>38</v>
      </c>
      <c r="C47" s="22">
        <v>46</v>
      </c>
      <c r="D47" s="22">
        <v>55</v>
      </c>
    </row>
    <row r="48" spans="1:4" x14ac:dyDescent="0.25">
      <c r="A48" s="20" t="s">
        <v>7</v>
      </c>
      <c r="B48" s="22">
        <v>1193</v>
      </c>
      <c r="C48" s="22">
        <v>1357</v>
      </c>
      <c r="D48" s="22">
        <v>1453</v>
      </c>
    </row>
  </sheetData>
  <dataValidations count="1">
    <dataValidation allowBlank="1" error="pavI8MeUFtEyxX2I4tky56b3b5c8-f9d6-4109-a6cb-11c3b5d08cae" sqref="A1:D48" xr:uid="{00000000-0002-0000-0500-000000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49E22-1FDA-4351-B7F8-BE159E169F20}">
  <dimension ref="A1:D10"/>
  <sheetViews>
    <sheetView workbookViewId="0">
      <selection activeCell="F1" sqref="F1"/>
    </sheetView>
  </sheetViews>
  <sheetFormatPr defaultRowHeight="15" x14ac:dyDescent="0.25"/>
  <cols>
    <col min="1" max="1" width="15" bestFit="1" customWidth="1"/>
    <col min="2" max="4" width="16.85546875" bestFit="1" customWidth="1"/>
  </cols>
  <sheetData>
    <row r="1" spans="1:4" x14ac:dyDescent="0.25">
      <c r="A1" s="19" t="s">
        <v>109</v>
      </c>
      <c r="B1" t="s">
        <v>110</v>
      </c>
      <c r="C1" t="s">
        <v>111</v>
      </c>
      <c r="D1" t="s">
        <v>112</v>
      </c>
    </row>
    <row r="2" spans="1:4" x14ac:dyDescent="0.25">
      <c r="A2" s="20" t="s">
        <v>101</v>
      </c>
      <c r="B2" s="22">
        <v>97</v>
      </c>
      <c r="C2" s="22">
        <v>140</v>
      </c>
      <c r="D2" s="22">
        <v>145</v>
      </c>
    </row>
    <row r="3" spans="1:4" x14ac:dyDescent="0.25">
      <c r="A3" s="21" t="s">
        <v>104</v>
      </c>
      <c r="B3" s="22">
        <v>97</v>
      </c>
      <c r="C3" s="22">
        <v>140</v>
      </c>
      <c r="D3" s="22">
        <v>145</v>
      </c>
    </row>
    <row r="4" spans="1:4" x14ac:dyDescent="0.25">
      <c r="A4" s="20" t="s">
        <v>124</v>
      </c>
      <c r="B4" s="22">
        <v>129</v>
      </c>
      <c r="C4" s="22">
        <v>122</v>
      </c>
      <c r="D4" s="22">
        <v>130</v>
      </c>
    </row>
    <row r="5" spans="1:4" x14ac:dyDescent="0.25">
      <c r="A5" s="21" t="s">
        <v>146</v>
      </c>
      <c r="B5" s="22">
        <v>129</v>
      </c>
      <c r="C5" s="22">
        <v>122</v>
      </c>
      <c r="D5" s="22">
        <v>130</v>
      </c>
    </row>
    <row r="6" spans="1:4" x14ac:dyDescent="0.25">
      <c r="A6" s="20" t="s">
        <v>136</v>
      </c>
      <c r="B6" s="22">
        <v>306</v>
      </c>
      <c r="C6" s="22">
        <v>333</v>
      </c>
      <c r="D6" s="22">
        <v>383</v>
      </c>
    </row>
    <row r="7" spans="1:4" x14ac:dyDescent="0.25">
      <c r="A7" s="21" t="s">
        <v>148</v>
      </c>
      <c r="B7" s="22">
        <v>306</v>
      </c>
      <c r="C7" s="22">
        <v>333</v>
      </c>
      <c r="D7" s="22">
        <v>383</v>
      </c>
    </row>
    <row r="8" spans="1:4" x14ac:dyDescent="0.25">
      <c r="A8" s="20" t="s">
        <v>123</v>
      </c>
      <c r="B8" s="22">
        <v>298</v>
      </c>
      <c r="C8" s="22">
        <v>356</v>
      </c>
      <c r="D8" s="22">
        <v>350</v>
      </c>
    </row>
    <row r="9" spans="1:4" x14ac:dyDescent="0.25">
      <c r="A9" s="21" t="s">
        <v>104</v>
      </c>
      <c r="B9" s="22">
        <v>298</v>
      </c>
      <c r="C9" s="22">
        <v>356</v>
      </c>
      <c r="D9" s="22">
        <v>350</v>
      </c>
    </row>
    <row r="10" spans="1:4" x14ac:dyDescent="0.25">
      <c r="A10" s="20" t="s">
        <v>7</v>
      </c>
      <c r="B10" s="22">
        <v>830</v>
      </c>
      <c r="C10" s="22">
        <v>951</v>
      </c>
      <c r="D10" s="22">
        <v>1008</v>
      </c>
    </row>
  </sheetData>
  <dataValidations count="1">
    <dataValidation allowBlank="1" error="pavI8MeUFtEyxX2I4tky56b3b5c8-f9d6-4109-a6cb-11c3b5d08cae" sqref="A1:D10" xr:uid="{00000000-0002-0000-0600-000000000000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{56b3b5c8-f9d6-4109-a6cb-11c3b5d08cae}</UserID>
  <AssignmentID>{56b3b5c8-f9d6-4109-a6cb-11c3b5d08cae}</AssignmentID>
</GradingEngineProps>
</file>

<file path=customXml/itemProps1.xml><?xml version="1.0" encoding="utf-8"?>
<ds:datastoreItem xmlns:ds="http://schemas.openxmlformats.org/officeDocument/2006/customXml" ds:itemID="{2F83C008-4728-4A3F-9A8E-B5E4F27011DF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Documentation</vt:lpstr>
      <vt:lpstr>Student Representatives</vt:lpstr>
      <vt:lpstr>Academic Groups</vt:lpstr>
      <vt:lpstr>Academic PivotTable</vt:lpstr>
      <vt:lpstr>All Groups</vt:lpstr>
      <vt:lpstr>All Groups PivotTable</vt:lpstr>
      <vt:lpstr>Activities PivotTable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Your Name</dc:creator>
  <cp:keywords>© 2020 Cengage Learning.</cp:keywords>
  <dc:description/>
  <cp:lastModifiedBy>Mukto Akash</cp:lastModifiedBy>
  <dcterms:created xsi:type="dcterms:W3CDTF">2015-06-05T18:17:20Z</dcterms:created>
  <dcterms:modified xsi:type="dcterms:W3CDTF">2024-02-13T23:25:58Z</dcterms:modified>
  <cp:category/>
</cp:coreProperties>
</file>