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sh\Documents\teaching\Teaching\COMP1631\Week6\Excel7\Review\"/>
    </mc:Choice>
  </mc:AlternateContent>
  <xr:revisionPtr revIDLastSave="0" documentId="13_ncr:1_{156DD8E4-9D57-4468-A8CD-726D32DE6BC6}" xr6:coauthVersionLast="47" xr6:coauthVersionMax="47" xr10:uidLastSave="{00000000-0000-0000-0000-000000000000}"/>
  <bookViews>
    <workbookView xWindow="-28920" yWindow="-120" windowWidth="29040" windowHeight="15840" activeTab="2" xr2:uid="{FFAD4507-0B40-4A11-84D4-B1FB6271E60F}"/>
  </bookViews>
  <sheets>
    <sheet name="Documentation" sheetId="1" r:id="rId1"/>
    <sheet name="Report" sheetId="2" r:id="rId2"/>
    <sheet name="Media Posts" sheetId="3" r:id="rId3"/>
    <sheet name="Lookup Tables" sheetId="4" r:id="rId4"/>
    <sheet name="Engagement Types" sheetId="6" r:id="rId5"/>
    <sheet name="Engagement History" sheetId="7" r:id="rId6"/>
    <sheet name="Terms and Definitions" sheetId="5" r:id="rId7"/>
  </sheets>
  <definedNames>
    <definedName name="_xlnm._FilterDatabase" localSheetId="2" hidden="1">'Media Posts'!#REF!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N11" i="3" l="1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O279" i="3" s="1"/>
  <c r="N280" i="3"/>
  <c r="O280" i="3" s="1"/>
  <c r="N281" i="3"/>
  <c r="O281" i="3" s="1"/>
  <c r="N282" i="3"/>
  <c r="O282" i="3" s="1"/>
  <c r="N283" i="3"/>
  <c r="O283" i="3" s="1"/>
  <c r="N284" i="3"/>
  <c r="O284" i="3" s="1"/>
  <c r="N285" i="3"/>
  <c r="O285" i="3" s="1"/>
  <c r="N286" i="3"/>
  <c r="O286" i="3" s="1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O295" i="3" s="1"/>
  <c r="N296" i="3"/>
  <c r="O296" i="3" s="1"/>
  <c r="N297" i="3"/>
  <c r="O297" i="3" s="1"/>
  <c r="N298" i="3"/>
  <c r="O298" i="3" s="1"/>
  <c r="N299" i="3"/>
  <c r="O299" i="3" s="1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O307" i="3" s="1"/>
  <c r="N308" i="3"/>
  <c r="O308" i="3" s="1"/>
  <c r="N309" i="3"/>
  <c r="O309" i="3" s="1"/>
  <c r="N310" i="3"/>
  <c r="O310" i="3" s="1"/>
  <c r="N311" i="3"/>
  <c r="O311" i="3" s="1"/>
  <c r="N312" i="3"/>
  <c r="O312" i="3" s="1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O320" i="3" s="1"/>
  <c r="N321" i="3"/>
  <c r="O321" i="3" s="1"/>
  <c r="N322" i="3"/>
  <c r="O322" i="3" s="1"/>
  <c r="N323" i="3"/>
  <c r="O323" i="3" s="1"/>
  <c r="N324" i="3"/>
  <c r="O324" i="3" s="1"/>
  <c r="N325" i="3"/>
  <c r="O325" i="3" s="1"/>
  <c r="N326" i="3"/>
  <c r="O326" i="3" s="1"/>
  <c r="N327" i="3"/>
  <c r="O327" i="3" s="1"/>
  <c r="N328" i="3"/>
  <c r="O328" i="3" s="1"/>
  <c r="N329" i="3"/>
  <c r="O329" i="3" s="1"/>
  <c r="N330" i="3"/>
  <c r="O330" i="3" s="1"/>
  <c r="N331" i="3"/>
  <c r="O331" i="3" s="1"/>
  <c r="N332" i="3"/>
  <c r="O332" i="3" s="1"/>
  <c r="N333" i="3"/>
  <c r="O333" i="3" s="1"/>
  <c r="N334" i="3"/>
  <c r="O334" i="3" s="1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O344" i="3" s="1"/>
  <c r="N345" i="3"/>
  <c r="O345" i="3" s="1"/>
  <c r="N346" i="3"/>
  <c r="O346" i="3" s="1"/>
  <c r="N347" i="3"/>
  <c r="O347" i="3" s="1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O356" i="3" s="1"/>
  <c r="N357" i="3"/>
  <c r="O357" i="3" s="1"/>
  <c r="N358" i="3"/>
  <c r="O358" i="3" s="1"/>
  <c r="N359" i="3"/>
  <c r="O359" i="3" s="1"/>
  <c r="N360" i="3"/>
  <c r="O360" i="3" s="1"/>
  <c r="N361" i="3"/>
  <c r="O361" i="3" s="1"/>
  <c r="N362" i="3"/>
  <c r="O362" i="3" s="1"/>
  <c r="N363" i="3"/>
  <c r="O363" i="3" s="1"/>
  <c r="N364" i="3"/>
  <c r="O364" i="3" s="1"/>
  <c r="N365" i="3"/>
  <c r="O365" i="3" s="1"/>
  <c r="N366" i="3"/>
  <c r="O366" i="3" s="1"/>
  <c r="N367" i="3"/>
  <c r="O367" i="3" s="1"/>
  <c r="N368" i="3"/>
  <c r="O368" i="3" s="1"/>
  <c r="N369" i="3"/>
  <c r="O369" i="3" s="1"/>
  <c r="N370" i="3"/>
  <c r="O370" i="3" s="1"/>
  <c r="N371" i="3"/>
  <c r="O371" i="3" s="1"/>
  <c r="N372" i="3"/>
  <c r="O372" i="3" s="1"/>
  <c r="N373" i="3"/>
  <c r="O373" i="3" s="1"/>
  <c r="N374" i="3"/>
  <c r="O374" i="3" s="1"/>
  <c r="N375" i="3"/>
  <c r="O375" i="3" s="1"/>
  <c r="N376" i="3"/>
  <c r="O376" i="3" s="1"/>
  <c r="N377" i="3"/>
  <c r="O377" i="3" s="1"/>
  <c r="N378" i="3"/>
  <c r="O378" i="3" s="1"/>
  <c r="N379" i="3"/>
  <c r="O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N387" i="3"/>
  <c r="O387" i="3" s="1"/>
  <c r="N388" i="3"/>
  <c r="O388" i="3" s="1"/>
  <c r="N389" i="3"/>
  <c r="O389" i="3" s="1"/>
  <c r="N390" i="3"/>
  <c r="O390" i="3" s="1"/>
  <c r="N391" i="3"/>
  <c r="O391" i="3" s="1"/>
  <c r="N392" i="3"/>
  <c r="O392" i="3" s="1"/>
  <c r="N393" i="3"/>
  <c r="O393" i="3" s="1"/>
  <c r="N394" i="3"/>
  <c r="O394" i="3" s="1"/>
  <c r="N395" i="3"/>
  <c r="O395" i="3" s="1"/>
  <c r="N396" i="3"/>
  <c r="O396" i="3" s="1"/>
  <c r="N397" i="3"/>
  <c r="O397" i="3" s="1"/>
  <c r="N398" i="3"/>
  <c r="O398" i="3" s="1"/>
  <c r="N399" i="3"/>
  <c r="O399" i="3" s="1"/>
  <c r="N400" i="3"/>
  <c r="O400" i="3" s="1"/>
  <c r="N401" i="3"/>
  <c r="O401" i="3" s="1"/>
  <c r="N402" i="3"/>
  <c r="O402" i="3" s="1"/>
  <c r="N403" i="3"/>
  <c r="O403" i="3" s="1"/>
  <c r="N404" i="3"/>
  <c r="O404" i="3" s="1"/>
  <c r="N405" i="3"/>
  <c r="O405" i="3" s="1"/>
  <c r="N406" i="3"/>
  <c r="O406" i="3" s="1"/>
  <c r="N407" i="3"/>
  <c r="O407" i="3" s="1"/>
  <c r="N408" i="3"/>
  <c r="O408" i="3" s="1"/>
  <c r="N409" i="3"/>
  <c r="O409" i="3" s="1"/>
  <c r="N410" i="3"/>
  <c r="O410" i="3" s="1"/>
  <c r="N411" i="3"/>
  <c r="O411" i="3" s="1"/>
  <c r="N412" i="3"/>
  <c r="O412" i="3" s="1"/>
  <c r="N413" i="3"/>
  <c r="O413" i="3" s="1"/>
  <c r="N414" i="3"/>
  <c r="O414" i="3" s="1"/>
  <c r="N415" i="3"/>
  <c r="O415" i="3" s="1"/>
  <c r="N416" i="3"/>
  <c r="O416" i="3" s="1"/>
  <c r="N417" i="3"/>
  <c r="O417" i="3" s="1"/>
  <c r="N418" i="3"/>
  <c r="O418" i="3" s="1"/>
  <c r="N419" i="3"/>
  <c r="O419" i="3" s="1"/>
  <c r="N420" i="3"/>
  <c r="O420" i="3" s="1"/>
  <c r="N421" i="3"/>
  <c r="O421" i="3" s="1"/>
  <c r="N422" i="3"/>
  <c r="O422" i="3" s="1"/>
  <c r="N423" i="3"/>
  <c r="O423" i="3" s="1"/>
  <c r="N424" i="3"/>
  <c r="O424" i="3" s="1"/>
  <c r="N425" i="3"/>
  <c r="O425" i="3" s="1"/>
  <c r="N426" i="3"/>
  <c r="O426" i="3" s="1"/>
  <c r="N427" i="3"/>
  <c r="O427" i="3" s="1"/>
  <c r="N428" i="3"/>
  <c r="O428" i="3" s="1"/>
  <c r="N429" i="3"/>
  <c r="O429" i="3" s="1"/>
  <c r="N430" i="3"/>
  <c r="O430" i="3" s="1"/>
  <c r="N431" i="3"/>
  <c r="O431" i="3" s="1"/>
  <c r="N432" i="3"/>
  <c r="O432" i="3" s="1"/>
  <c r="N433" i="3"/>
  <c r="O433" i="3" s="1"/>
  <c r="N434" i="3"/>
  <c r="O434" i="3" s="1"/>
  <c r="N435" i="3"/>
  <c r="O435" i="3" s="1"/>
  <c r="N436" i="3"/>
  <c r="O436" i="3" s="1"/>
  <c r="N437" i="3"/>
  <c r="O437" i="3" s="1"/>
  <c r="N438" i="3"/>
  <c r="O438" i="3" s="1"/>
  <c r="N439" i="3"/>
  <c r="O439" i="3" s="1"/>
  <c r="N440" i="3"/>
  <c r="O440" i="3" s="1"/>
  <c r="N441" i="3"/>
  <c r="O441" i="3" s="1"/>
  <c r="N442" i="3"/>
  <c r="O442" i="3" s="1"/>
  <c r="N443" i="3"/>
  <c r="O443" i="3" s="1"/>
  <c r="N444" i="3"/>
  <c r="O444" i="3" s="1"/>
  <c r="N445" i="3"/>
  <c r="O445" i="3" s="1"/>
  <c r="N446" i="3"/>
  <c r="O446" i="3" s="1"/>
  <c r="N447" i="3"/>
  <c r="O447" i="3" s="1"/>
  <c r="N448" i="3"/>
  <c r="O448" i="3" s="1"/>
  <c r="N449" i="3"/>
  <c r="O449" i="3" s="1"/>
  <c r="N450" i="3"/>
  <c r="O450" i="3" s="1"/>
  <c r="N451" i="3"/>
  <c r="O451" i="3" s="1"/>
  <c r="N452" i="3"/>
  <c r="O452" i="3" s="1"/>
  <c r="N453" i="3"/>
  <c r="O453" i="3" s="1"/>
  <c r="N454" i="3"/>
  <c r="O454" i="3" s="1"/>
  <c r="N455" i="3"/>
  <c r="O455" i="3" s="1"/>
  <c r="N456" i="3"/>
  <c r="O456" i="3" s="1"/>
  <c r="N457" i="3"/>
  <c r="O457" i="3" s="1"/>
  <c r="N458" i="3"/>
  <c r="O458" i="3" s="1"/>
  <c r="N459" i="3"/>
  <c r="O459" i="3" s="1"/>
  <c r="N460" i="3"/>
  <c r="O460" i="3" s="1"/>
  <c r="N461" i="3"/>
  <c r="O461" i="3" s="1"/>
  <c r="N462" i="3"/>
  <c r="O462" i="3" s="1"/>
  <c r="N463" i="3"/>
  <c r="O463" i="3" s="1"/>
  <c r="N464" i="3"/>
  <c r="O464" i="3" s="1"/>
  <c r="N465" i="3"/>
  <c r="O465" i="3" s="1"/>
  <c r="N466" i="3"/>
  <c r="O466" i="3" s="1"/>
  <c r="N467" i="3"/>
  <c r="O467" i="3" s="1"/>
  <c r="N468" i="3"/>
  <c r="O468" i="3" s="1"/>
  <c r="N469" i="3"/>
  <c r="O469" i="3" s="1"/>
  <c r="N470" i="3"/>
  <c r="O470" i="3" s="1"/>
  <c r="N471" i="3"/>
  <c r="O471" i="3" s="1"/>
  <c r="N472" i="3"/>
  <c r="O472" i="3" s="1"/>
  <c r="N473" i="3"/>
  <c r="O473" i="3" s="1"/>
  <c r="N474" i="3"/>
  <c r="O474" i="3" s="1"/>
  <c r="N475" i="3"/>
  <c r="O475" i="3" s="1"/>
  <c r="N476" i="3"/>
  <c r="O476" i="3" s="1"/>
  <c r="N477" i="3"/>
  <c r="O477" i="3" s="1"/>
  <c r="N478" i="3"/>
  <c r="O478" i="3" s="1"/>
  <c r="N479" i="3"/>
  <c r="O479" i="3" s="1"/>
  <c r="N480" i="3"/>
  <c r="O480" i="3" s="1"/>
  <c r="N481" i="3"/>
  <c r="O481" i="3" s="1"/>
  <c r="N482" i="3"/>
  <c r="O482" i="3" s="1"/>
  <c r="N483" i="3"/>
  <c r="O483" i="3" s="1"/>
  <c r="N484" i="3"/>
  <c r="O484" i="3" s="1"/>
  <c r="N485" i="3"/>
  <c r="O485" i="3" s="1"/>
  <c r="N486" i="3"/>
  <c r="O486" i="3" s="1"/>
  <c r="N487" i="3"/>
  <c r="O487" i="3" s="1"/>
  <c r="N488" i="3"/>
  <c r="O488" i="3" s="1"/>
  <c r="N489" i="3"/>
  <c r="O489" i="3" s="1"/>
  <c r="N490" i="3"/>
  <c r="O490" i="3" s="1"/>
  <c r="N491" i="3"/>
  <c r="O491" i="3" s="1"/>
  <c r="N492" i="3"/>
  <c r="O492" i="3" s="1"/>
  <c r="N493" i="3"/>
  <c r="O493" i="3" s="1"/>
  <c r="N494" i="3"/>
  <c r="O494" i="3" s="1"/>
  <c r="N495" i="3"/>
  <c r="O495" i="3" s="1"/>
  <c r="N496" i="3"/>
  <c r="O496" i="3" s="1"/>
  <c r="N497" i="3"/>
  <c r="O497" i="3" s="1"/>
  <c r="N498" i="3"/>
  <c r="O498" i="3" s="1"/>
  <c r="N499" i="3"/>
  <c r="O499" i="3" s="1"/>
  <c r="N500" i="3"/>
  <c r="O500" i="3" s="1"/>
  <c r="N501" i="3"/>
  <c r="O501" i="3" s="1"/>
  <c r="N502" i="3"/>
  <c r="O502" i="3" s="1"/>
  <c r="N503" i="3"/>
  <c r="O503" i="3" s="1"/>
  <c r="N504" i="3"/>
  <c r="O504" i="3" s="1"/>
  <c r="N505" i="3"/>
  <c r="O505" i="3" s="1"/>
  <c r="N506" i="3"/>
  <c r="O506" i="3" s="1"/>
  <c r="N507" i="3"/>
  <c r="O507" i="3" s="1"/>
  <c r="N508" i="3"/>
  <c r="O508" i="3" s="1"/>
  <c r="N509" i="3"/>
  <c r="O509" i="3" s="1"/>
  <c r="N510" i="3"/>
  <c r="O510" i="3" s="1"/>
  <c r="N511" i="3"/>
  <c r="O511" i="3" s="1"/>
  <c r="N512" i="3"/>
  <c r="O512" i="3" s="1"/>
  <c r="N513" i="3"/>
  <c r="O513" i="3" s="1"/>
  <c r="N514" i="3"/>
  <c r="O514" i="3" s="1"/>
  <c r="N515" i="3"/>
  <c r="O515" i="3" s="1"/>
  <c r="N516" i="3"/>
  <c r="O516" i="3" s="1"/>
  <c r="N517" i="3"/>
  <c r="O517" i="3" s="1"/>
  <c r="N518" i="3"/>
  <c r="O518" i="3" s="1"/>
  <c r="N519" i="3"/>
  <c r="O519" i="3" s="1"/>
  <c r="N520" i="3"/>
  <c r="O520" i="3" s="1"/>
  <c r="N521" i="3"/>
  <c r="O521" i="3" s="1"/>
  <c r="N522" i="3"/>
  <c r="O522" i="3" s="1"/>
  <c r="N523" i="3"/>
  <c r="O523" i="3" s="1"/>
  <c r="N524" i="3"/>
  <c r="O524" i="3" s="1"/>
  <c r="N525" i="3"/>
  <c r="O525" i="3" s="1"/>
  <c r="N526" i="3"/>
  <c r="O526" i="3" s="1"/>
  <c r="N527" i="3"/>
  <c r="O527" i="3" s="1"/>
  <c r="N528" i="3"/>
  <c r="O528" i="3" s="1"/>
  <c r="N529" i="3"/>
  <c r="O529" i="3" s="1"/>
  <c r="N530" i="3"/>
  <c r="O530" i="3" s="1"/>
  <c r="N531" i="3"/>
  <c r="O531" i="3" s="1"/>
  <c r="N532" i="3"/>
  <c r="O532" i="3" s="1"/>
  <c r="N533" i="3"/>
  <c r="O533" i="3" s="1"/>
  <c r="N534" i="3"/>
  <c r="O534" i="3" s="1"/>
  <c r="N535" i="3"/>
  <c r="O535" i="3" s="1"/>
  <c r="N536" i="3"/>
  <c r="O536" i="3" s="1"/>
  <c r="N537" i="3"/>
  <c r="O537" i="3" s="1"/>
  <c r="N538" i="3"/>
  <c r="O538" i="3" s="1"/>
  <c r="N539" i="3"/>
  <c r="O539" i="3" s="1"/>
  <c r="N540" i="3"/>
  <c r="O540" i="3" s="1"/>
  <c r="N541" i="3"/>
  <c r="O541" i="3" s="1"/>
  <c r="N542" i="3"/>
  <c r="O542" i="3" s="1"/>
  <c r="N543" i="3"/>
  <c r="O543" i="3" s="1"/>
  <c r="N544" i="3"/>
  <c r="O544" i="3" s="1"/>
  <c r="N545" i="3"/>
  <c r="O545" i="3" s="1"/>
  <c r="N546" i="3"/>
  <c r="O546" i="3" s="1"/>
  <c r="N547" i="3"/>
  <c r="O547" i="3" s="1"/>
  <c r="N548" i="3"/>
  <c r="O548" i="3" s="1"/>
  <c r="N549" i="3"/>
  <c r="O549" i="3" s="1"/>
  <c r="N550" i="3"/>
  <c r="O550" i="3" s="1"/>
  <c r="N551" i="3"/>
  <c r="O551" i="3" s="1"/>
  <c r="N552" i="3"/>
  <c r="O552" i="3" s="1"/>
  <c r="N553" i="3"/>
  <c r="O553" i="3" s="1"/>
  <c r="N554" i="3"/>
  <c r="O554" i="3" s="1"/>
  <c r="N555" i="3"/>
  <c r="O555" i="3" s="1"/>
  <c r="N556" i="3"/>
  <c r="O556" i="3" s="1"/>
  <c r="N557" i="3"/>
  <c r="O557" i="3" s="1"/>
  <c r="N558" i="3"/>
  <c r="O558" i="3" s="1"/>
  <c r="N559" i="3"/>
  <c r="O559" i="3" s="1"/>
  <c r="N560" i="3"/>
  <c r="O560" i="3" s="1"/>
  <c r="N561" i="3"/>
  <c r="O561" i="3" s="1"/>
  <c r="N562" i="3"/>
  <c r="O562" i="3" s="1"/>
  <c r="N563" i="3"/>
  <c r="O563" i="3" s="1"/>
  <c r="N564" i="3"/>
  <c r="O564" i="3" s="1"/>
  <c r="N565" i="3"/>
  <c r="O565" i="3" s="1"/>
  <c r="N566" i="3"/>
  <c r="O566" i="3" s="1"/>
  <c r="N567" i="3"/>
  <c r="O567" i="3" s="1"/>
  <c r="N568" i="3"/>
  <c r="O568" i="3" s="1"/>
  <c r="N569" i="3"/>
  <c r="O569" i="3" s="1"/>
  <c r="N570" i="3"/>
  <c r="O570" i="3" s="1"/>
  <c r="N571" i="3"/>
  <c r="O571" i="3" s="1"/>
  <c r="N572" i="3"/>
  <c r="O572" i="3" s="1"/>
  <c r="N573" i="3"/>
  <c r="O573" i="3" s="1"/>
  <c r="N574" i="3"/>
  <c r="O574" i="3" s="1"/>
  <c r="N575" i="3"/>
  <c r="O575" i="3" s="1"/>
  <c r="N576" i="3"/>
  <c r="O576" i="3" s="1"/>
  <c r="N577" i="3"/>
  <c r="O577" i="3" s="1"/>
  <c r="N578" i="3"/>
  <c r="O578" i="3" s="1"/>
  <c r="N579" i="3"/>
  <c r="O579" i="3" s="1"/>
  <c r="N580" i="3"/>
  <c r="O580" i="3" s="1"/>
  <c r="N581" i="3"/>
  <c r="O581" i="3" s="1"/>
  <c r="N582" i="3"/>
  <c r="O582" i="3" s="1"/>
  <c r="N583" i="3"/>
  <c r="O583" i="3" s="1"/>
  <c r="N584" i="3"/>
  <c r="O584" i="3" s="1"/>
  <c r="N585" i="3"/>
  <c r="O585" i="3" s="1"/>
  <c r="N586" i="3"/>
  <c r="O586" i="3" s="1"/>
  <c r="N587" i="3"/>
  <c r="O587" i="3" s="1"/>
  <c r="N588" i="3"/>
  <c r="O588" i="3" s="1"/>
  <c r="N589" i="3"/>
  <c r="O589" i="3" s="1"/>
  <c r="N590" i="3"/>
  <c r="O590" i="3" s="1"/>
  <c r="N591" i="3"/>
  <c r="O591" i="3" s="1"/>
  <c r="N592" i="3"/>
  <c r="O592" i="3" s="1"/>
  <c r="N593" i="3"/>
  <c r="O593" i="3" s="1"/>
  <c r="N594" i="3"/>
  <c r="O594" i="3" s="1"/>
  <c r="N595" i="3"/>
  <c r="O595" i="3" s="1"/>
  <c r="N596" i="3"/>
  <c r="O596" i="3" s="1"/>
  <c r="N597" i="3"/>
  <c r="O597" i="3" s="1"/>
  <c r="N598" i="3"/>
  <c r="O598" i="3" s="1"/>
  <c r="N599" i="3"/>
  <c r="O599" i="3" s="1"/>
  <c r="N600" i="3"/>
  <c r="O600" i="3" s="1"/>
  <c r="N601" i="3"/>
  <c r="O601" i="3" s="1"/>
  <c r="N602" i="3"/>
  <c r="O602" i="3" s="1"/>
  <c r="N603" i="3"/>
  <c r="O603" i="3" s="1"/>
  <c r="N604" i="3"/>
  <c r="O604" i="3" s="1"/>
  <c r="N605" i="3"/>
  <c r="O605" i="3" s="1"/>
  <c r="N606" i="3"/>
  <c r="O606" i="3" s="1"/>
  <c r="N607" i="3"/>
  <c r="O607" i="3" s="1"/>
  <c r="N608" i="3"/>
  <c r="O608" i="3" s="1"/>
  <c r="N609" i="3"/>
  <c r="O609" i="3" s="1"/>
  <c r="N610" i="3"/>
  <c r="O610" i="3" s="1"/>
  <c r="N611" i="3"/>
  <c r="O611" i="3" s="1"/>
  <c r="N612" i="3"/>
  <c r="O612" i="3" s="1"/>
  <c r="N613" i="3"/>
  <c r="O613" i="3" s="1"/>
  <c r="N614" i="3"/>
  <c r="O614" i="3" s="1"/>
  <c r="N615" i="3"/>
  <c r="O615" i="3" s="1"/>
  <c r="N616" i="3"/>
  <c r="O616" i="3" s="1"/>
  <c r="N617" i="3"/>
  <c r="O617" i="3" s="1"/>
  <c r="N618" i="3"/>
  <c r="O618" i="3" s="1"/>
  <c r="N619" i="3"/>
  <c r="O619" i="3" s="1"/>
  <c r="N620" i="3"/>
  <c r="O620" i="3" s="1"/>
  <c r="N621" i="3"/>
  <c r="O621" i="3" s="1"/>
  <c r="N622" i="3"/>
  <c r="O622" i="3" s="1"/>
  <c r="N623" i="3"/>
  <c r="O623" i="3" s="1"/>
  <c r="N624" i="3"/>
  <c r="O624" i="3" s="1"/>
  <c r="N625" i="3"/>
  <c r="O625" i="3" s="1"/>
  <c r="N626" i="3"/>
  <c r="O626" i="3" s="1"/>
  <c r="N627" i="3"/>
  <c r="O627" i="3" s="1"/>
  <c r="N628" i="3"/>
  <c r="O628" i="3" s="1"/>
  <c r="N629" i="3"/>
  <c r="O629" i="3" s="1"/>
  <c r="N630" i="3"/>
  <c r="O630" i="3" s="1"/>
  <c r="N631" i="3"/>
  <c r="O631" i="3" s="1"/>
  <c r="N632" i="3"/>
  <c r="O632" i="3" s="1"/>
  <c r="N633" i="3"/>
  <c r="O633" i="3" s="1"/>
  <c r="C22" i="2" l="1"/>
</calcChain>
</file>

<file path=xl/sharedStrings.xml><?xml version="1.0" encoding="utf-8"?>
<sst xmlns="http://schemas.openxmlformats.org/spreadsheetml/2006/main" count="2658" uniqueCount="757">
  <si>
    <t>Syrmosta</t>
  </si>
  <si>
    <t>Author</t>
  </si>
  <si>
    <t>Date</t>
  </si>
  <si>
    <t>Purpose</t>
  </si>
  <si>
    <t>To evaluate what makes an effective Facebook post</t>
  </si>
  <si>
    <t>Total Posts</t>
  </si>
  <si>
    <t>FOLLOWERS</t>
  </si>
  <si>
    <t>ENGAGEMENTS</t>
  </si>
  <si>
    <t>DATE</t>
  </si>
  <si>
    <t>POST</t>
  </si>
  <si>
    <t>LIKES</t>
  </si>
  <si>
    <t>COMMENTS</t>
  </si>
  <si>
    <t>SHARES</t>
  </si>
  <si>
    <t>ENGAGEMENT RATE</t>
  </si>
  <si>
    <t>www.example.com/f040264</t>
  </si>
  <si>
    <t>www.example.com/f052218</t>
  </si>
  <si>
    <t>www.example.com/f082912</t>
  </si>
  <si>
    <t>Facebook Posts</t>
  </si>
  <si>
    <t>Photo</t>
  </si>
  <si>
    <t>Coupon</t>
  </si>
  <si>
    <t>Friday</t>
  </si>
  <si>
    <t>Saturday</t>
  </si>
  <si>
    <t>Sunday</t>
  </si>
  <si>
    <t>Monday</t>
  </si>
  <si>
    <t>Tuesday</t>
  </si>
  <si>
    <t>Wednesday</t>
  </si>
  <si>
    <t>Thursday</t>
  </si>
  <si>
    <t>PHOTO</t>
  </si>
  <si>
    <t>DAY</t>
  </si>
  <si>
    <t>COUPON</t>
  </si>
  <si>
    <t>CLICKS</t>
  </si>
  <si>
    <t>www.example.com/f010530</t>
  </si>
  <si>
    <t>www.example.com/f011567</t>
  </si>
  <si>
    <t>www.example.com/f011739</t>
  </si>
  <si>
    <t>www.example.com/f012054</t>
  </si>
  <si>
    <t>www.example.com/f012675</t>
  </si>
  <si>
    <t>www.example.com/f022561</t>
  </si>
  <si>
    <t>www.example.com/f022824</t>
  </si>
  <si>
    <t>www.example.com/f041467</t>
  </si>
  <si>
    <t>www.example.com/f041977</t>
  </si>
  <si>
    <t>www.example.com/f043018</t>
  </si>
  <si>
    <t>www.example.com/f052797</t>
  </si>
  <si>
    <t>www.example.com/f053126</t>
  </si>
  <si>
    <t>www.example.com/f061778</t>
  </si>
  <si>
    <t>www.example.com/f071545</t>
  </si>
  <si>
    <t>www.example.com/f071937</t>
  </si>
  <si>
    <t>www.example.com/f072386</t>
  </si>
  <si>
    <t>www.example.com/f072438</t>
  </si>
  <si>
    <t>www.example.com/f082964</t>
  </si>
  <si>
    <t>www.example.com/f090590</t>
  </si>
  <si>
    <t>www.example.com/f090511</t>
  </si>
  <si>
    <t>www.example.com/f091893</t>
  </si>
  <si>
    <t>www.example.com/f092166</t>
  </si>
  <si>
    <t>www.example.com/f100968</t>
  </si>
  <si>
    <t>www.example.com/f102885</t>
  </si>
  <si>
    <t>www.example.com/f103127</t>
  </si>
  <si>
    <t>www.example.com/f110519</t>
  </si>
  <si>
    <t>www.example.com/f111359</t>
  </si>
  <si>
    <t>www.example.com/f111370</t>
  </si>
  <si>
    <t>www.example.com/f121897</t>
  </si>
  <si>
    <t>www.example.com/f010123</t>
  </si>
  <si>
    <t>www.example.com/f010240</t>
  </si>
  <si>
    <t>www.example.com/f010373</t>
  </si>
  <si>
    <t>www.example.com/f010337</t>
  </si>
  <si>
    <t>www.example.com/f010375</t>
  </si>
  <si>
    <t>www.example.com/f010420</t>
  </si>
  <si>
    <t>www.example.com/f010595</t>
  </si>
  <si>
    <t>www.example.com/f010537</t>
  </si>
  <si>
    <t>www.example.com/f010526</t>
  </si>
  <si>
    <t>www.example.com/f010584</t>
  </si>
  <si>
    <t>www.example.com/f010684</t>
  </si>
  <si>
    <t>www.example.com/f010695</t>
  </si>
  <si>
    <t>www.example.com/f010797</t>
  </si>
  <si>
    <t>www.example.com/f010956</t>
  </si>
  <si>
    <t>www.example.com/f010940</t>
  </si>
  <si>
    <t>www.example.com/f011044</t>
  </si>
  <si>
    <t>www.example.com/f011073</t>
  </si>
  <si>
    <t>www.example.com/f011131</t>
  </si>
  <si>
    <t>www.example.com/f011247</t>
  </si>
  <si>
    <t>www.example.com/f011237</t>
  </si>
  <si>
    <t>www.example.com/f011290</t>
  </si>
  <si>
    <t>www.example.com/f011388</t>
  </si>
  <si>
    <t>www.example.com/f011565</t>
  </si>
  <si>
    <t>www.example.com/f011562</t>
  </si>
  <si>
    <t>www.example.com/f011595</t>
  </si>
  <si>
    <t>www.example.com/f011647</t>
  </si>
  <si>
    <t>www.example.com/f011671</t>
  </si>
  <si>
    <t>www.example.com/f011754</t>
  </si>
  <si>
    <t>www.example.com/f011725</t>
  </si>
  <si>
    <t>www.example.com/f011761</t>
  </si>
  <si>
    <t>www.example.com/f011823</t>
  </si>
  <si>
    <t>www.example.com/f011998</t>
  </si>
  <si>
    <t>www.example.com/f011999</t>
  </si>
  <si>
    <t>www.example.com/f011983</t>
  </si>
  <si>
    <t>www.example.com/f012033</t>
  </si>
  <si>
    <t>www.example.com/f012058</t>
  </si>
  <si>
    <t>www.example.com/f012035</t>
  </si>
  <si>
    <t>www.example.com/f012023</t>
  </si>
  <si>
    <t>www.example.com/f012289</t>
  </si>
  <si>
    <t>www.example.com/f012563</t>
  </si>
  <si>
    <t>www.example.com/f012548</t>
  </si>
  <si>
    <t>www.example.com/f012742</t>
  </si>
  <si>
    <t>www.example.com/f012926</t>
  </si>
  <si>
    <t>www.example.com/f012942</t>
  </si>
  <si>
    <t>www.example.com/f013025</t>
  </si>
  <si>
    <t>www.example.com/f013021</t>
  </si>
  <si>
    <t>www.example.com/f020161</t>
  </si>
  <si>
    <t>www.example.com/f020188</t>
  </si>
  <si>
    <t>www.example.com/f020270</t>
  </si>
  <si>
    <t>www.example.com/f020316</t>
  </si>
  <si>
    <t>www.example.com/f020434</t>
  </si>
  <si>
    <t>www.example.com/f020588</t>
  </si>
  <si>
    <t>www.example.com/f020713</t>
  </si>
  <si>
    <t>www.example.com/f020985</t>
  </si>
  <si>
    <t>www.example.com/f020968</t>
  </si>
  <si>
    <t>www.example.com/f020916</t>
  </si>
  <si>
    <t>www.example.com/f021196</t>
  </si>
  <si>
    <t>www.example.com/f021192</t>
  </si>
  <si>
    <t>www.example.com/f021122</t>
  </si>
  <si>
    <t>www.example.com/f021221</t>
  </si>
  <si>
    <t>www.example.com/f021348</t>
  </si>
  <si>
    <t>www.example.com/f021331</t>
  </si>
  <si>
    <t>www.example.com/f021514</t>
  </si>
  <si>
    <t>www.example.com/f021618</t>
  </si>
  <si>
    <t>www.example.com/f021770</t>
  </si>
  <si>
    <t>www.example.com/f021953</t>
  </si>
  <si>
    <t>www.example.com/f021933</t>
  </si>
  <si>
    <t>www.example.com/f022049</t>
  </si>
  <si>
    <t>www.example.com/f022021</t>
  </si>
  <si>
    <t>www.example.com/f022131</t>
  </si>
  <si>
    <t>www.example.com/f022541</t>
  </si>
  <si>
    <t>www.example.com/f022554</t>
  </si>
  <si>
    <t>www.example.com/f022597</t>
  </si>
  <si>
    <t>www.example.com/f022575</t>
  </si>
  <si>
    <t>www.example.com/f022547</t>
  </si>
  <si>
    <t>www.example.com/f022623</t>
  </si>
  <si>
    <t>www.example.com/f022626</t>
  </si>
  <si>
    <t>www.example.com/f022666</t>
  </si>
  <si>
    <t>www.example.com/f022895</t>
  </si>
  <si>
    <t>www.example.com/f030186</t>
  </si>
  <si>
    <t>www.example.com/f030299</t>
  </si>
  <si>
    <t>www.example.com/f030448</t>
  </si>
  <si>
    <t>www.example.com/f030493</t>
  </si>
  <si>
    <t>www.example.com/f030481</t>
  </si>
  <si>
    <t>www.example.com/f030575</t>
  </si>
  <si>
    <t>www.example.com/f030637</t>
  </si>
  <si>
    <t>www.example.com/f030670</t>
  </si>
  <si>
    <t>www.example.com/f030847</t>
  </si>
  <si>
    <t>www.example.com/f031087</t>
  </si>
  <si>
    <t>www.example.com/f031025</t>
  </si>
  <si>
    <t>www.example.com/f031168</t>
  </si>
  <si>
    <t>www.example.com/f031153</t>
  </si>
  <si>
    <t>www.example.com/f031177</t>
  </si>
  <si>
    <t>www.example.com/f031170</t>
  </si>
  <si>
    <t>www.example.com/f031179</t>
  </si>
  <si>
    <t>www.example.com/f031172</t>
  </si>
  <si>
    <t>www.example.com/f031220</t>
  </si>
  <si>
    <t>www.example.com/f031384</t>
  </si>
  <si>
    <t>www.example.com/f031471</t>
  </si>
  <si>
    <t>www.example.com/f031694</t>
  </si>
  <si>
    <t>www.example.com/f031766</t>
  </si>
  <si>
    <t>www.example.com/f031788</t>
  </si>
  <si>
    <t>www.example.com/f031897</t>
  </si>
  <si>
    <t>www.example.com/f031818</t>
  </si>
  <si>
    <t>www.example.com/f031947</t>
  </si>
  <si>
    <t>www.example.com/f032014</t>
  </si>
  <si>
    <t>www.example.com/f032066</t>
  </si>
  <si>
    <t>www.example.com/f032248</t>
  </si>
  <si>
    <t>www.example.com/f032331</t>
  </si>
  <si>
    <t>www.example.com/f032336</t>
  </si>
  <si>
    <t>www.example.com/f032435</t>
  </si>
  <si>
    <t>www.example.com/f032421</t>
  </si>
  <si>
    <t>www.example.com/f032576</t>
  </si>
  <si>
    <t>www.example.com/f032696</t>
  </si>
  <si>
    <t>www.example.com/f032854</t>
  </si>
  <si>
    <t>www.example.com/f032866</t>
  </si>
  <si>
    <t>www.example.com/f032858</t>
  </si>
  <si>
    <t>www.example.com/f032812</t>
  </si>
  <si>
    <t>www.example.com/f032845</t>
  </si>
  <si>
    <t>www.example.com/f032924</t>
  </si>
  <si>
    <t>www.example.com/f032972</t>
  </si>
  <si>
    <t>www.example.com/f032994</t>
  </si>
  <si>
    <t>www.example.com/f032931</t>
  </si>
  <si>
    <t>www.example.com/f032983</t>
  </si>
  <si>
    <t>www.example.com/f033075</t>
  </si>
  <si>
    <t>www.example.com/f033133</t>
  </si>
  <si>
    <t>www.example.com/f033155</t>
  </si>
  <si>
    <t>www.example.com/f040188</t>
  </si>
  <si>
    <t>www.example.com/f040142</t>
  </si>
  <si>
    <t>www.example.com/f040172</t>
  </si>
  <si>
    <t>www.example.com/f040388</t>
  </si>
  <si>
    <t>www.example.com/f040376</t>
  </si>
  <si>
    <t>www.example.com/f040312</t>
  </si>
  <si>
    <t>www.example.com/f040480</t>
  </si>
  <si>
    <t>www.example.com/f040444</t>
  </si>
  <si>
    <t>www.example.com/f040616</t>
  </si>
  <si>
    <t>www.example.com/f040680</t>
  </si>
  <si>
    <t>www.example.com/f040664</t>
  </si>
  <si>
    <t>www.example.com/f040738</t>
  </si>
  <si>
    <t>www.example.com/f040891</t>
  </si>
  <si>
    <t>www.example.com/f041084</t>
  </si>
  <si>
    <t>www.example.com/f041039</t>
  </si>
  <si>
    <t>www.example.com/f041077</t>
  </si>
  <si>
    <t>www.example.com/f041154</t>
  </si>
  <si>
    <t>www.example.com/f041275</t>
  </si>
  <si>
    <t>www.example.com/f041376</t>
  </si>
  <si>
    <t>www.example.com/f041347</t>
  </si>
  <si>
    <t>www.example.com/f041456</t>
  </si>
  <si>
    <t>www.example.com/f041436</t>
  </si>
  <si>
    <t>www.example.com/f041524</t>
  </si>
  <si>
    <t>www.example.com/f041515</t>
  </si>
  <si>
    <t>www.example.com/f041654</t>
  </si>
  <si>
    <t>www.example.com/f041631</t>
  </si>
  <si>
    <t>www.example.com/f041679</t>
  </si>
  <si>
    <t>www.example.com/f041658</t>
  </si>
  <si>
    <t>www.example.com/f041620</t>
  </si>
  <si>
    <t>www.example.com/f041627</t>
  </si>
  <si>
    <t>www.example.com/f041686</t>
  </si>
  <si>
    <t>www.example.com/f041644</t>
  </si>
  <si>
    <t>www.example.com/f041791</t>
  </si>
  <si>
    <t>www.example.com/f041755</t>
  </si>
  <si>
    <t>www.example.com/f041836</t>
  </si>
  <si>
    <t>www.example.com/f041822</t>
  </si>
  <si>
    <t>www.example.com/f041986</t>
  </si>
  <si>
    <t>www.example.com/f042054</t>
  </si>
  <si>
    <t>www.example.com/f042135</t>
  </si>
  <si>
    <t>www.example.com/f042340</t>
  </si>
  <si>
    <t>www.example.com/f042389</t>
  </si>
  <si>
    <t>www.example.com/f042365</t>
  </si>
  <si>
    <t>www.example.com/f042460</t>
  </si>
  <si>
    <t>www.example.com/f042435</t>
  </si>
  <si>
    <t>www.example.com/f042567</t>
  </si>
  <si>
    <t>www.example.com/f042721</t>
  </si>
  <si>
    <t>www.example.com/f042880</t>
  </si>
  <si>
    <t>www.example.com/f043045</t>
  </si>
  <si>
    <t>www.example.com/f043034</t>
  </si>
  <si>
    <t>www.example.com/f043062</t>
  </si>
  <si>
    <t>www.example.com/f050134</t>
  </si>
  <si>
    <t>www.example.com/f050128</t>
  </si>
  <si>
    <t>www.example.com/f050360</t>
  </si>
  <si>
    <t>www.example.com/f050418</t>
  </si>
  <si>
    <t>www.example.com/f050436</t>
  </si>
  <si>
    <t>www.example.com/f050566</t>
  </si>
  <si>
    <t>www.example.com/f050555</t>
  </si>
  <si>
    <t>www.example.com/f050544</t>
  </si>
  <si>
    <t>www.example.com/f050679</t>
  </si>
  <si>
    <t>www.example.com/f050735</t>
  </si>
  <si>
    <t>www.example.com/f050765</t>
  </si>
  <si>
    <t>www.example.com/f050857</t>
  </si>
  <si>
    <t>www.example.com/f050928</t>
  </si>
  <si>
    <t>www.example.com/f050931</t>
  </si>
  <si>
    <t>www.example.com/f050988</t>
  </si>
  <si>
    <t>www.example.com/f050952</t>
  </si>
  <si>
    <t>www.example.com/f051154</t>
  </si>
  <si>
    <t>www.example.com/f051219</t>
  </si>
  <si>
    <t>www.example.com/f051378</t>
  </si>
  <si>
    <t>www.example.com/f051457</t>
  </si>
  <si>
    <t>www.example.com/f051575</t>
  </si>
  <si>
    <t>www.example.com/f051684</t>
  </si>
  <si>
    <t>www.example.com/f051692</t>
  </si>
  <si>
    <t>www.example.com/f051690</t>
  </si>
  <si>
    <t>www.example.com/f051857</t>
  </si>
  <si>
    <t>www.example.com/f051996</t>
  </si>
  <si>
    <t>www.example.com/f051922</t>
  </si>
  <si>
    <t>www.example.com/f052043</t>
  </si>
  <si>
    <t>www.example.com/f052025</t>
  </si>
  <si>
    <t>www.example.com/f052067</t>
  </si>
  <si>
    <t>www.example.com/f052029</t>
  </si>
  <si>
    <t>www.example.com/f052147</t>
  </si>
  <si>
    <t>www.example.com/f052224</t>
  </si>
  <si>
    <t>www.example.com/f052471</t>
  </si>
  <si>
    <t>www.example.com/f052518</t>
  </si>
  <si>
    <t>www.example.com/f052653</t>
  </si>
  <si>
    <t>www.example.com/f052874</t>
  </si>
  <si>
    <t>www.example.com/f052972</t>
  </si>
  <si>
    <t>www.example.com/f052929</t>
  </si>
  <si>
    <t>www.example.com/f052939</t>
  </si>
  <si>
    <t>www.example.com/f052996</t>
  </si>
  <si>
    <t>www.example.com/f053064</t>
  </si>
  <si>
    <t>www.example.com/f053043</t>
  </si>
  <si>
    <t>www.example.com/f053088</t>
  </si>
  <si>
    <t>www.example.com/f053042</t>
  </si>
  <si>
    <t>www.example.com/f053173</t>
  </si>
  <si>
    <t>www.example.com/f053182</t>
  </si>
  <si>
    <t>www.example.com/f053121</t>
  </si>
  <si>
    <t>www.example.com/f060115</t>
  </si>
  <si>
    <t>www.example.com/f060213</t>
  </si>
  <si>
    <t>www.example.com/f060358</t>
  </si>
  <si>
    <t>www.example.com/f060511</t>
  </si>
  <si>
    <t>www.example.com/f060568</t>
  </si>
  <si>
    <t>www.example.com/f060790</t>
  </si>
  <si>
    <t>www.example.com/f060781</t>
  </si>
  <si>
    <t>www.example.com/f060744</t>
  </si>
  <si>
    <t>www.example.com/f060824</t>
  </si>
  <si>
    <t>www.example.com/f060891</t>
  </si>
  <si>
    <t>www.example.com/f060923</t>
  </si>
  <si>
    <t>www.example.com/f060986</t>
  </si>
  <si>
    <t>www.example.com/f060992</t>
  </si>
  <si>
    <t>www.example.com/f060914</t>
  </si>
  <si>
    <t>www.example.com/f060999</t>
  </si>
  <si>
    <t>www.example.com/f060997</t>
  </si>
  <si>
    <t>www.example.com/f061041</t>
  </si>
  <si>
    <t>www.example.com/f061040</t>
  </si>
  <si>
    <t>www.example.com/f061191</t>
  </si>
  <si>
    <t>www.example.com/f061276</t>
  </si>
  <si>
    <t>www.example.com/f061359</t>
  </si>
  <si>
    <t>www.example.com/f061454</t>
  </si>
  <si>
    <t>www.example.com/f061424</t>
  </si>
  <si>
    <t>www.example.com/f061453</t>
  </si>
  <si>
    <t>www.example.com/f061516</t>
  </si>
  <si>
    <t>www.example.com/f061579</t>
  </si>
  <si>
    <t>www.example.com/f061724</t>
  </si>
  <si>
    <t>www.example.com/f061782</t>
  </si>
  <si>
    <t>www.example.com/f061925</t>
  </si>
  <si>
    <t>www.example.com/f062058</t>
  </si>
  <si>
    <t>www.example.com/f062076</t>
  </si>
  <si>
    <t>www.example.com/f062160</t>
  </si>
  <si>
    <t>www.example.com/f062224</t>
  </si>
  <si>
    <t>www.example.com/f062322</t>
  </si>
  <si>
    <t>www.example.com/f062414</t>
  </si>
  <si>
    <t>www.example.com/f062543</t>
  </si>
  <si>
    <t>www.example.com/f062564</t>
  </si>
  <si>
    <t>www.example.com/f062527</t>
  </si>
  <si>
    <t>www.example.com/f062672</t>
  </si>
  <si>
    <t>www.example.com/f062698</t>
  </si>
  <si>
    <t>www.example.com/f062968</t>
  </si>
  <si>
    <t>www.example.com/f062981</t>
  </si>
  <si>
    <t>www.example.com/f062994</t>
  </si>
  <si>
    <t>www.example.com/f062974</t>
  </si>
  <si>
    <t>www.example.com/f062955</t>
  </si>
  <si>
    <t>www.example.com/f062957</t>
  </si>
  <si>
    <t>www.example.com/f063018</t>
  </si>
  <si>
    <t>www.example.com/f063014</t>
  </si>
  <si>
    <t>www.example.com/f063030</t>
  </si>
  <si>
    <t>www.example.com/f070185</t>
  </si>
  <si>
    <t>www.example.com/f070157</t>
  </si>
  <si>
    <t>www.example.com/f070154</t>
  </si>
  <si>
    <t>www.example.com/f070188</t>
  </si>
  <si>
    <t>www.example.com/f070246</t>
  </si>
  <si>
    <t>www.example.com/f070377</t>
  </si>
  <si>
    <t>www.example.com/f070317</t>
  </si>
  <si>
    <t>www.example.com/f070384</t>
  </si>
  <si>
    <t>www.example.com/f070348</t>
  </si>
  <si>
    <t>www.example.com/f070487</t>
  </si>
  <si>
    <t>www.example.com/f070441</t>
  </si>
  <si>
    <t>www.example.com/f070528</t>
  </si>
  <si>
    <t>www.example.com/f070822</t>
  </si>
  <si>
    <t>www.example.com/f070895</t>
  </si>
  <si>
    <t>www.example.com/f070826</t>
  </si>
  <si>
    <t>www.example.com/f070815</t>
  </si>
  <si>
    <t>www.example.com/f070913</t>
  </si>
  <si>
    <t>www.example.com/f071025</t>
  </si>
  <si>
    <t>www.example.com/f071027</t>
  </si>
  <si>
    <t>www.example.com/f071285</t>
  </si>
  <si>
    <t>www.example.com/f071254</t>
  </si>
  <si>
    <t>www.example.com/f071361</t>
  </si>
  <si>
    <t>www.example.com/f071362</t>
  </si>
  <si>
    <t>www.example.com/f071366</t>
  </si>
  <si>
    <t>www.example.com/f071389</t>
  </si>
  <si>
    <t>www.example.com/f071413</t>
  </si>
  <si>
    <t>www.example.com/f071520</t>
  </si>
  <si>
    <t>www.example.com/f071549</t>
  </si>
  <si>
    <t>www.example.com/f071572</t>
  </si>
  <si>
    <t>www.example.com/f071684</t>
  </si>
  <si>
    <t>www.example.com/f071920</t>
  </si>
  <si>
    <t>www.example.com/f072048</t>
  </si>
  <si>
    <t>www.example.com/f072011</t>
  </si>
  <si>
    <t>www.example.com/f072186</t>
  </si>
  <si>
    <t>www.example.com/f072240</t>
  </si>
  <si>
    <t>www.example.com/f072353</t>
  </si>
  <si>
    <t>www.example.com/f072346</t>
  </si>
  <si>
    <t>www.example.com/f072380</t>
  </si>
  <si>
    <t>www.example.com/f072334</t>
  </si>
  <si>
    <t>www.example.com/f072489</t>
  </si>
  <si>
    <t>www.example.com/f072446</t>
  </si>
  <si>
    <t>www.example.com/f072482</t>
  </si>
  <si>
    <t>www.example.com/f072450</t>
  </si>
  <si>
    <t>www.example.com/f072415</t>
  </si>
  <si>
    <t>www.example.com/f072449</t>
  </si>
  <si>
    <t>www.example.com/f072413</t>
  </si>
  <si>
    <t>www.example.com/f072572</t>
  </si>
  <si>
    <t>www.example.com/f072694</t>
  </si>
  <si>
    <t>www.example.com/f072686</t>
  </si>
  <si>
    <t>www.example.com/f072776</t>
  </si>
  <si>
    <t>www.example.com/f072847</t>
  </si>
  <si>
    <t>www.example.com/f072838</t>
  </si>
  <si>
    <t>www.example.com/f072962</t>
  </si>
  <si>
    <t>www.example.com/f072981</t>
  </si>
  <si>
    <t>www.example.com/f073091</t>
  </si>
  <si>
    <t>www.example.com/f073164</t>
  </si>
  <si>
    <t>www.example.com/f080133</t>
  </si>
  <si>
    <t>www.example.com/f080221</t>
  </si>
  <si>
    <t>www.example.com/f080213</t>
  </si>
  <si>
    <t>www.example.com/f080275</t>
  </si>
  <si>
    <t>www.example.com/f080240</t>
  </si>
  <si>
    <t>www.example.com/f080337</t>
  </si>
  <si>
    <t>www.example.com/f080488</t>
  </si>
  <si>
    <t>www.example.com/f080780</t>
  </si>
  <si>
    <t>www.example.com/f080859</t>
  </si>
  <si>
    <t>www.example.com/f081069</t>
  </si>
  <si>
    <t>www.example.com/f081135</t>
  </si>
  <si>
    <t>www.example.com/f081361</t>
  </si>
  <si>
    <t>www.example.com/f081482</t>
  </si>
  <si>
    <t>www.example.com/f081471</t>
  </si>
  <si>
    <t>www.example.com/f081469</t>
  </si>
  <si>
    <t>www.example.com/f081515</t>
  </si>
  <si>
    <t>www.example.com/f081591</t>
  </si>
  <si>
    <t>www.example.com/f081556</t>
  </si>
  <si>
    <t>www.example.com/f081656</t>
  </si>
  <si>
    <t>www.example.com/f081624</t>
  </si>
  <si>
    <t>www.example.com/f081930</t>
  </si>
  <si>
    <t>www.example.com/f081931</t>
  </si>
  <si>
    <t>www.example.com/f082044</t>
  </si>
  <si>
    <t>www.example.com/f082032</t>
  </si>
  <si>
    <t>www.example.com/f082127</t>
  </si>
  <si>
    <t>www.example.com/f082283</t>
  </si>
  <si>
    <t>www.example.com/f082383</t>
  </si>
  <si>
    <t>www.example.com/f082351</t>
  </si>
  <si>
    <t>www.example.com/f082394</t>
  </si>
  <si>
    <t>www.example.com/f082434</t>
  </si>
  <si>
    <t>www.example.com/f082586</t>
  </si>
  <si>
    <t>www.example.com/f082525</t>
  </si>
  <si>
    <t>www.example.com/f082534</t>
  </si>
  <si>
    <t>www.example.com/f082519</t>
  </si>
  <si>
    <t>www.example.com/f082739</t>
  </si>
  <si>
    <t>www.example.com/f082867</t>
  </si>
  <si>
    <t>www.example.com/f082871</t>
  </si>
  <si>
    <t>www.example.com/f082828</t>
  </si>
  <si>
    <t>www.example.com/f082941</t>
  </si>
  <si>
    <t>www.example.com/f082968</t>
  </si>
  <si>
    <t>www.example.com/f082976</t>
  </si>
  <si>
    <t>www.example.com/f082930</t>
  </si>
  <si>
    <t>www.example.com/f083039</t>
  </si>
  <si>
    <t>www.example.com/f083116</t>
  </si>
  <si>
    <t>www.example.com/f090267</t>
  </si>
  <si>
    <t>www.example.com/f090225</t>
  </si>
  <si>
    <t>www.example.com/f090332</t>
  </si>
  <si>
    <t>www.example.com/f090327</t>
  </si>
  <si>
    <t>www.example.com/f090585</t>
  </si>
  <si>
    <t>www.example.com/f090536</t>
  </si>
  <si>
    <t>www.example.com/f090576</t>
  </si>
  <si>
    <t>www.example.com/f090593</t>
  </si>
  <si>
    <t>www.example.com/f090696</t>
  </si>
  <si>
    <t>www.example.com/f090770</t>
  </si>
  <si>
    <t>www.example.com/f091090</t>
  </si>
  <si>
    <t>www.example.com/f091087</t>
  </si>
  <si>
    <t>www.example.com/f091048</t>
  </si>
  <si>
    <t>www.example.com/f091072</t>
  </si>
  <si>
    <t>www.example.com/f091041</t>
  </si>
  <si>
    <t>www.example.com/f091185</t>
  </si>
  <si>
    <t>www.example.com/f091236</t>
  </si>
  <si>
    <t>www.example.com/f091318</t>
  </si>
  <si>
    <t>www.example.com/f091493</t>
  </si>
  <si>
    <t>www.example.com/f091480</t>
  </si>
  <si>
    <t>www.example.com/f091587</t>
  </si>
  <si>
    <t>www.example.com/f091594</t>
  </si>
  <si>
    <t>www.example.com/f091596</t>
  </si>
  <si>
    <t>www.example.com/f091695</t>
  </si>
  <si>
    <t>www.example.com/f091726</t>
  </si>
  <si>
    <t>www.example.com/f091764</t>
  </si>
  <si>
    <t>www.example.com/f091810</t>
  </si>
  <si>
    <t>www.example.com/f091912</t>
  </si>
  <si>
    <t>www.example.com/f092093</t>
  </si>
  <si>
    <t>www.example.com/f092025</t>
  </si>
  <si>
    <t>www.example.com/f092141</t>
  </si>
  <si>
    <t>www.example.com/f092196</t>
  </si>
  <si>
    <t>www.example.com/f092185</t>
  </si>
  <si>
    <t>www.example.com/f092323</t>
  </si>
  <si>
    <t>www.example.com/f092413</t>
  </si>
  <si>
    <t>www.example.com/f092456</t>
  </si>
  <si>
    <t>www.example.com/f092437</t>
  </si>
  <si>
    <t>www.example.com/f092565</t>
  </si>
  <si>
    <t>www.example.com/f092563</t>
  </si>
  <si>
    <t>www.example.com/f092586</t>
  </si>
  <si>
    <t>www.example.com/f092681</t>
  </si>
  <si>
    <t>www.example.com/f092780</t>
  </si>
  <si>
    <t>www.example.com/f092867</t>
  </si>
  <si>
    <t>www.example.com/f092878</t>
  </si>
  <si>
    <t>www.example.com/f092967</t>
  </si>
  <si>
    <t>www.example.com/f100243</t>
  </si>
  <si>
    <t>www.example.com/f100234</t>
  </si>
  <si>
    <t>www.example.com/f100313</t>
  </si>
  <si>
    <t>www.example.com/f100431</t>
  </si>
  <si>
    <t>www.example.com/f100411</t>
  </si>
  <si>
    <t>www.example.com/f100678</t>
  </si>
  <si>
    <t>www.example.com/f100793</t>
  </si>
  <si>
    <t>www.example.com/f100983</t>
  </si>
  <si>
    <t>www.example.com/f100969</t>
  </si>
  <si>
    <t>www.example.com/f100941</t>
  </si>
  <si>
    <t>www.example.com/f101137</t>
  </si>
  <si>
    <t>www.example.com/f101131</t>
  </si>
  <si>
    <t>www.example.com/f101227</t>
  </si>
  <si>
    <t>www.example.com/f101336</t>
  </si>
  <si>
    <t>www.example.com/f101353</t>
  </si>
  <si>
    <t>www.example.com/f101392</t>
  </si>
  <si>
    <t>www.example.com/f101434</t>
  </si>
  <si>
    <t>www.example.com/f101450</t>
  </si>
  <si>
    <t>www.example.com/f101483</t>
  </si>
  <si>
    <t>www.example.com/f101469</t>
  </si>
  <si>
    <t>www.example.com/f101440</t>
  </si>
  <si>
    <t>www.example.com/f101482</t>
  </si>
  <si>
    <t>www.example.com/f101433</t>
  </si>
  <si>
    <t>www.example.com/f101577</t>
  </si>
  <si>
    <t>www.example.com/f101519</t>
  </si>
  <si>
    <t>www.example.com/f101624</t>
  </si>
  <si>
    <t>www.example.com/f101634</t>
  </si>
  <si>
    <t>www.example.com/f101733</t>
  </si>
  <si>
    <t>www.example.com/f101741</t>
  </si>
  <si>
    <t>www.example.com/f101824</t>
  </si>
  <si>
    <t>www.example.com/f101867</t>
  </si>
  <si>
    <t>www.example.com/f101888</t>
  </si>
  <si>
    <t>www.example.com/f101815</t>
  </si>
  <si>
    <t>www.example.com/f101983</t>
  </si>
  <si>
    <t>www.example.com/f101948</t>
  </si>
  <si>
    <t>www.example.com/f102194</t>
  </si>
  <si>
    <t>www.example.com/f102147</t>
  </si>
  <si>
    <t>www.example.com/f102116</t>
  </si>
  <si>
    <t>www.example.com/f102221</t>
  </si>
  <si>
    <t>www.example.com/f102241</t>
  </si>
  <si>
    <t>www.example.com/f102279</t>
  </si>
  <si>
    <t>www.example.com/f102345</t>
  </si>
  <si>
    <t>www.example.com/f102354</t>
  </si>
  <si>
    <t>www.example.com/f102466</t>
  </si>
  <si>
    <t>www.example.com/f102462</t>
  </si>
  <si>
    <t>www.example.com/f102685</t>
  </si>
  <si>
    <t>www.example.com/f102655</t>
  </si>
  <si>
    <t>www.example.com/f102690</t>
  </si>
  <si>
    <t>www.example.com/f102711</t>
  </si>
  <si>
    <t>www.example.com/f102738</t>
  </si>
  <si>
    <t>www.example.com/f102723</t>
  </si>
  <si>
    <t>www.example.com/f102874</t>
  </si>
  <si>
    <t>www.example.com/f102857</t>
  </si>
  <si>
    <t>www.example.com/f102846</t>
  </si>
  <si>
    <t>www.example.com/f102910</t>
  </si>
  <si>
    <t>www.example.com/f102933</t>
  </si>
  <si>
    <t>www.example.com/f103141</t>
  </si>
  <si>
    <t>www.example.com/f110199</t>
  </si>
  <si>
    <t>www.example.com/f110389</t>
  </si>
  <si>
    <t>www.example.com/f110342</t>
  </si>
  <si>
    <t>www.example.com/f110442</t>
  </si>
  <si>
    <t>www.example.com/f110423</t>
  </si>
  <si>
    <t>www.example.com/f110414</t>
  </si>
  <si>
    <t>www.example.com/f110497</t>
  </si>
  <si>
    <t>www.example.com/f110510</t>
  </si>
  <si>
    <t>www.example.com/f110514</t>
  </si>
  <si>
    <t>www.example.com/f110617</t>
  </si>
  <si>
    <t>www.example.com/f110699</t>
  </si>
  <si>
    <t>www.example.com/f110692</t>
  </si>
  <si>
    <t>www.example.com/f110669</t>
  </si>
  <si>
    <t>www.example.com/f110697</t>
  </si>
  <si>
    <t>www.example.com/f110688</t>
  </si>
  <si>
    <t>www.example.com/f110728</t>
  </si>
  <si>
    <t>www.example.com/f110811</t>
  </si>
  <si>
    <t>www.example.com/f110810</t>
  </si>
  <si>
    <t>www.example.com/f110848</t>
  </si>
  <si>
    <t>www.example.com/f110911</t>
  </si>
  <si>
    <t>www.example.com/f110940</t>
  </si>
  <si>
    <t>www.example.com/f111149</t>
  </si>
  <si>
    <t>www.example.com/f111136</t>
  </si>
  <si>
    <t>www.example.com/f111131</t>
  </si>
  <si>
    <t>www.example.com/f111278</t>
  </si>
  <si>
    <t>www.example.com/f111235</t>
  </si>
  <si>
    <t>www.example.com/f111363</t>
  </si>
  <si>
    <t>www.example.com/f111316</t>
  </si>
  <si>
    <t>www.example.com/f111384</t>
  </si>
  <si>
    <t>www.example.com/f111573</t>
  </si>
  <si>
    <t>www.example.com/f111568</t>
  </si>
  <si>
    <t>www.example.com/f111595</t>
  </si>
  <si>
    <t>www.example.com/f111540</t>
  </si>
  <si>
    <t>www.example.com/f111528</t>
  </si>
  <si>
    <t>www.example.com/f111646</t>
  </si>
  <si>
    <t>www.example.com/f111719</t>
  </si>
  <si>
    <t>www.example.com/f111933</t>
  </si>
  <si>
    <t>www.example.com/f112088</t>
  </si>
  <si>
    <t>www.example.com/f112197</t>
  </si>
  <si>
    <t>www.example.com/f112151</t>
  </si>
  <si>
    <t>www.example.com/f112245</t>
  </si>
  <si>
    <t>www.example.com/f112221</t>
  </si>
  <si>
    <t>www.example.com/f112232</t>
  </si>
  <si>
    <t>www.example.com/f112386</t>
  </si>
  <si>
    <t>www.example.com/f112449</t>
  </si>
  <si>
    <t>www.example.com/f112576</t>
  </si>
  <si>
    <t>www.example.com/f112547</t>
  </si>
  <si>
    <t>www.example.com/f112626</t>
  </si>
  <si>
    <t>www.example.com/f112730</t>
  </si>
  <si>
    <t>www.example.com/f112855</t>
  </si>
  <si>
    <t>www.example.com/f112880</t>
  </si>
  <si>
    <t>www.example.com/f112847</t>
  </si>
  <si>
    <t>www.example.com/f112938</t>
  </si>
  <si>
    <t>www.example.com/f112912</t>
  </si>
  <si>
    <t>www.example.com/f112953</t>
  </si>
  <si>
    <t>www.example.com/f113072</t>
  </si>
  <si>
    <t>www.example.com/f120280</t>
  </si>
  <si>
    <t>www.example.com/f120618</t>
  </si>
  <si>
    <t>www.example.com/f120682</t>
  </si>
  <si>
    <t>www.example.com/f120612</t>
  </si>
  <si>
    <t>www.example.com/f120671</t>
  </si>
  <si>
    <t>www.example.com/f120740</t>
  </si>
  <si>
    <t>www.example.com/f120719</t>
  </si>
  <si>
    <t>www.example.com/f120766</t>
  </si>
  <si>
    <t>www.example.com/f120892</t>
  </si>
  <si>
    <t>www.example.com/f120924</t>
  </si>
  <si>
    <t>www.example.com/f120942</t>
  </si>
  <si>
    <t>www.example.com/f121048</t>
  </si>
  <si>
    <t>www.example.com/f121052</t>
  </si>
  <si>
    <t>www.example.com/f121099</t>
  </si>
  <si>
    <t>www.example.com/f121097</t>
  </si>
  <si>
    <t>www.example.com/f121294</t>
  </si>
  <si>
    <t>www.example.com/f121392</t>
  </si>
  <si>
    <t>www.example.com/f121313</t>
  </si>
  <si>
    <t>www.example.com/f121499</t>
  </si>
  <si>
    <t>www.example.com/f121580</t>
  </si>
  <si>
    <t>www.example.com/f121688</t>
  </si>
  <si>
    <t>www.example.com/f121691</t>
  </si>
  <si>
    <t>www.example.com/f121757</t>
  </si>
  <si>
    <t>www.example.com/f121867</t>
  </si>
  <si>
    <t>www.example.com/f121888</t>
  </si>
  <si>
    <t>www.example.com/f121832</t>
  </si>
  <si>
    <t>www.example.com/f121835</t>
  </si>
  <si>
    <t>www.example.com/f121992</t>
  </si>
  <si>
    <t>www.example.com/f121928</t>
  </si>
  <si>
    <t>www.example.com/f121937</t>
  </si>
  <si>
    <t>www.example.com/f122236</t>
  </si>
  <si>
    <t>www.example.com/f122255</t>
  </si>
  <si>
    <t>www.example.com/f122265</t>
  </si>
  <si>
    <t>www.example.com/f122345</t>
  </si>
  <si>
    <t>www.example.com/f122432</t>
  </si>
  <si>
    <t>www.example.com/f122420</t>
  </si>
  <si>
    <t>www.example.com/f122585</t>
  </si>
  <si>
    <t>www.example.com/f122533</t>
  </si>
  <si>
    <t>www.example.com/f122660</t>
  </si>
  <si>
    <t>www.example.com/f122652</t>
  </si>
  <si>
    <t>www.example.com/f122668</t>
  </si>
  <si>
    <t>www.example.com/f122672</t>
  </si>
  <si>
    <t>www.example.com/f122776</t>
  </si>
  <si>
    <t>www.example.com/f122821</t>
  </si>
  <si>
    <t>www.example.com/f122865</t>
  </si>
  <si>
    <t>www.example.com/f122837</t>
  </si>
  <si>
    <t>www.example.com/f122993</t>
  </si>
  <si>
    <t>www.example.com/f122972</t>
  </si>
  <si>
    <t>www.example.com/f122917</t>
  </si>
  <si>
    <t>www.example.com/f122937</t>
  </si>
  <si>
    <t>www.example.com/f122960</t>
  </si>
  <si>
    <t>POST SIZE</t>
  </si>
  <si>
    <t>Lookup Tables</t>
  </si>
  <si>
    <t>No Photo</t>
  </si>
  <si>
    <t>No Coupon</t>
  </si>
  <si>
    <t>Terms and Definitions</t>
  </si>
  <si>
    <t>Data Fields and Calculated Fields</t>
  </si>
  <si>
    <t>Field</t>
  </si>
  <si>
    <t>Data Type</t>
  </si>
  <si>
    <t>Description</t>
  </si>
  <si>
    <t>date</t>
  </si>
  <si>
    <t>Date on which the post was submitted to a social media platform</t>
  </si>
  <si>
    <t>text</t>
  </si>
  <si>
    <t>Link to the content of the social media post</t>
  </si>
  <si>
    <t>number</t>
  </si>
  <si>
    <t>calculated</t>
  </si>
  <si>
    <t>lookup</t>
  </si>
  <si>
    <t>Total Facebook followers</t>
  </si>
  <si>
    <t>Indicates whether the post contains a photo
(Photo, No Photo)</t>
  </si>
  <si>
    <t>Total character count in post</t>
  </si>
  <si>
    <t>CHARACTERS</t>
  </si>
  <si>
    <t>Size of post based on character count
(Short, Medium, Long, Very Long)</t>
  </si>
  <si>
    <t>Weekday on which the post is submitted</t>
  </si>
  <si>
    <t>Indicates whether the post contains a coupon offer
(Coupon, No Coupon)</t>
  </si>
  <si>
    <t>Total likes of the post</t>
  </si>
  <si>
    <t>Total clicks of the post</t>
  </si>
  <si>
    <t>Total shares of the post</t>
  </si>
  <si>
    <t>Total comments of the post</t>
  </si>
  <si>
    <t>Total user engagements with the post
= CLICKS + LIKES + COMMENTS + SHARES</t>
  </si>
  <si>
    <t>Character Count</t>
  </si>
  <si>
    <t>Post Size</t>
  </si>
  <si>
    <t>Posts with Photos</t>
  </si>
  <si>
    <t>Posts with Coupons</t>
  </si>
  <si>
    <t>Engagement Rate with Photos</t>
  </si>
  <si>
    <t>Posts without Photos</t>
  </si>
  <si>
    <t>Posts without Coupons</t>
  </si>
  <si>
    <t>Average Engagement Rates</t>
  </si>
  <si>
    <t>Overall Engagement Rate</t>
  </si>
  <si>
    <t>Engagement Rate without Photos</t>
  </si>
  <si>
    <t>Engagement Rate with Coupons</t>
  </si>
  <si>
    <t>Engagement Rate without Coupons</t>
  </si>
  <si>
    <t>Facebook Metrics</t>
  </si>
  <si>
    <t>Engagement Types</t>
  </si>
  <si>
    <t>Engagement Rate Through the Year</t>
  </si>
  <si>
    <t>Percentage of followers engaged with the post
= ENGAGEMENT / FOLLOWERS</t>
  </si>
  <si>
    <t>Instructions</t>
  </si>
  <si>
    <t>Save the workbook as NP_EX_7_Facebook</t>
  </si>
  <si>
    <t>In the Documentation sheet, enter your name and the date.</t>
  </si>
  <si>
    <t>Go to the Lookup Tables worksheet</t>
  </si>
  <si>
    <t>give the lookup table the defined name Character_Lookup.</t>
  </si>
  <si>
    <t>use data in the image to complete the lookup table in the range B4:C8</t>
  </si>
  <si>
    <t>Go to Media Posts worksheet</t>
  </si>
  <si>
    <t>in column G of the Facebook table, apply the VLOOKUP function to categorize the size of each post, using the value of the Characters field for the lookup value, the Character_Lookup table as the lookup table, and the second column of the table as the return value.</t>
  </si>
  <si>
    <t>go to the Report worksheet</t>
  </si>
  <si>
    <t>In cell C15, use the COUNTIF function to count the number of records in the Photo field of the Facebook table equal to the “Photo” field value</t>
  </si>
  <si>
    <t>In cell C16, calculate the difference between cell C14 and C15</t>
  </si>
  <si>
    <t>In cell C18, count the number of records in the Coupon field equal to the “Coupon” field value</t>
  </si>
  <si>
    <t>In cell C19 calculate the difference between cell C14 and C18</t>
  </si>
  <si>
    <t>count the number of posts and calculate the average engagement rate for posts with and without photos and coupons as 
follows:</t>
  </si>
  <si>
    <t xml:space="preserve">In cell C23, calculate the average engagement rate for posts with photos by using the AVERAGEIF function </t>
  </si>
  <si>
    <t>with the Range argument equal to Facebook[PHOTO], the Criteria argu_x0002_ment equal to “Photo”, and the Average_Range argument equal to Facebook[ENGAGEMENT RATE].</t>
  </si>
  <si>
    <t>In cell C24, calculate the average engagement rate for posts without posts by copying the formula in C23 and change the value of the Criteria argument to “No Photo”</t>
  </si>
  <si>
    <t>In cell C26, calculate the average engagement rate for posts with coupons by using the AVERAGEIF function</t>
  </si>
  <si>
    <t>In cell C27, calculate the average engagement rate for posts without coupons by copying the formula in C26 and change the value of the Criteria argument to “No Coupon”</t>
  </si>
  <si>
    <t>Create a PivotTable of the data in the Media Posts worksheet, placing the PivotTable in cell E12 of the Report worksheet</t>
  </si>
  <si>
    <t>Rename the PivotTable as Day Pivot</t>
  </si>
  <si>
    <t>pivot table</t>
  </si>
  <si>
    <t>Place the Day field in the Rows area of the table, and then place the Post and Engagement Rate fields in the Values area</t>
  </si>
  <si>
    <t>Change the label for the Count of Posts value field to Posted</t>
  </si>
  <si>
    <t>Change the label for the Sum of Engagement Rate value field to Engagement Rates and display the average engagement rate as a percentage formatted to two decimal places</t>
  </si>
  <si>
    <t>Apply the Light Green, Pivot Style Medium 7 to the PivotTable and turn on Banded Rows and Banded Columns</t>
  </si>
  <si>
    <t>Modify the PivotTable options so that the Excel does not AutoFit column widths on update</t>
  </si>
  <si>
    <t>Copy the PivotTable in the range E12:G20 and paste it in cell E22, and then make the following changes to the PivotTable:</t>
  </si>
  <si>
    <t>Rename the PivotTable as Size Pivot</t>
  </si>
  <si>
    <t>Replace the Day field in the Rows area with the Post Size field</t>
  </si>
  <si>
    <t>Reorder the categories in the Rows area to the following order: short, medium, long, very long</t>
  </si>
  <si>
    <t>Go to the Engagement Types worksheet</t>
  </si>
  <si>
    <t>with the Range argument equal to Facebook[COUPON], the Criteria argument equal to “Coupon”, and the Average_Range argument equal to Facebook[ENGAGEMENT RATE]</t>
  </si>
  <si>
    <t>In the Media Posts worksheet, create a PivotChart from the data, placing the PivotTable/ PivotChart in the Engagement Types worksheet in cell B4</t>
  </si>
  <si>
    <t>Rename the PivotTable as Engaged Pivot</t>
  </si>
  <si>
    <t>Place the Clicks, Likes, Comments, and Shares field in the Values area box</t>
  </si>
  <si>
    <t>Rename the value fields as Clicked, Liked, Commented, and Shared</t>
  </si>
  <si>
    <t>Move the ∑Values item into the Rows area box so that all values fields are displayed in separate rows</t>
  </si>
  <si>
    <t>Move the PivotChart to the Report worksheet, and then resize it to cover the range I12:L18</t>
  </si>
  <si>
    <t>Change the chart type to a pie chart</t>
  </si>
  <si>
    <t>Remove the field buttons and the chart title from the chart</t>
  </si>
  <si>
    <t>Change the chart style to Style 8</t>
  </si>
  <si>
    <t>Go to the Engagement History worksheet</t>
  </si>
  <si>
    <t>Create another PivotChart from the data in the Facebook table, place it in the Engagement History worksheet in cell B4</t>
  </si>
  <si>
    <t>Rename the PivotTable as History Pivot</t>
  </si>
  <si>
    <t>Place the Date field in the Rows area and the Engagement Rate field in the Values areas</t>
  </si>
  <si>
    <t>Change the PivotChart to a line chart</t>
  </si>
  <si>
    <t>Remove the legend and field buttons from the PivotChart</t>
  </si>
  <si>
    <t>Change the chart title to Engagement Rates</t>
  </si>
  <si>
    <t>Change the Engagement Rate value field settings to display the average of the Engagement Rate field</t>
  </si>
  <si>
    <t>as a percentage to two decimal places using Engagement Rates as the label</t>
  </si>
  <si>
    <t>Move the PivotChart to the Dashboard worksheet and resize it to cover the range I19:L27</t>
  </si>
  <si>
    <t>Make a copy of the Report worksheet after the current worksheet and rename it to Dashboard</t>
  </si>
  <si>
    <t>You should now be in the Dashboard worksheet</t>
  </si>
  <si>
    <t>Remove all the above instructions</t>
  </si>
  <si>
    <t>Click cell E12 to select the first PivotTable, add slicers for the Photo and Coupon fields</t>
  </si>
  <si>
    <t>Move and resize the PHOTO slicer to cover the range B4:C6</t>
  </si>
  <si>
    <t>Move and resize the COUPON slicer to cover the range B8:C11</t>
  </si>
  <si>
    <t>Display both slicers with two columns</t>
  </si>
  <si>
    <t>Set the report connections of both slicers to connect to every PivotTable in the workbook</t>
  </si>
  <si>
    <t>Click cell E12 to select the first PivotTable, insert a timeline using the Date field</t>
  </si>
  <si>
    <t>Resize the timeline to cover the range E4:L10</t>
  </si>
  <si>
    <t>Set the report connections of the slicer to connect to the Engaged Pivot, Day Pivot, and Size Pivot PivotTables</t>
  </si>
  <si>
    <t>Use the slicers to filter the Dashboard worksheet to show only the social media metric for posts that involved photos and coupons and were posted in December 2021</t>
  </si>
  <si>
    <t>Display the posts that match these conditions by double-clicking cell G20 to drill down into the PivotTable</t>
  </si>
  <si>
    <t>Rename the worksheet containing the drilled-down data Drilled Data and move the sheet after the Media Posts worksheet</t>
  </si>
  <si>
    <t>Resize the column widths so that all of the data is visible</t>
  </si>
  <si>
    <t>Save the workbook, and then close it</t>
  </si>
  <si>
    <t>The following instructions are for the Dashboard worksheet and the Drilled Data worksheet (see later).</t>
  </si>
  <si>
    <t>Add a column titled "Valued" at the end of the table, with a "Yes" for posts that are long or very long, otherwise a "Maybe" if the post has photo, and "No" if neither criteria is met.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</si>
</sst>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9" tint="-0.249977111117893"/>
      <name val="Lucida Calligraphy"/>
      <family val="4"/>
    </font>
    <font>
      <sz val="11"/>
      <color theme="0" tint="-4.9989318521683403E-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43">
    <xf numFmtId="0" fontId="0" fillId="0" borderId="0" xfId="0"/>
    <xf numFmtId="0" fontId="5" fillId="0" borderId="0" xfId="0" applyFont="1"/>
    <xf numFmtId="0" fontId="6" fillId="4" borderId="2" xfId="0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14" fontId="7" fillId="0" borderId="2" xfId="0" applyNumberFormat="1" applyFont="1" applyBorder="1" applyAlignment="1">
      <alignment vertical="top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0" fontId="0" fillId="0" borderId="0" xfId="0" applyNumberFormat="1"/>
    <xf numFmtId="0" fontId="8" fillId="0" borderId="0" xfId="0" applyFont="1" applyAlignment="1">
      <alignment vertical="center"/>
    </xf>
    <xf numFmtId="164" fontId="0" fillId="6" borderId="3" xfId="0" applyNumberFormat="1" applyFont="1" applyFill="1" applyBorder="1"/>
    <xf numFmtId="10" fontId="0" fillId="6" borderId="3" xfId="1" applyNumberFormat="1" applyFont="1" applyFill="1" applyBorder="1"/>
    <xf numFmtId="164" fontId="0" fillId="0" borderId="3" xfId="0" applyNumberFormat="1" applyFont="1" applyBorder="1"/>
    <xf numFmtId="10" fontId="0" fillId="0" borderId="3" xfId="1" applyNumberFormat="1" applyFont="1" applyBorder="1"/>
    <xf numFmtId="0" fontId="8" fillId="0" borderId="0" xfId="0" applyFont="1" applyAlignment="1">
      <alignment horizontal="left" vertical="center" indent="1"/>
    </xf>
    <xf numFmtId="14" fontId="0" fillId="6" borderId="3" xfId="0" applyNumberFormat="1" applyFont="1" applyFill="1" applyBorder="1"/>
    <xf numFmtId="14" fontId="0" fillId="0" borderId="3" xfId="0" applyNumberFormat="1" applyFont="1" applyBorder="1"/>
    <xf numFmtId="0" fontId="3" fillId="7" borderId="4" xfId="0" applyFont="1" applyFill="1" applyBorder="1" applyAlignment="1">
      <alignment horizontal="center"/>
    </xf>
    <xf numFmtId="14" fontId="0" fillId="6" borderId="5" xfId="0" applyNumberFormat="1" applyFont="1" applyFill="1" applyBorder="1"/>
    <xf numFmtId="164" fontId="0" fillId="6" borderId="5" xfId="0" applyNumberFormat="1" applyFont="1" applyFill="1" applyBorder="1"/>
    <xf numFmtId="0" fontId="4" fillId="2" borderId="2" xfId="3" applyBorder="1"/>
    <xf numFmtId="0" fontId="0" fillId="0" borderId="2" xfId="0" applyBorder="1"/>
    <xf numFmtId="1" fontId="0" fillId="8" borderId="2" xfId="0" applyNumberFormat="1" applyFill="1" applyBorder="1"/>
    <xf numFmtId="0" fontId="4" fillId="3" borderId="2" xfId="4" applyBorder="1" applyAlignment="1">
      <alignment horizontal="left" vertical="top" wrapText="1" indent="1"/>
    </xf>
    <xf numFmtId="0" fontId="10" fillId="5" borderId="2" xfId="0" applyFont="1" applyFill="1" applyBorder="1" applyAlignment="1">
      <alignment horizontal="left" vertical="top" wrapText="1" indent="1"/>
    </xf>
    <xf numFmtId="0" fontId="11" fillId="0" borderId="2" xfId="0" applyFont="1" applyBorder="1" applyAlignment="1">
      <alignment horizontal="left" vertical="top" wrapText="1" indent="1"/>
    </xf>
    <xf numFmtId="0" fontId="10" fillId="0" borderId="2" xfId="0" applyFont="1" applyBorder="1" applyAlignment="1">
      <alignment horizontal="left" vertical="top" wrapText="1" indent="1"/>
    </xf>
    <xf numFmtId="0" fontId="7" fillId="0" borderId="0" xfId="0" applyFont="1"/>
    <xf numFmtId="0" fontId="7" fillId="0" borderId="0" xfId="0" applyFont="1" applyAlignment="1">
      <alignment horizontal="left" indent="2"/>
    </xf>
    <xf numFmtId="10" fontId="7" fillId="0" borderId="0" xfId="1" applyNumberFormat="1" applyFont="1"/>
    <xf numFmtId="0" fontId="4" fillId="4" borderId="0" xfId="4" applyFill="1" applyAlignment="1">
      <alignment horizontal="center"/>
    </xf>
    <xf numFmtId="0" fontId="9" fillId="0" borderId="0" xfId="2" applyFont="1" applyBorder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0" fillId="0" borderId="0" xfId="0" applyBorder="1"/>
    <xf numFmtId="0" fontId="15" fillId="0" borderId="0" xfId="0" applyFont="1"/>
    <xf numFmtId="0" fontId="12" fillId="0" borderId="0" xfId="0" applyFont="1"/>
    <xf numFmtId="0" fontId="0" fillId="0" borderId="0" xfId="0" applyNumberFormat="1"/>
    <xf numFmtId="1" fontId="0" fillId="0" borderId="0" xfId="0" applyNumberFormat="1"/>
    <xf numFmtId="0" fontId="0" fillId="8" borderId="0" xfId="0" applyFill="1"/>
    <xf numFmtId="0" fontId="13" fillId="8" borderId="0" xfId="0" applyFont="1" applyFill="1" applyAlignment="1"/>
    <xf numFmtId="0" fontId="13" fillId="5" borderId="0" xfId="0" applyFont="1" applyFill="1"/>
    <xf numFmtId="0" fontId="13" fillId="8" borderId="0" xfId="0" applyFont="1" applyFill="1"/>
    <xf numFmtId="0" fontId="0" fillId="9" borderId="0" xfId="0" applyFill="1"/>
  </cellXfs>
  <cellStyles count="5">
    <cellStyle name="Accent5" xfId="3" builtinId="45"/>
    <cellStyle name="Accent6" xfId="4" builtinId="49"/>
    <cellStyle name="Heading 3" xfId="2" builtinId="18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15</xdr:col>
      <xdr:colOff>351483</xdr:colOff>
      <xdr:row>16</xdr:row>
      <xdr:rowOff>181266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C78EA7-703F-AC3A-249B-7FCBDF2E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250" y="1508125"/>
          <a:ext cx="4629796" cy="20862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7C8983-19F5-4A4D-97F5-4FBBC7DE42FB}" name="Facebook" displayName="Facebook" ref="B10:O633" totalsRowShown="0" headerRowDxfId="18" dataDxfId="16" headerRowBorderDxfId="17" tableBorderDxfId="15" totalsRowBorderDxfId="14">
  <autoFilter ref="B10:O633" xr:uid="{2792C68F-2C32-4551-9407-967F4A9553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54EF2820-C40E-4A18-82BD-555D035E1C10}" name="DATE" dataDxfId="13"/>
    <tableColumn id="2" xr3:uid="{CD3496CD-24A1-4071-895D-8DBC15F2A98C}" name="POST" dataDxfId="12"/>
    <tableColumn id="3" xr3:uid="{65EEE39B-91B0-4AA4-A422-A29CE50B4A25}" name="FOLLOWERS" dataDxfId="11"/>
    <tableColumn id="4" xr3:uid="{D62E679D-F82F-4227-97B5-AECFB51246CD}" name="PHOTO" dataDxfId="10"/>
    <tableColumn id="5" xr3:uid="{4210BBAB-A125-4E12-8E9A-C55B05488CD5}" name="CHARACTERS" dataDxfId="9"/>
    <tableColumn id="12" xr3:uid="{D71392F8-3A21-4D97-B542-B94FCB62108B}" name="POST SIZE" dataDxfId="8"/>
    <tableColumn id="6" xr3:uid="{5D3B9E0D-C130-4929-B974-F2650DA9637A}" name="DAY" dataDxfId="7"/>
    <tableColumn id="7" xr3:uid="{FA7826B5-B322-4506-B37C-1D2CE7C0E433}" name="COUPON" dataDxfId="6"/>
    <tableColumn id="8" xr3:uid="{C2C14D70-A19D-45A5-8FAE-1D57E0F99FD1}" name="CLICKS" dataDxfId="5"/>
    <tableColumn id="9" xr3:uid="{CAC979FE-AA92-4DA4-8609-13E3B3A36D8C}" name="LIKES" dataDxfId="4"/>
    <tableColumn id="10" xr3:uid="{7A4536E4-A290-4ED7-B8C0-8B52DFE3145D}" name="COMMENTS" dataDxfId="3"/>
    <tableColumn id="11" xr3:uid="{496A0E71-445A-41D3-9AE8-817C7162C07F}" name="SHARES" dataDxfId="2"/>
    <tableColumn id="13" xr3:uid="{18E1661F-75BE-4758-83E2-9486E9498F2A}" name="ENGAGEMENTS" dataDxfId="1">
      <calculatedColumnFormula>SUM(Facebook[[#This Row],[CLICKS]:[SHARES]])</calculatedColumnFormula>
    </tableColumn>
    <tableColumn id="14" xr3:uid="{8F4B48E3-ECD2-4532-86F6-C56EE91D2E1E}" name="ENGAGEMENT RATE" dataDxfId="0">
      <calculatedColumnFormula>Facebook[[#This Row],[ENGAGEMENTS]]/Facebook[[#This Row],[FOLLOWERS]]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0472-35A4-4ED6-BF6C-11B2A12A0767}">
  <dimension ref="A1:B12"/>
  <sheetViews>
    <sheetView showGridLines="0" zoomScale="120" zoomScaleNormal="120" workbookViewId="0">
      <selection activeCell="B13" sqref="B13"/>
    </sheetView>
  </sheetViews>
  <sheetFormatPr defaultRowHeight="15" x14ac:dyDescent="0.25"/>
  <cols>
    <col min="2" max="2" width="43.85546875" customWidth="1"/>
  </cols>
  <sheetData>
    <row r="1" spans="1:2" ht="33.75" x14ac:dyDescent="0.6">
      <c r="A1" s="1" t="s">
        <v>0</v>
      </c>
    </row>
    <row r="3" spans="1:2" x14ac:dyDescent="0.25">
      <c r="A3" s="2" t="s">
        <v>1</v>
      </c>
      <c r="B3" s="3"/>
    </row>
    <row r="4" spans="1:2" x14ac:dyDescent="0.25">
      <c r="A4" s="2" t="s">
        <v>2</v>
      </c>
      <c r="B4" s="4"/>
    </row>
    <row r="5" spans="1:2" ht="30" x14ac:dyDescent="0.25">
      <c r="A5" s="2" t="s">
        <v>3</v>
      </c>
      <c r="B5" s="3" t="s">
        <v>4</v>
      </c>
    </row>
    <row r="9" spans="1:2" ht="18.75" x14ac:dyDescent="0.3">
      <c r="A9" s="32" t="s">
        <v>687</v>
      </c>
    </row>
    <row r="10" spans="1:2" x14ac:dyDescent="0.25">
      <c r="A10">
        <v>1</v>
      </c>
      <c r="B10" t="s">
        <v>688</v>
      </c>
    </row>
    <row r="11" spans="1:2" x14ac:dyDescent="0.25">
      <c r="A11">
        <v>2</v>
      </c>
      <c r="B11" t="s">
        <v>689</v>
      </c>
    </row>
    <row r="12" spans="1:2" x14ac:dyDescent="0.25">
      <c r="A12">
        <v>3</v>
      </c>
      <c r="B12" t="s">
        <v>690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53EF-130B-4EED-8256-FEFCB7DE4282}">
  <sheetPr>
    <pageSetUpPr fitToPage="1"/>
  </sheetPr>
  <dimension ref="B1:I48"/>
  <sheetViews>
    <sheetView zoomScaleNormal="100" workbookViewId="0">
      <selection activeCell="H49" sqref="H49"/>
    </sheetView>
  </sheetViews>
  <sheetFormatPr defaultRowHeight="15" customHeight="1" x14ac:dyDescent="0.25"/>
  <cols>
    <col min="1" max="1" width="1.5703125" customWidth="1"/>
    <col min="2" max="2" width="34.7109375" customWidth="1"/>
    <col min="3" max="3" width="9.28515625" customWidth="1"/>
    <col min="4" max="4" width="1.85546875" customWidth="1"/>
    <col min="5" max="5" width="21" customWidth="1"/>
    <col min="6" max="6" width="8.85546875" customWidth="1"/>
    <col min="7" max="7" width="18.140625" customWidth="1"/>
    <col min="8" max="8" width="6.42578125" bestFit="1" customWidth="1"/>
    <col min="9" max="9" width="129.42578125" bestFit="1" customWidth="1"/>
    <col min="10" max="12" width="9.5703125" customWidth="1"/>
    <col min="13" max="20" width="11.5703125" bestFit="1" customWidth="1"/>
    <col min="21" max="21" width="11.140625" bestFit="1" customWidth="1"/>
    <col min="22" max="22" width="11.5703125" bestFit="1" customWidth="1"/>
    <col min="23" max="23" width="9.140625" bestFit="1" customWidth="1"/>
    <col min="24" max="24" width="11.5703125" bestFit="1" customWidth="1"/>
    <col min="25" max="25" width="13.28515625" bestFit="1" customWidth="1"/>
    <col min="26" max="26" width="16.28515625" bestFit="1" customWidth="1"/>
    <col min="27" max="27" width="10" bestFit="1" customWidth="1"/>
    <col min="28" max="28" width="7.42578125" bestFit="1" customWidth="1"/>
    <col min="29" max="29" width="11.42578125" bestFit="1" customWidth="1"/>
  </cols>
  <sheetData>
    <row r="1" spans="2:9" ht="40.5" customHeight="1" x14ac:dyDescent="0.25">
      <c r="B1" s="5" t="s">
        <v>0</v>
      </c>
    </row>
    <row r="2" spans="2:9" ht="18" customHeight="1" x14ac:dyDescent="0.25">
      <c r="B2" s="6" t="s">
        <v>683</v>
      </c>
    </row>
    <row r="3" spans="2:9" ht="18" customHeight="1" x14ac:dyDescent="0.25">
      <c r="I3" s="35" t="s">
        <v>687</v>
      </c>
    </row>
    <row r="4" spans="2:9" ht="18" customHeight="1" x14ac:dyDescent="0.25">
      <c r="I4" s="39" t="s">
        <v>700</v>
      </c>
    </row>
    <row r="5" spans="2:9" ht="18" customHeight="1" x14ac:dyDescent="0.25">
      <c r="H5">
        <v>1</v>
      </c>
      <c r="I5" s="31" t="s">
        <v>696</v>
      </c>
    </row>
    <row r="6" spans="2:9" ht="18" customHeight="1" x14ac:dyDescent="0.25">
      <c r="H6">
        <v>2</v>
      </c>
      <c r="I6" s="31" t="s">
        <v>697</v>
      </c>
    </row>
    <row r="7" spans="2:9" ht="15" customHeight="1" x14ac:dyDescent="0.25">
      <c r="H7">
        <v>3</v>
      </c>
      <c r="I7" s="31" t="s">
        <v>698</v>
      </c>
    </row>
    <row r="8" spans="2:9" ht="15" customHeight="1" x14ac:dyDescent="0.25">
      <c r="H8">
        <v>4</v>
      </c>
      <c r="I8" s="31" t="s">
        <v>699</v>
      </c>
    </row>
    <row r="9" spans="2:9" ht="15" customHeight="1" x14ac:dyDescent="0.25">
      <c r="H9">
        <v>5</v>
      </c>
      <c r="I9" s="40" t="s">
        <v>701</v>
      </c>
    </row>
    <row r="10" spans="2:9" ht="15" customHeight="1" x14ac:dyDescent="0.25">
      <c r="I10" s="40" t="s">
        <v>702</v>
      </c>
    </row>
    <row r="11" spans="2:9" ht="10.5" customHeight="1" x14ac:dyDescent="0.25">
      <c r="H11">
        <v>6</v>
      </c>
      <c r="I11" s="31" t="s">
        <v>703</v>
      </c>
    </row>
    <row r="12" spans="2:9" ht="15" customHeight="1" x14ac:dyDescent="0.25">
      <c r="H12">
        <v>7</v>
      </c>
      <c r="I12" s="40" t="s">
        <v>704</v>
      </c>
    </row>
    <row r="13" spans="2:9" ht="15" customHeight="1" x14ac:dyDescent="0.25">
      <c r="B13" s="29" t="s">
        <v>17</v>
      </c>
      <c r="C13" s="29"/>
      <c r="H13" s="7"/>
      <c r="I13" s="40" t="s">
        <v>719</v>
      </c>
    </row>
    <row r="14" spans="2:9" ht="15" customHeight="1" x14ac:dyDescent="0.25">
      <c r="B14" s="26" t="s">
        <v>5</v>
      </c>
      <c r="C14" s="26">
        <f>COUNTA(Facebook[POST])</f>
        <v>623</v>
      </c>
      <c r="H14" s="37">
        <v>8</v>
      </c>
      <c r="I14" s="31" t="s">
        <v>705</v>
      </c>
    </row>
    <row r="15" spans="2:9" ht="15" customHeight="1" x14ac:dyDescent="0.25">
      <c r="B15" s="27" t="s">
        <v>673</v>
      </c>
      <c r="C15" s="26"/>
      <c r="I15" s="31"/>
    </row>
    <row r="16" spans="2:9" ht="15" customHeight="1" x14ac:dyDescent="0.25">
      <c r="B16" s="27" t="s">
        <v>676</v>
      </c>
      <c r="C16" s="26"/>
      <c r="I16" s="41" t="s">
        <v>708</v>
      </c>
    </row>
    <row r="17" spans="2:9" ht="15" customHeight="1" x14ac:dyDescent="0.25">
      <c r="B17" s="26"/>
      <c r="C17" s="26"/>
      <c r="H17" s="36">
        <v>9</v>
      </c>
      <c r="I17" s="31" t="s">
        <v>706</v>
      </c>
    </row>
    <row r="18" spans="2:9" ht="15" customHeight="1" x14ac:dyDescent="0.25">
      <c r="B18" s="27" t="s">
        <v>674</v>
      </c>
      <c r="C18" s="26"/>
      <c r="H18" s="36">
        <v>10</v>
      </c>
      <c r="I18" s="31" t="s">
        <v>707</v>
      </c>
    </row>
    <row r="19" spans="2:9" ht="15" customHeight="1" x14ac:dyDescent="0.25">
      <c r="B19" s="27" t="s">
        <v>677</v>
      </c>
      <c r="C19" s="26"/>
      <c r="H19" s="36">
        <v>11</v>
      </c>
      <c r="I19" s="31" t="s">
        <v>709</v>
      </c>
    </row>
    <row r="20" spans="2:9" ht="15" customHeight="1" x14ac:dyDescent="0.25">
      <c r="H20" s="36">
        <v>12</v>
      </c>
      <c r="I20" s="31" t="s">
        <v>710</v>
      </c>
    </row>
    <row r="21" spans="2:9" ht="15" customHeight="1" x14ac:dyDescent="0.25">
      <c r="B21" s="29" t="s">
        <v>678</v>
      </c>
      <c r="C21" s="29"/>
      <c r="H21" s="36">
        <v>13</v>
      </c>
      <c r="I21" s="31" t="s">
        <v>711</v>
      </c>
    </row>
    <row r="22" spans="2:9" ht="15" customHeight="1" x14ac:dyDescent="0.25">
      <c r="B22" s="26" t="s">
        <v>679</v>
      </c>
      <c r="C22" s="28">
        <f>AVERAGE(Facebook[ENGAGEMENT RATE])</f>
        <v>1.1827914266227611E-2</v>
      </c>
      <c r="H22" s="36">
        <v>14</v>
      </c>
      <c r="I22" s="31" t="s">
        <v>712</v>
      </c>
    </row>
    <row r="23" spans="2:9" ht="15" customHeight="1" x14ac:dyDescent="0.25">
      <c r="B23" s="27" t="s">
        <v>675</v>
      </c>
      <c r="C23" s="28"/>
      <c r="H23" s="36">
        <v>15</v>
      </c>
      <c r="I23" s="31" t="s">
        <v>713</v>
      </c>
    </row>
    <row r="24" spans="2:9" ht="15" customHeight="1" x14ac:dyDescent="0.25">
      <c r="B24" s="27" t="s">
        <v>680</v>
      </c>
      <c r="C24" s="28"/>
      <c r="H24" s="36"/>
      <c r="I24" s="31"/>
    </row>
    <row r="25" spans="2:9" ht="15" customHeight="1" x14ac:dyDescent="0.25">
      <c r="B25" s="26"/>
      <c r="C25" s="26"/>
      <c r="H25" s="36">
        <v>16</v>
      </c>
      <c r="I25" s="41" t="s">
        <v>714</v>
      </c>
    </row>
    <row r="26" spans="2:9" ht="15" customHeight="1" x14ac:dyDescent="0.25">
      <c r="B26" s="27" t="s">
        <v>681</v>
      </c>
      <c r="C26" s="28"/>
      <c r="H26" s="36">
        <v>17</v>
      </c>
      <c r="I26" s="31" t="s">
        <v>715</v>
      </c>
    </row>
    <row r="27" spans="2:9" ht="15" customHeight="1" x14ac:dyDescent="0.25">
      <c r="B27" s="27" t="s">
        <v>682</v>
      </c>
      <c r="C27" s="28"/>
      <c r="H27" s="36">
        <v>18</v>
      </c>
      <c r="I27" s="31" t="s">
        <v>716</v>
      </c>
    </row>
    <row r="28" spans="2:9" ht="15" customHeight="1" x14ac:dyDescent="0.25">
      <c r="H28" s="36">
        <v>19</v>
      </c>
      <c r="I28" s="31" t="s">
        <v>717</v>
      </c>
    </row>
    <row r="29" spans="2:9" ht="15" customHeight="1" x14ac:dyDescent="0.25">
      <c r="H29" s="36">
        <v>20</v>
      </c>
      <c r="I29" s="31" t="s">
        <v>718</v>
      </c>
    </row>
    <row r="30" spans="2:9" ht="15" customHeight="1" x14ac:dyDescent="0.25">
      <c r="H30" s="36"/>
    </row>
    <row r="32" spans="2:9" ht="15" customHeight="1" x14ac:dyDescent="0.25">
      <c r="I32" s="35" t="s">
        <v>755</v>
      </c>
    </row>
    <row r="33" spans="8:9" ht="15" customHeight="1" x14ac:dyDescent="0.25">
      <c r="H33">
        <v>1</v>
      </c>
      <c r="I33" t="s">
        <v>741</v>
      </c>
    </row>
    <row r="34" spans="8:9" ht="15" customHeight="1" x14ac:dyDescent="0.25">
      <c r="H34">
        <v>2</v>
      </c>
      <c r="I34" t="s">
        <v>742</v>
      </c>
    </row>
    <row r="35" spans="8:9" ht="15" customHeight="1" x14ac:dyDescent="0.25">
      <c r="H35">
        <v>3</v>
      </c>
      <c r="I35" t="s">
        <v>743</v>
      </c>
    </row>
    <row r="36" spans="8:9" ht="15" customHeight="1" x14ac:dyDescent="0.25">
      <c r="H36">
        <v>4</v>
      </c>
      <c r="I36" t="s">
        <v>744</v>
      </c>
    </row>
    <row r="37" spans="8:9" ht="15" customHeight="1" x14ac:dyDescent="0.25">
      <c r="H37">
        <v>5</v>
      </c>
      <c r="I37" t="s">
        <v>745</v>
      </c>
    </row>
    <row r="38" spans="8:9" ht="15" customHeight="1" x14ac:dyDescent="0.25">
      <c r="H38">
        <v>6</v>
      </c>
      <c r="I38" t="s">
        <v>746</v>
      </c>
    </row>
    <row r="40" spans="8:9" ht="15" customHeight="1" x14ac:dyDescent="0.25">
      <c r="H40">
        <v>7</v>
      </c>
      <c r="I40" t="s">
        <v>747</v>
      </c>
    </row>
    <row r="41" spans="8:9" ht="15" customHeight="1" x14ac:dyDescent="0.25">
      <c r="H41">
        <v>8</v>
      </c>
      <c r="I41" t="s">
        <v>748</v>
      </c>
    </row>
    <row r="42" spans="8:9" ht="15" customHeight="1" x14ac:dyDescent="0.25">
      <c r="H42">
        <v>9</v>
      </c>
      <c r="I42" t="s">
        <v>749</v>
      </c>
    </row>
    <row r="43" spans="8:9" ht="15" customHeight="1" x14ac:dyDescent="0.25">
      <c r="H43">
        <v>10</v>
      </c>
      <c r="I43" t="s">
        <v>750</v>
      </c>
    </row>
    <row r="45" spans="8:9" ht="15" customHeight="1" x14ac:dyDescent="0.25">
      <c r="H45">
        <v>11</v>
      </c>
      <c r="I45" t="s">
        <v>751</v>
      </c>
    </row>
    <row r="46" spans="8:9" ht="15" customHeight="1" x14ac:dyDescent="0.25">
      <c r="H46">
        <v>12</v>
      </c>
      <c r="I46" t="s">
        <v>752</v>
      </c>
    </row>
    <row r="47" spans="8:9" ht="15" customHeight="1" x14ac:dyDescent="0.25">
      <c r="H47">
        <v>13</v>
      </c>
      <c r="I47" t="s">
        <v>753</v>
      </c>
    </row>
    <row r="48" spans="8:9" ht="15" customHeight="1" x14ac:dyDescent="0.25">
      <c r="H48">
        <v>14</v>
      </c>
      <c r="I48" t="s">
        <v>754</v>
      </c>
    </row>
  </sheetData>
  <mergeCells count="2">
    <mergeCell ref="B13:C13"/>
    <mergeCell ref="B21:C21"/>
  </mergeCells>
  <pageMargins left="0.7" right="0.7" top="0.75" bottom="0.75" header="0.3" footer="0.3"/>
  <pageSetup scale="66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9EF9-B226-4E07-BF19-C859A6B50FDF}">
  <dimension ref="B1:O633"/>
  <sheetViews>
    <sheetView tabSelected="1" zoomScale="120" zoomScaleNormal="120" workbookViewId="0">
      <selection activeCell="C7" sqref="C7"/>
    </sheetView>
  </sheetViews>
  <sheetFormatPr defaultRowHeight="15" x14ac:dyDescent="0.25"/>
  <cols>
    <col min="1" max="1" width="2.7109375" customWidth="1"/>
    <col min="2" max="2" width="14.85546875" customWidth="1"/>
    <col min="3" max="3" width="26.42578125" bestFit="1" customWidth="1"/>
    <col min="4" max="4" width="13.5703125" customWidth="1"/>
    <col min="5" max="5" width="12.28515625" customWidth="1"/>
    <col min="6" max="6" width="15.28515625" customWidth="1"/>
    <col min="7" max="7" width="13.28515625" customWidth="1"/>
    <col min="8" max="8" width="13.85546875" customWidth="1"/>
    <col min="9" max="9" width="13.42578125" customWidth="1"/>
    <col min="12" max="12" width="13.7109375" customWidth="1"/>
    <col min="13" max="13" width="10.42578125" customWidth="1"/>
    <col min="14" max="14" width="15.28515625" bestFit="1" customWidth="1"/>
    <col min="15" max="15" width="19.42578125" bestFit="1" customWidth="1"/>
  </cols>
  <sheetData>
    <row r="1" spans="2:15" ht="40.5" customHeight="1" x14ac:dyDescent="0.25">
      <c r="B1" s="5" t="s">
        <v>0</v>
      </c>
      <c r="C1" s="5"/>
      <c r="D1" s="5"/>
    </row>
    <row r="2" spans="2:15" ht="18" customHeight="1" x14ac:dyDescent="0.25">
      <c r="B2" s="13" t="s">
        <v>17</v>
      </c>
      <c r="C2" s="13"/>
      <c r="D2" s="8"/>
    </row>
    <row r="3" spans="2:15" ht="18" customHeight="1" x14ac:dyDescent="0.25">
      <c r="B3" s="13"/>
      <c r="C3" s="13"/>
      <c r="D3" s="8"/>
    </row>
    <row r="4" spans="2:15" ht="18" customHeight="1" x14ac:dyDescent="0.25">
      <c r="B4" t="s">
        <v>687</v>
      </c>
      <c r="C4" s="13"/>
      <c r="D4" s="8"/>
    </row>
    <row r="5" spans="2:15" ht="18" customHeight="1" x14ac:dyDescent="0.25">
      <c r="B5" s="13">
        <v>1</v>
      </c>
      <c r="C5" s="34" t="s">
        <v>694</v>
      </c>
      <c r="D5" s="8"/>
    </row>
    <row r="6" spans="2:15" ht="18" customHeight="1" x14ac:dyDescent="0.25">
      <c r="B6" s="13">
        <v>2</v>
      </c>
      <c r="C6" s="34" t="s">
        <v>756</v>
      </c>
      <c r="D6" s="8"/>
    </row>
    <row r="7" spans="2:15" ht="18" customHeight="1" x14ac:dyDescent="0.25">
      <c r="B7" s="13">
        <v>3</v>
      </c>
      <c r="C7" s="34" t="s">
        <v>695</v>
      </c>
      <c r="D7" s="8"/>
    </row>
    <row r="8" spans="2:15" ht="18" customHeight="1" x14ac:dyDescent="0.25">
      <c r="B8" s="13"/>
      <c r="C8" s="13"/>
      <c r="D8" s="8"/>
    </row>
    <row r="10" spans="2:15" x14ac:dyDescent="0.25">
      <c r="B10" s="16" t="s">
        <v>8</v>
      </c>
      <c r="C10" s="16" t="s">
        <v>9</v>
      </c>
      <c r="D10" s="16" t="s">
        <v>6</v>
      </c>
      <c r="E10" s="16" t="s">
        <v>27</v>
      </c>
      <c r="F10" s="16" t="s">
        <v>662</v>
      </c>
      <c r="G10" s="16" t="s">
        <v>643</v>
      </c>
      <c r="H10" s="16" t="s">
        <v>28</v>
      </c>
      <c r="I10" s="16" t="s">
        <v>29</v>
      </c>
      <c r="J10" s="16" t="s">
        <v>30</v>
      </c>
      <c r="K10" s="16" t="s">
        <v>10</v>
      </c>
      <c r="L10" s="16" t="s">
        <v>11</v>
      </c>
      <c r="M10" s="16" t="s">
        <v>12</v>
      </c>
      <c r="N10" s="16" t="s">
        <v>7</v>
      </c>
      <c r="O10" s="16" t="s">
        <v>13</v>
      </c>
    </row>
    <row r="11" spans="2:15" x14ac:dyDescent="0.25">
      <c r="B11" s="14">
        <v>44197</v>
      </c>
      <c r="C11" s="14" t="s">
        <v>60</v>
      </c>
      <c r="D11" s="9">
        <v>119031</v>
      </c>
      <c r="E11" s="9" t="s">
        <v>645</v>
      </c>
      <c r="F11" s="9">
        <v>104</v>
      </c>
      <c r="G11" s="9"/>
      <c r="H11" s="9" t="s">
        <v>20</v>
      </c>
      <c r="I11" s="9" t="s">
        <v>646</v>
      </c>
      <c r="J11" s="9">
        <v>369</v>
      </c>
      <c r="K11" s="9">
        <v>344</v>
      </c>
      <c r="L11" s="9">
        <v>18</v>
      </c>
      <c r="M11" s="9">
        <v>15</v>
      </c>
      <c r="N11" s="9">
        <f>SUM(Facebook[[#This Row],[CLICKS]:[SHARES]])</f>
        <v>746</v>
      </c>
      <c r="O11" s="10">
        <f>Facebook[[#This Row],[ENGAGEMENTS]]/Facebook[[#This Row],[FOLLOWERS]]</f>
        <v>6.267274911577656E-3</v>
      </c>
    </row>
    <row r="12" spans="2:15" x14ac:dyDescent="0.25">
      <c r="B12" s="15">
        <v>44198</v>
      </c>
      <c r="C12" s="15" t="s">
        <v>61</v>
      </c>
      <c r="D12" s="11">
        <v>119067</v>
      </c>
      <c r="E12" s="11" t="s">
        <v>645</v>
      </c>
      <c r="F12" s="11">
        <v>197</v>
      </c>
      <c r="G12" s="11"/>
      <c r="H12" s="11" t="s">
        <v>21</v>
      </c>
      <c r="I12" s="11" t="s">
        <v>646</v>
      </c>
      <c r="J12" s="11">
        <v>221</v>
      </c>
      <c r="K12" s="11">
        <v>206</v>
      </c>
      <c r="L12" s="11">
        <v>28</v>
      </c>
      <c r="M12" s="11">
        <v>18</v>
      </c>
      <c r="N12" s="11">
        <f>SUM(Facebook[[#This Row],[CLICKS]:[SHARES]])</f>
        <v>473</v>
      </c>
      <c r="O12" s="12">
        <f>Facebook[[#This Row],[ENGAGEMENTS]]/Facebook[[#This Row],[FOLLOWERS]]</f>
        <v>3.9725532683279165E-3</v>
      </c>
    </row>
    <row r="13" spans="2:15" x14ac:dyDescent="0.25">
      <c r="B13" s="14">
        <v>44199</v>
      </c>
      <c r="C13" s="14" t="s">
        <v>62</v>
      </c>
      <c r="D13" s="9">
        <v>118918</v>
      </c>
      <c r="E13" s="9" t="s">
        <v>18</v>
      </c>
      <c r="F13" s="9">
        <v>153</v>
      </c>
      <c r="G13" s="9"/>
      <c r="H13" s="9" t="s">
        <v>22</v>
      </c>
      <c r="I13" s="9" t="s">
        <v>646</v>
      </c>
      <c r="J13" s="9">
        <v>524</v>
      </c>
      <c r="K13" s="9">
        <v>500</v>
      </c>
      <c r="L13" s="9">
        <v>73</v>
      </c>
      <c r="M13" s="9">
        <v>46</v>
      </c>
      <c r="N13" s="9">
        <f>SUM(Facebook[[#This Row],[CLICKS]:[SHARES]])</f>
        <v>1143</v>
      </c>
      <c r="O13" s="10">
        <f>Facebook[[#This Row],[ENGAGEMENTS]]/Facebook[[#This Row],[FOLLOWERS]]</f>
        <v>9.6116651810491255E-3</v>
      </c>
    </row>
    <row r="14" spans="2:15" x14ac:dyDescent="0.25">
      <c r="B14" s="15">
        <v>44199</v>
      </c>
      <c r="C14" s="15" t="s">
        <v>63</v>
      </c>
      <c r="D14" s="11">
        <v>118507</v>
      </c>
      <c r="E14" s="11" t="s">
        <v>18</v>
      </c>
      <c r="F14" s="11">
        <v>248</v>
      </c>
      <c r="G14" s="11"/>
      <c r="H14" s="11" t="s">
        <v>22</v>
      </c>
      <c r="I14" s="11" t="s">
        <v>646</v>
      </c>
      <c r="J14" s="11">
        <v>487</v>
      </c>
      <c r="K14" s="11">
        <v>540</v>
      </c>
      <c r="L14" s="11">
        <v>67</v>
      </c>
      <c r="M14" s="11">
        <v>41</v>
      </c>
      <c r="N14" s="11">
        <f>SUM(Facebook[[#This Row],[CLICKS]:[SHARES]])</f>
        <v>1135</v>
      </c>
      <c r="O14" s="12">
        <f>Facebook[[#This Row],[ENGAGEMENTS]]/Facebook[[#This Row],[FOLLOWERS]]</f>
        <v>9.5774933126313213E-3</v>
      </c>
    </row>
    <row r="15" spans="2:15" x14ac:dyDescent="0.25">
      <c r="B15" s="14">
        <v>44199</v>
      </c>
      <c r="C15" s="14" t="s">
        <v>64</v>
      </c>
      <c r="D15" s="9">
        <v>118978</v>
      </c>
      <c r="E15" s="9" t="s">
        <v>645</v>
      </c>
      <c r="F15" s="9">
        <v>177</v>
      </c>
      <c r="G15" s="9"/>
      <c r="H15" s="9" t="s">
        <v>22</v>
      </c>
      <c r="I15" s="9" t="s">
        <v>19</v>
      </c>
      <c r="J15" s="9">
        <v>605</v>
      </c>
      <c r="K15" s="9">
        <v>492</v>
      </c>
      <c r="L15" s="9">
        <v>81</v>
      </c>
      <c r="M15" s="9">
        <v>78</v>
      </c>
      <c r="N15" s="9">
        <f>SUM(Facebook[[#This Row],[CLICKS]:[SHARES]])</f>
        <v>1256</v>
      </c>
      <c r="O15" s="10">
        <f>Facebook[[#This Row],[ENGAGEMENTS]]/Facebook[[#This Row],[FOLLOWERS]]</f>
        <v>1.0556573484173545E-2</v>
      </c>
    </row>
    <row r="16" spans="2:15" x14ac:dyDescent="0.25">
      <c r="B16" s="15">
        <v>44200</v>
      </c>
      <c r="C16" s="15" t="s">
        <v>65</v>
      </c>
      <c r="D16" s="11">
        <v>118492</v>
      </c>
      <c r="E16" s="11" t="s">
        <v>18</v>
      </c>
      <c r="F16" s="11">
        <v>184</v>
      </c>
      <c r="G16" s="11"/>
      <c r="H16" s="11" t="s">
        <v>23</v>
      </c>
      <c r="I16" s="11" t="s">
        <v>19</v>
      </c>
      <c r="J16" s="11">
        <v>552</v>
      </c>
      <c r="K16" s="11">
        <v>535</v>
      </c>
      <c r="L16" s="11">
        <v>71</v>
      </c>
      <c r="M16" s="11">
        <v>78</v>
      </c>
      <c r="N16" s="11">
        <f>SUM(Facebook[[#This Row],[CLICKS]:[SHARES]])</f>
        <v>1236</v>
      </c>
      <c r="O16" s="12">
        <f>Facebook[[#This Row],[ENGAGEMENTS]]/Facebook[[#This Row],[FOLLOWERS]]</f>
        <v>1.0431083955034939E-2</v>
      </c>
    </row>
    <row r="17" spans="2:15" x14ac:dyDescent="0.25">
      <c r="B17" s="14">
        <v>44201</v>
      </c>
      <c r="C17" s="14" t="s">
        <v>66</v>
      </c>
      <c r="D17" s="9">
        <v>118581</v>
      </c>
      <c r="E17" s="9" t="s">
        <v>18</v>
      </c>
      <c r="F17" s="9">
        <v>184</v>
      </c>
      <c r="G17" s="9"/>
      <c r="H17" s="9" t="s">
        <v>24</v>
      </c>
      <c r="I17" s="9" t="s">
        <v>646</v>
      </c>
      <c r="J17" s="9">
        <v>390</v>
      </c>
      <c r="K17" s="9">
        <v>404</v>
      </c>
      <c r="L17" s="9">
        <v>50</v>
      </c>
      <c r="M17" s="9">
        <v>36</v>
      </c>
      <c r="N17" s="9">
        <f>SUM(Facebook[[#This Row],[CLICKS]:[SHARES]])</f>
        <v>880</v>
      </c>
      <c r="O17" s="10">
        <f>Facebook[[#This Row],[ENGAGEMENTS]]/Facebook[[#This Row],[FOLLOWERS]]</f>
        <v>7.4210876953306176E-3</v>
      </c>
    </row>
    <row r="18" spans="2:15" x14ac:dyDescent="0.25">
      <c r="B18" s="15">
        <v>44201</v>
      </c>
      <c r="C18" s="15" t="s">
        <v>67</v>
      </c>
      <c r="D18" s="11">
        <v>117963</v>
      </c>
      <c r="E18" s="11" t="s">
        <v>18</v>
      </c>
      <c r="F18" s="11">
        <v>92</v>
      </c>
      <c r="G18" s="11"/>
      <c r="H18" s="11" t="s">
        <v>24</v>
      </c>
      <c r="I18" s="11" t="s">
        <v>646</v>
      </c>
      <c r="J18" s="11">
        <v>600</v>
      </c>
      <c r="K18" s="11">
        <v>561</v>
      </c>
      <c r="L18" s="11">
        <v>74</v>
      </c>
      <c r="M18" s="11">
        <v>51</v>
      </c>
      <c r="N18" s="11">
        <f>SUM(Facebook[[#This Row],[CLICKS]:[SHARES]])</f>
        <v>1286</v>
      </c>
      <c r="O18" s="12">
        <f>Facebook[[#This Row],[ENGAGEMENTS]]/Facebook[[#This Row],[FOLLOWERS]]</f>
        <v>1.0901723421750888E-2</v>
      </c>
    </row>
    <row r="19" spans="2:15" x14ac:dyDescent="0.25">
      <c r="B19" s="14">
        <v>44201</v>
      </c>
      <c r="C19" s="14" t="s">
        <v>68</v>
      </c>
      <c r="D19" s="9">
        <v>117639</v>
      </c>
      <c r="E19" s="9" t="s">
        <v>18</v>
      </c>
      <c r="F19" s="9">
        <v>307</v>
      </c>
      <c r="G19" s="9"/>
      <c r="H19" s="9" t="s">
        <v>24</v>
      </c>
      <c r="I19" s="9" t="s">
        <v>646</v>
      </c>
      <c r="J19" s="9">
        <v>204</v>
      </c>
      <c r="K19" s="9">
        <v>171</v>
      </c>
      <c r="L19" s="9">
        <v>24</v>
      </c>
      <c r="M19" s="9">
        <v>15</v>
      </c>
      <c r="N19" s="9">
        <f>SUM(Facebook[[#This Row],[CLICKS]:[SHARES]])</f>
        <v>414</v>
      </c>
      <c r="O19" s="10">
        <f>Facebook[[#This Row],[ENGAGEMENTS]]/Facebook[[#This Row],[FOLLOWERS]]</f>
        <v>3.5192410680131591E-3</v>
      </c>
    </row>
    <row r="20" spans="2:15" x14ac:dyDescent="0.25">
      <c r="B20" s="15">
        <v>44201</v>
      </c>
      <c r="C20" s="15" t="s">
        <v>31</v>
      </c>
      <c r="D20" s="11">
        <v>117791</v>
      </c>
      <c r="E20" s="11" t="s">
        <v>645</v>
      </c>
      <c r="F20" s="11">
        <v>116</v>
      </c>
      <c r="G20" s="11"/>
      <c r="H20" s="11" t="s">
        <v>24</v>
      </c>
      <c r="I20" s="11" t="s">
        <v>646</v>
      </c>
      <c r="J20" s="11">
        <v>364</v>
      </c>
      <c r="K20" s="11">
        <v>364</v>
      </c>
      <c r="L20" s="11">
        <v>48</v>
      </c>
      <c r="M20" s="11">
        <v>30</v>
      </c>
      <c r="N20" s="11">
        <f>SUM(Facebook[[#This Row],[CLICKS]:[SHARES]])</f>
        <v>806</v>
      </c>
      <c r="O20" s="12">
        <f>Facebook[[#This Row],[ENGAGEMENTS]]/Facebook[[#This Row],[FOLLOWERS]]</f>
        <v>6.8426280445874474E-3</v>
      </c>
    </row>
    <row r="21" spans="2:15" x14ac:dyDescent="0.25">
      <c r="B21" s="14">
        <v>44201</v>
      </c>
      <c r="C21" s="14" t="s">
        <v>69</v>
      </c>
      <c r="D21" s="9">
        <v>117402</v>
      </c>
      <c r="E21" s="9" t="s">
        <v>18</v>
      </c>
      <c r="F21" s="9">
        <v>100</v>
      </c>
      <c r="G21" s="9"/>
      <c r="H21" s="9" t="s">
        <v>24</v>
      </c>
      <c r="I21" s="9" t="s">
        <v>646</v>
      </c>
      <c r="J21" s="9">
        <v>400</v>
      </c>
      <c r="K21" s="9">
        <v>386</v>
      </c>
      <c r="L21" s="9">
        <v>48</v>
      </c>
      <c r="M21" s="9">
        <v>34</v>
      </c>
      <c r="N21" s="9">
        <f>SUM(Facebook[[#This Row],[CLICKS]:[SHARES]])</f>
        <v>868</v>
      </c>
      <c r="O21" s="10">
        <f>Facebook[[#This Row],[ENGAGEMENTS]]/Facebook[[#This Row],[FOLLOWERS]]</f>
        <v>7.3934004531438988E-3</v>
      </c>
    </row>
    <row r="22" spans="2:15" x14ac:dyDescent="0.25">
      <c r="B22" s="15">
        <v>44202</v>
      </c>
      <c r="C22" s="15" t="s">
        <v>70</v>
      </c>
      <c r="D22" s="11">
        <v>116924</v>
      </c>
      <c r="E22" s="11" t="s">
        <v>645</v>
      </c>
      <c r="F22" s="11">
        <v>77</v>
      </c>
      <c r="G22" s="11"/>
      <c r="H22" s="11" t="s">
        <v>25</v>
      </c>
      <c r="I22" s="11" t="s">
        <v>19</v>
      </c>
      <c r="J22" s="11">
        <v>413</v>
      </c>
      <c r="K22" s="11">
        <v>349</v>
      </c>
      <c r="L22" s="11">
        <v>52</v>
      </c>
      <c r="M22" s="11">
        <v>52</v>
      </c>
      <c r="N22" s="11">
        <f>SUM(Facebook[[#This Row],[CLICKS]:[SHARES]])</f>
        <v>866</v>
      </c>
      <c r="O22" s="12">
        <f>Facebook[[#This Row],[ENGAGEMENTS]]/Facebook[[#This Row],[FOLLOWERS]]</f>
        <v>7.4065204748383568E-3</v>
      </c>
    </row>
    <row r="23" spans="2:15" x14ac:dyDescent="0.25">
      <c r="B23" s="14">
        <v>44202</v>
      </c>
      <c r="C23" s="14" t="s">
        <v>71</v>
      </c>
      <c r="D23" s="9">
        <v>116530</v>
      </c>
      <c r="E23" s="9" t="s">
        <v>645</v>
      </c>
      <c r="F23" s="9">
        <v>216</v>
      </c>
      <c r="G23" s="9"/>
      <c r="H23" s="9" t="s">
        <v>25</v>
      </c>
      <c r="I23" s="9" t="s">
        <v>19</v>
      </c>
      <c r="J23" s="9">
        <v>279</v>
      </c>
      <c r="K23" s="9">
        <v>292</v>
      </c>
      <c r="L23" s="9">
        <v>41</v>
      </c>
      <c r="M23" s="9">
        <v>37</v>
      </c>
      <c r="N23" s="9">
        <f>SUM(Facebook[[#This Row],[CLICKS]:[SHARES]])</f>
        <v>649</v>
      </c>
      <c r="O23" s="10">
        <f>Facebook[[#This Row],[ENGAGEMENTS]]/Facebook[[#This Row],[FOLLOWERS]]</f>
        <v>5.5693812752081011E-3</v>
      </c>
    </row>
    <row r="24" spans="2:15" x14ac:dyDescent="0.25">
      <c r="B24" s="15">
        <v>44203</v>
      </c>
      <c r="C24" s="15" t="s">
        <v>72</v>
      </c>
      <c r="D24" s="11">
        <v>117709</v>
      </c>
      <c r="E24" s="11" t="s">
        <v>645</v>
      </c>
      <c r="F24" s="11">
        <v>101</v>
      </c>
      <c r="G24" s="11"/>
      <c r="H24" s="11" t="s">
        <v>26</v>
      </c>
      <c r="I24" s="11" t="s">
        <v>646</v>
      </c>
      <c r="J24" s="11">
        <v>504</v>
      </c>
      <c r="K24" s="11">
        <v>480</v>
      </c>
      <c r="L24" s="11">
        <v>60</v>
      </c>
      <c r="M24" s="11">
        <v>43</v>
      </c>
      <c r="N24" s="11">
        <f>SUM(Facebook[[#This Row],[CLICKS]:[SHARES]])</f>
        <v>1087</v>
      </c>
      <c r="O24" s="12">
        <f>Facebook[[#This Row],[ENGAGEMENTS]]/Facebook[[#This Row],[FOLLOWERS]]</f>
        <v>9.2346379631124218E-3</v>
      </c>
    </row>
    <row r="25" spans="2:15" x14ac:dyDescent="0.25">
      <c r="B25" s="14">
        <v>44205</v>
      </c>
      <c r="C25" s="14" t="s">
        <v>73</v>
      </c>
      <c r="D25" s="9">
        <v>118078</v>
      </c>
      <c r="E25" s="9" t="s">
        <v>18</v>
      </c>
      <c r="F25" s="9">
        <v>222</v>
      </c>
      <c r="G25" s="9"/>
      <c r="H25" s="9" t="s">
        <v>21</v>
      </c>
      <c r="I25" s="9" t="s">
        <v>646</v>
      </c>
      <c r="J25" s="9">
        <v>344</v>
      </c>
      <c r="K25" s="9">
        <v>315</v>
      </c>
      <c r="L25" s="9">
        <v>42</v>
      </c>
      <c r="M25" s="9">
        <v>27</v>
      </c>
      <c r="N25" s="9">
        <f>SUM(Facebook[[#This Row],[CLICKS]:[SHARES]])</f>
        <v>728</v>
      </c>
      <c r="O25" s="10">
        <f>Facebook[[#This Row],[ENGAGEMENTS]]/Facebook[[#This Row],[FOLLOWERS]]</f>
        <v>6.165416080895679E-3</v>
      </c>
    </row>
    <row r="26" spans="2:15" x14ac:dyDescent="0.25">
      <c r="B26" s="15">
        <v>44205</v>
      </c>
      <c r="C26" s="15" t="s">
        <v>74</v>
      </c>
      <c r="D26" s="11">
        <v>116902</v>
      </c>
      <c r="E26" s="11" t="s">
        <v>18</v>
      </c>
      <c r="F26" s="11">
        <v>198</v>
      </c>
      <c r="G26" s="11"/>
      <c r="H26" s="11" t="s">
        <v>21</v>
      </c>
      <c r="I26" s="11" t="s">
        <v>19</v>
      </c>
      <c r="J26" s="11">
        <v>413</v>
      </c>
      <c r="K26" s="11">
        <v>391</v>
      </c>
      <c r="L26" s="11">
        <v>58</v>
      </c>
      <c r="M26" s="11">
        <v>57</v>
      </c>
      <c r="N26" s="11">
        <f>SUM(Facebook[[#This Row],[CLICKS]:[SHARES]])</f>
        <v>919</v>
      </c>
      <c r="O26" s="12">
        <f>Facebook[[#This Row],[ENGAGEMENTS]]/Facebook[[#This Row],[FOLLOWERS]]</f>
        <v>7.8612855212057964E-3</v>
      </c>
    </row>
    <row r="27" spans="2:15" x14ac:dyDescent="0.25">
      <c r="B27" s="14">
        <v>44206</v>
      </c>
      <c r="C27" s="14" t="s">
        <v>75</v>
      </c>
      <c r="D27" s="9">
        <v>116744</v>
      </c>
      <c r="E27" s="9" t="s">
        <v>18</v>
      </c>
      <c r="F27" s="9">
        <v>183</v>
      </c>
      <c r="G27" s="9"/>
      <c r="H27" s="9" t="s">
        <v>22</v>
      </c>
      <c r="I27" s="9" t="s">
        <v>19</v>
      </c>
      <c r="J27" s="9">
        <v>661</v>
      </c>
      <c r="K27" s="9">
        <v>525</v>
      </c>
      <c r="L27" s="9">
        <v>79</v>
      </c>
      <c r="M27" s="9">
        <v>86</v>
      </c>
      <c r="N27" s="9">
        <f>SUM(Facebook[[#This Row],[CLICKS]:[SHARES]])</f>
        <v>1351</v>
      </c>
      <c r="O27" s="10">
        <f>Facebook[[#This Row],[ENGAGEMENTS]]/Facebook[[#This Row],[FOLLOWERS]]</f>
        <v>1.1572329198930994E-2</v>
      </c>
    </row>
    <row r="28" spans="2:15" x14ac:dyDescent="0.25">
      <c r="B28" s="15">
        <v>44206</v>
      </c>
      <c r="C28" s="15" t="s">
        <v>76</v>
      </c>
      <c r="D28" s="11">
        <v>116569</v>
      </c>
      <c r="E28" s="11" t="s">
        <v>645</v>
      </c>
      <c r="F28" s="11">
        <v>75</v>
      </c>
      <c r="G28" s="11"/>
      <c r="H28" s="11" t="s">
        <v>22</v>
      </c>
      <c r="I28" s="11" t="s">
        <v>646</v>
      </c>
      <c r="J28" s="11">
        <v>388</v>
      </c>
      <c r="K28" s="11">
        <v>364</v>
      </c>
      <c r="L28" s="11">
        <v>56</v>
      </c>
      <c r="M28" s="11">
        <v>34</v>
      </c>
      <c r="N28" s="11">
        <f>SUM(Facebook[[#This Row],[CLICKS]:[SHARES]])</f>
        <v>842</v>
      </c>
      <c r="O28" s="12">
        <f>Facebook[[#This Row],[ENGAGEMENTS]]/Facebook[[#This Row],[FOLLOWERS]]</f>
        <v>7.2231896988049996E-3</v>
      </c>
    </row>
    <row r="29" spans="2:15" x14ac:dyDescent="0.25">
      <c r="B29" s="14">
        <v>44207</v>
      </c>
      <c r="C29" s="14" t="s">
        <v>77</v>
      </c>
      <c r="D29" s="9">
        <v>116634</v>
      </c>
      <c r="E29" s="9" t="s">
        <v>18</v>
      </c>
      <c r="F29" s="9">
        <v>183</v>
      </c>
      <c r="G29" s="9"/>
      <c r="H29" s="9" t="s">
        <v>23</v>
      </c>
      <c r="I29" s="9" t="s">
        <v>646</v>
      </c>
      <c r="J29" s="9">
        <v>441</v>
      </c>
      <c r="K29" s="9">
        <v>437</v>
      </c>
      <c r="L29" s="9">
        <v>60</v>
      </c>
      <c r="M29" s="9">
        <v>37</v>
      </c>
      <c r="N29" s="9">
        <f>SUM(Facebook[[#This Row],[CLICKS]:[SHARES]])</f>
        <v>975</v>
      </c>
      <c r="O29" s="10">
        <f>Facebook[[#This Row],[ENGAGEMENTS]]/Facebook[[#This Row],[FOLLOWERS]]</f>
        <v>8.3594835125263642E-3</v>
      </c>
    </row>
    <row r="30" spans="2:15" x14ac:dyDescent="0.25">
      <c r="B30" s="15">
        <v>44208</v>
      </c>
      <c r="C30" s="15" t="s">
        <v>78</v>
      </c>
      <c r="D30" s="11">
        <v>116827</v>
      </c>
      <c r="E30" s="11" t="s">
        <v>18</v>
      </c>
      <c r="F30" s="11">
        <v>191</v>
      </c>
      <c r="G30" s="11"/>
      <c r="H30" s="11" t="s">
        <v>24</v>
      </c>
      <c r="I30" s="11" t="s">
        <v>646</v>
      </c>
      <c r="J30" s="11">
        <v>457</v>
      </c>
      <c r="K30" s="11">
        <v>428</v>
      </c>
      <c r="L30" s="11">
        <v>53</v>
      </c>
      <c r="M30" s="11">
        <v>36</v>
      </c>
      <c r="N30" s="11">
        <f>SUM(Facebook[[#This Row],[CLICKS]:[SHARES]])</f>
        <v>974</v>
      </c>
      <c r="O30" s="12">
        <f>Facebook[[#This Row],[ENGAGEMENTS]]/Facebook[[#This Row],[FOLLOWERS]]</f>
        <v>8.3371138521061063E-3</v>
      </c>
    </row>
    <row r="31" spans="2:15" x14ac:dyDescent="0.25">
      <c r="B31" s="14">
        <v>44208</v>
      </c>
      <c r="C31" s="14" t="s">
        <v>79</v>
      </c>
      <c r="D31" s="9">
        <v>115710</v>
      </c>
      <c r="E31" s="9" t="s">
        <v>18</v>
      </c>
      <c r="F31" s="9">
        <v>146</v>
      </c>
      <c r="G31" s="9"/>
      <c r="H31" s="9" t="s">
        <v>24</v>
      </c>
      <c r="I31" s="9" t="s">
        <v>19</v>
      </c>
      <c r="J31" s="9">
        <v>677</v>
      </c>
      <c r="K31" s="9">
        <v>601</v>
      </c>
      <c r="L31" s="9">
        <v>87</v>
      </c>
      <c r="M31" s="9">
        <v>84</v>
      </c>
      <c r="N31" s="9">
        <f>SUM(Facebook[[#This Row],[CLICKS]:[SHARES]])</f>
        <v>1449</v>
      </c>
      <c r="O31" s="10">
        <f>Facebook[[#This Row],[ENGAGEMENTS]]/Facebook[[#This Row],[FOLLOWERS]]</f>
        <v>1.2522686025408349E-2</v>
      </c>
    </row>
    <row r="32" spans="2:15" x14ac:dyDescent="0.25">
      <c r="B32" s="15">
        <v>44208</v>
      </c>
      <c r="C32" s="15" t="s">
        <v>80</v>
      </c>
      <c r="D32" s="11">
        <v>115381</v>
      </c>
      <c r="E32" s="11" t="s">
        <v>645</v>
      </c>
      <c r="F32" s="11">
        <v>193</v>
      </c>
      <c r="G32" s="11"/>
      <c r="H32" s="11" t="s">
        <v>24</v>
      </c>
      <c r="I32" s="11" t="s">
        <v>646</v>
      </c>
      <c r="J32" s="11">
        <v>310</v>
      </c>
      <c r="K32" s="11">
        <v>293</v>
      </c>
      <c r="L32" s="11">
        <v>45</v>
      </c>
      <c r="M32" s="11">
        <v>29</v>
      </c>
      <c r="N32" s="11">
        <f>SUM(Facebook[[#This Row],[CLICKS]:[SHARES]])</f>
        <v>677</v>
      </c>
      <c r="O32" s="12">
        <f>Facebook[[#This Row],[ENGAGEMENTS]]/Facebook[[#This Row],[FOLLOWERS]]</f>
        <v>5.8675171822050428E-3</v>
      </c>
    </row>
    <row r="33" spans="2:15" x14ac:dyDescent="0.25">
      <c r="B33" s="14">
        <v>44209</v>
      </c>
      <c r="C33" s="14" t="s">
        <v>81</v>
      </c>
      <c r="D33" s="9">
        <v>114132</v>
      </c>
      <c r="E33" s="9" t="s">
        <v>18</v>
      </c>
      <c r="F33" s="9">
        <v>85</v>
      </c>
      <c r="G33" s="9"/>
      <c r="H33" s="9" t="s">
        <v>25</v>
      </c>
      <c r="I33" s="9" t="s">
        <v>646</v>
      </c>
      <c r="J33" s="9">
        <v>475</v>
      </c>
      <c r="K33" s="9">
        <v>440</v>
      </c>
      <c r="L33" s="9">
        <v>63</v>
      </c>
      <c r="M33" s="9">
        <v>40</v>
      </c>
      <c r="N33" s="9">
        <f>SUM(Facebook[[#This Row],[CLICKS]:[SHARES]])</f>
        <v>1018</v>
      </c>
      <c r="O33" s="10">
        <f>Facebook[[#This Row],[ENGAGEMENTS]]/Facebook[[#This Row],[FOLLOWERS]]</f>
        <v>8.9194967230925588E-3</v>
      </c>
    </row>
    <row r="34" spans="2:15" x14ac:dyDescent="0.25">
      <c r="B34" s="15">
        <v>44211</v>
      </c>
      <c r="C34" s="15" t="s">
        <v>82</v>
      </c>
      <c r="D34" s="11">
        <v>114185</v>
      </c>
      <c r="E34" s="11" t="s">
        <v>18</v>
      </c>
      <c r="F34" s="11">
        <v>106</v>
      </c>
      <c r="G34" s="11"/>
      <c r="H34" s="11" t="s">
        <v>20</v>
      </c>
      <c r="I34" s="11" t="s">
        <v>646</v>
      </c>
      <c r="J34" s="11">
        <v>622</v>
      </c>
      <c r="K34" s="11">
        <v>580</v>
      </c>
      <c r="L34" s="11">
        <v>74</v>
      </c>
      <c r="M34" s="11">
        <v>52</v>
      </c>
      <c r="N34" s="11">
        <f>SUM(Facebook[[#This Row],[CLICKS]:[SHARES]])</f>
        <v>1328</v>
      </c>
      <c r="O34" s="12">
        <f>Facebook[[#This Row],[ENGAGEMENTS]]/Facebook[[#This Row],[FOLLOWERS]]</f>
        <v>1.1630249157069667E-2</v>
      </c>
    </row>
    <row r="35" spans="2:15" x14ac:dyDescent="0.25">
      <c r="B35" s="14">
        <v>44211</v>
      </c>
      <c r="C35" s="14" t="s">
        <v>83</v>
      </c>
      <c r="D35" s="9">
        <v>113735</v>
      </c>
      <c r="E35" s="9" t="s">
        <v>18</v>
      </c>
      <c r="F35" s="9">
        <v>34</v>
      </c>
      <c r="G35" s="9"/>
      <c r="H35" s="9" t="s">
        <v>20</v>
      </c>
      <c r="I35" s="9" t="s">
        <v>19</v>
      </c>
      <c r="J35" s="9">
        <v>977</v>
      </c>
      <c r="K35" s="9">
        <v>781</v>
      </c>
      <c r="L35" s="9">
        <v>120</v>
      </c>
      <c r="M35" s="9">
        <v>117</v>
      </c>
      <c r="N35" s="9">
        <f>SUM(Facebook[[#This Row],[CLICKS]:[SHARES]])</f>
        <v>1995</v>
      </c>
      <c r="O35" s="10">
        <f>Facebook[[#This Row],[ENGAGEMENTS]]/Facebook[[#This Row],[FOLLOWERS]]</f>
        <v>1.7540774607640568E-2</v>
      </c>
    </row>
    <row r="36" spans="2:15" x14ac:dyDescent="0.25">
      <c r="B36" s="15">
        <v>44211</v>
      </c>
      <c r="C36" s="15" t="s">
        <v>84</v>
      </c>
      <c r="D36" s="11">
        <v>113436</v>
      </c>
      <c r="E36" s="11" t="s">
        <v>18</v>
      </c>
      <c r="F36" s="11">
        <v>114</v>
      </c>
      <c r="G36" s="11"/>
      <c r="H36" s="11" t="s">
        <v>20</v>
      </c>
      <c r="I36" s="11" t="s">
        <v>646</v>
      </c>
      <c r="J36" s="11">
        <v>610</v>
      </c>
      <c r="K36" s="11">
        <v>547</v>
      </c>
      <c r="L36" s="11">
        <v>73</v>
      </c>
      <c r="M36" s="11">
        <v>47</v>
      </c>
      <c r="N36" s="11">
        <f>SUM(Facebook[[#This Row],[CLICKS]:[SHARES]])</f>
        <v>1277</v>
      </c>
      <c r="O36" s="12">
        <f>Facebook[[#This Row],[ENGAGEMENTS]]/Facebook[[#This Row],[FOLLOWERS]]</f>
        <v>1.1257449134313622E-2</v>
      </c>
    </row>
    <row r="37" spans="2:15" x14ac:dyDescent="0.25">
      <c r="B37" s="14">
        <v>44211</v>
      </c>
      <c r="C37" s="14" t="s">
        <v>32</v>
      </c>
      <c r="D37" s="9">
        <v>113326</v>
      </c>
      <c r="E37" s="9" t="s">
        <v>645</v>
      </c>
      <c r="F37" s="9">
        <v>219</v>
      </c>
      <c r="G37" s="9"/>
      <c r="H37" s="9" t="s">
        <v>20</v>
      </c>
      <c r="I37" s="9" t="s">
        <v>646</v>
      </c>
      <c r="J37" s="9">
        <v>314</v>
      </c>
      <c r="K37" s="9">
        <v>276</v>
      </c>
      <c r="L37" s="9">
        <v>39</v>
      </c>
      <c r="M37" s="9">
        <v>28</v>
      </c>
      <c r="N37" s="9">
        <f>SUM(Facebook[[#This Row],[CLICKS]:[SHARES]])</f>
        <v>657</v>
      </c>
      <c r="O37" s="10">
        <f>Facebook[[#This Row],[ENGAGEMENTS]]/Facebook[[#This Row],[FOLLOWERS]]</f>
        <v>5.7974339516086333E-3</v>
      </c>
    </row>
    <row r="38" spans="2:15" x14ac:dyDescent="0.25">
      <c r="B38" s="15">
        <v>44212</v>
      </c>
      <c r="C38" s="15" t="s">
        <v>85</v>
      </c>
      <c r="D38" s="11">
        <v>113543</v>
      </c>
      <c r="E38" s="11" t="s">
        <v>18</v>
      </c>
      <c r="F38" s="11">
        <v>254</v>
      </c>
      <c r="G38" s="11"/>
      <c r="H38" s="11" t="s">
        <v>21</v>
      </c>
      <c r="I38" s="11" t="s">
        <v>19</v>
      </c>
      <c r="J38" s="11">
        <v>349</v>
      </c>
      <c r="K38" s="11">
        <v>361</v>
      </c>
      <c r="L38" s="11">
        <v>43</v>
      </c>
      <c r="M38" s="11">
        <v>43</v>
      </c>
      <c r="N38" s="11">
        <f>SUM(Facebook[[#This Row],[CLICKS]:[SHARES]])</f>
        <v>796</v>
      </c>
      <c r="O38" s="12">
        <f>Facebook[[#This Row],[ENGAGEMENTS]]/Facebook[[#This Row],[FOLLOWERS]]</f>
        <v>7.0105598759941171E-3</v>
      </c>
    </row>
    <row r="39" spans="2:15" x14ac:dyDescent="0.25">
      <c r="B39" s="14">
        <v>44212</v>
      </c>
      <c r="C39" s="14" t="s">
        <v>86</v>
      </c>
      <c r="D39" s="9">
        <v>113027</v>
      </c>
      <c r="E39" s="9" t="s">
        <v>18</v>
      </c>
      <c r="F39" s="9">
        <v>175</v>
      </c>
      <c r="G39" s="9"/>
      <c r="H39" s="9" t="s">
        <v>21</v>
      </c>
      <c r="I39" s="9" t="s">
        <v>19</v>
      </c>
      <c r="J39" s="9">
        <v>500</v>
      </c>
      <c r="K39" s="9">
        <v>432</v>
      </c>
      <c r="L39" s="9">
        <v>65</v>
      </c>
      <c r="M39" s="9">
        <v>61</v>
      </c>
      <c r="N39" s="9">
        <f>SUM(Facebook[[#This Row],[CLICKS]:[SHARES]])</f>
        <v>1058</v>
      </c>
      <c r="O39" s="10">
        <f>Facebook[[#This Row],[ENGAGEMENTS]]/Facebook[[#This Row],[FOLLOWERS]]</f>
        <v>9.3605952560007789E-3</v>
      </c>
    </row>
    <row r="40" spans="2:15" x14ac:dyDescent="0.25">
      <c r="B40" s="15">
        <v>44213</v>
      </c>
      <c r="C40" s="15" t="s">
        <v>87</v>
      </c>
      <c r="D40" s="11">
        <v>113092</v>
      </c>
      <c r="E40" s="11" t="s">
        <v>18</v>
      </c>
      <c r="F40" s="11">
        <v>160</v>
      </c>
      <c r="G40" s="11"/>
      <c r="H40" s="11" t="s">
        <v>22</v>
      </c>
      <c r="I40" s="11" t="s">
        <v>19</v>
      </c>
      <c r="J40" s="11">
        <v>531</v>
      </c>
      <c r="K40" s="11">
        <v>502</v>
      </c>
      <c r="L40" s="11">
        <v>74</v>
      </c>
      <c r="M40" s="11">
        <v>65</v>
      </c>
      <c r="N40" s="11">
        <f>SUM(Facebook[[#This Row],[CLICKS]:[SHARES]])</f>
        <v>1172</v>
      </c>
      <c r="O40" s="12">
        <f>Facebook[[#This Row],[ENGAGEMENTS]]/Facebook[[#This Row],[FOLLOWERS]]</f>
        <v>1.0363244084462207E-2</v>
      </c>
    </row>
    <row r="41" spans="2:15" x14ac:dyDescent="0.25">
      <c r="B41" s="14">
        <v>44213</v>
      </c>
      <c r="C41" s="14" t="s">
        <v>33</v>
      </c>
      <c r="D41" s="9">
        <v>112012</v>
      </c>
      <c r="E41" s="9" t="s">
        <v>18</v>
      </c>
      <c r="F41" s="9">
        <v>160</v>
      </c>
      <c r="G41" s="9"/>
      <c r="H41" s="9" t="s">
        <v>22</v>
      </c>
      <c r="I41" s="9" t="s">
        <v>646</v>
      </c>
      <c r="J41" s="9">
        <v>423</v>
      </c>
      <c r="K41" s="9">
        <v>374</v>
      </c>
      <c r="L41" s="9">
        <v>48</v>
      </c>
      <c r="M41" s="9">
        <v>33</v>
      </c>
      <c r="N41" s="9">
        <f>SUM(Facebook[[#This Row],[CLICKS]:[SHARES]])</f>
        <v>878</v>
      </c>
      <c r="O41" s="10">
        <f>Facebook[[#This Row],[ENGAGEMENTS]]/Facebook[[#This Row],[FOLLOWERS]]</f>
        <v>7.8384458807984857E-3</v>
      </c>
    </row>
    <row r="42" spans="2:15" x14ac:dyDescent="0.25">
      <c r="B42" s="15">
        <v>44213</v>
      </c>
      <c r="C42" s="15" t="s">
        <v>88</v>
      </c>
      <c r="D42" s="11">
        <v>112293</v>
      </c>
      <c r="E42" s="11" t="s">
        <v>18</v>
      </c>
      <c r="F42" s="11">
        <v>142</v>
      </c>
      <c r="G42" s="11"/>
      <c r="H42" s="11" t="s">
        <v>22</v>
      </c>
      <c r="I42" s="11" t="s">
        <v>646</v>
      </c>
      <c r="J42" s="11">
        <v>478</v>
      </c>
      <c r="K42" s="11">
        <v>422</v>
      </c>
      <c r="L42" s="11">
        <v>61</v>
      </c>
      <c r="M42" s="11">
        <v>43</v>
      </c>
      <c r="N42" s="11">
        <f>SUM(Facebook[[#This Row],[CLICKS]:[SHARES]])</f>
        <v>1004</v>
      </c>
      <c r="O42" s="12">
        <f>Facebook[[#This Row],[ENGAGEMENTS]]/Facebook[[#This Row],[FOLLOWERS]]</f>
        <v>8.9408956925186786E-3</v>
      </c>
    </row>
    <row r="43" spans="2:15" x14ac:dyDescent="0.25">
      <c r="B43" s="14">
        <v>44213</v>
      </c>
      <c r="C43" s="14" t="s">
        <v>89</v>
      </c>
      <c r="D43" s="9">
        <v>112291</v>
      </c>
      <c r="E43" s="9" t="s">
        <v>645</v>
      </c>
      <c r="F43" s="9">
        <v>110</v>
      </c>
      <c r="G43" s="9"/>
      <c r="H43" s="9" t="s">
        <v>22</v>
      </c>
      <c r="I43" s="9" t="s">
        <v>646</v>
      </c>
      <c r="J43" s="9">
        <v>456</v>
      </c>
      <c r="K43" s="9">
        <v>416</v>
      </c>
      <c r="L43" s="9">
        <v>60</v>
      </c>
      <c r="M43" s="9">
        <v>42</v>
      </c>
      <c r="N43" s="9">
        <f>SUM(Facebook[[#This Row],[CLICKS]:[SHARES]])</f>
        <v>974</v>
      </c>
      <c r="O43" s="10">
        <f>Facebook[[#This Row],[ENGAGEMENTS]]/Facebook[[#This Row],[FOLLOWERS]]</f>
        <v>8.6738919414734925E-3</v>
      </c>
    </row>
    <row r="44" spans="2:15" x14ac:dyDescent="0.25">
      <c r="B44" s="15">
        <v>44214</v>
      </c>
      <c r="C44" s="15" t="s">
        <v>90</v>
      </c>
      <c r="D44" s="11">
        <v>111937</v>
      </c>
      <c r="E44" s="11" t="s">
        <v>18</v>
      </c>
      <c r="F44" s="11">
        <v>174</v>
      </c>
      <c r="G44" s="11"/>
      <c r="H44" s="11" t="s">
        <v>23</v>
      </c>
      <c r="I44" s="11" t="s">
        <v>646</v>
      </c>
      <c r="J44" s="11">
        <v>325</v>
      </c>
      <c r="K44" s="11">
        <v>285</v>
      </c>
      <c r="L44" s="11">
        <v>41</v>
      </c>
      <c r="M44" s="11">
        <v>23</v>
      </c>
      <c r="N44" s="11">
        <f>SUM(Facebook[[#This Row],[CLICKS]:[SHARES]])</f>
        <v>674</v>
      </c>
      <c r="O44" s="12">
        <f>Facebook[[#This Row],[ENGAGEMENTS]]/Facebook[[#This Row],[FOLLOWERS]]</f>
        <v>6.0212440926592633E-3</v>
      </c>
    </row>
    <row r="45" spans="2:15" x14ac:dyDescent="0.25">
      <c r="B45" s="14">
        <v>44215</v>
      </c>
      <c r="C45" s="14" t="s">
        <v>91</v>
      </c>
      <c r="D45" s="9">
        <v>111321</v>
      </c>
      <c r="E45" s="9" t="s">
        <v>18</v>
      </c>
      <c r="F45" s="9">
        <v>212</v>
      </c>
      <c r="G45" s="9"/>
      <c r="H45" s="9" t="s">
        <v>24</v>
      </c>
      <c r="I45" s="9" t="s">
        <v>646</v>
      </c>
      <c r="J45" s="9">
        <v>367</v>
      </c>
      <c r="K45" s="9">
        <v>309</v>
      </c>
      <c r="L45" s="9">
        <v>43</v>
      </c>
      <c r="M45" s="9">
        <v>30</v>
      </c>
      <c r="N45" s="9">
        <f>SUM(Facebook[[#This Row],[CLICKS]:[SHARES]])</f>
        <v>749</v>
      </c>
      <c r="O45" s="10">
        <f>Facebook[[#This Row],[ENGAGEMENTS]]/Facebook[[#This Row],[FOLLOWERS]]</f>
        <v>6.7282902596994274E-3</v>
      </c>
    </row>
    <row r="46" spans="2:15" x14ac:dyDescent="0.25">
      <c r="B46" s="15">
        <v>44215</v>
      </c>
      <c r="C46" s="15" t="s">
        <v>92</v>
      </c>
      <c r="D46" s="11">
        <v>109736</v>
      </c>
      <c r="E46" s="11" t="s">
        <v>18</v>
      </c>
      <c r="F46" s="11">
        <v>25</v>
      </c>
      <c r="G46" s="11"/>
      <c r="H46" s="11" t="s">
        <v>24</v>
      </c>
      <c r="I46" s="11" t="s">
        <v>646</v>
      </c>
      <c r="J46" s="11">
        <v>556</v>
      </c>
      <c r="K46" s="11">
        <v>545</v>
      </c>
      <c r="L46" s="11">
        <v>67</v>
      </c>
      <c r="M46" s="11">
        <v>50</v>
      </c>
      <c r="N46" s="11">
        <f>SUM(Facebook[[#This Row],[CLICKS]:[SHARES]])</f>
        <v>1218</v>
      </c>
      <c r="O46" s="12">
        <f>Facebook[[#This Row],[ENGAGEMENTS]]/Facebook[[#This Row],[FOLLOWERS]]</f>
        <v>1.1099365750528542E-2</v>
      </c>
    </row>
    <row r="47" spans="2:15" x14ac:dyDescent="0.25">
      <c r="B47" s="14">
        <v>44215</v>
      </c>
      <c r="C47" s="14" t="s">
        <v>93</v>
      </c>
      <c r="D47" s="9">
        <v>108878</v>
      </c>
      <c r="E47" s="9" t="s">
        <v>18</v>
      </c>
      <c r="F47" s="9">
        <v>83</v>
      </c>
      <c r="G47" s="9"/>
      <c r="H47" s="9" t="s">
        <v>24</v>
      </c>
      <c r="I47" s="9" t="s">
        <v>646</v>
      </c>
      <c r="J47" s="9">
        <v>485</v>
      </c>
      <c r="K47" s="9">
        <v>452</v>
      </c>
      <c r="L47" s="9">
        <v>62</v>
      </c>
      <c r="M47" s="9">
        <v>42</v>
      </c>
      <c r="N47" s="9">
        <f>SUM(Facebook[[#This Row],[CLICKS]:[SHARES]])</f>
        <v>1041</v>
      </c>
      <c r="O47" s="10">
        <f>Facebook[[#This Row],[ENGAGEMENTS]]/Facebook[[#This Row],[FOLLOWERS]]</f>
        <v>9.5611601976524178E-3</v>
      </c>
    </row>
    <row r="48" spans="2:15" x14ac:dyDescent="0.25">
      <c r="B48" s="15">
        <v>44216</v>
      </c>
      <c r="C48" s="15" t="s">
        <v>94</v>
      </c>
      <c r="D48" s="11">
        <v>109039</v>
      </c>
      <c r="E48" s="11" t="s">
        <v>18</v>
      </c>
      <c r="F48" s="11">
        <v>207</v>
      </c>
      <c r="G48" s="11"/>
      <c r="H48" s="11" t="s">
        <v>25</v>
      </c>
      <c r="I48" s="11" t="s">
        <v>646</v>
      </c>
      <c r="J48" s="11">
        <v>467</v>
      </c>
      <c r="K48" s="11">
        <v>436</v>
      </c>
      <c r="L48" s="11">
        <v>62</v>
      </c>
      <c r="M48" s="11">
        <v>41</v>
      </c>
      <c r="N48" s="11">
        <f>SUM(Facebook[[#This Row],[CLICKS]:[SHARES]])</f>
        <v>1006</v>
      </c>
      <c r="O48" s="12">
        <f>Facebook[[#This Row],[ENGAGEMENTS]]/Facebook[[#This Row],[FOLLOWERS]]</f>
        <v>9.2260567319949749E-3</v>
      </c>
    </row>
    <row r="49" spans="2:15" x14ac:dyDescent="0.25">
      <c r="B49" s="14">
        <v>44216</v>
      </c>
      <c r="C49" s="14" t="s">
        <v>95</v>
      </c>
      <c r="D49" s="9">
        <v>108420</v>
      </c>
      <c r="E49" s="9" t="s">
        <v>645</v>
      </c>
      <c r="F49" s="9">
        <v>130</v>
      </c>
      <c r="G49" s="9"/>
      <c r="H49" s="9" t="s">
        <v>25</v>
      </c>
      <c r="I49" s="9" t="s">
        <v>646</v>
      </c>
      <c r="J49" s="9">
        <v>248</v>
      </c>
      <c r="K49" s="9">
        <v>251</v>
      </c>
      <c r="L49" s="9">
        <v>36</v>
      </c>
      <c r="M49" s="9">
        <v>26</v>
      </c>
      <c r="N49" s="9">
        <f>SUM(Facebook[[#This Row],[CLICKS]:[SHARES]])</f>
        <v>561</v>
      </c>
      <c r="O49" s="10">
        <f>Facebook[[#This Row],[ENGAGEMENTS]]/Facebook[[#This Row],[FOLLOWERS]]</f>
        <v>5.1743220807969007E-3</v>
      </c>
    </row>
    <row r="50" spans="2:15" x14ac:dyDescent="0.25">
      <c r="B50" s="15">
        <v>44216</v>
      </c>
      <c r="C50" s="15" t="s">
        <v>96</v>
      </c>
      <c r="D50" s="11">
        <v>107956</v>
      </c>
      <c r="E50" s="11" t="s">
        <v>645</v>
      </c>
      <c r="F50" s="11">
        <v>81</v>
      </c>
      <c r="G50" s="11"/>
      <c r="H50" s="11" t="s">
        <v>25</v>
      </c>
      <c r="I50" s="11" t="s">
        <v>646</v>
      </c>
      <c r="J50" s="11">
        <v>333</v>
      </c>
      <c r="K50" s="11">
        <v>307</v>
      </c>
      <c r="L50" s="11">
        <v>42</v>
      </c>
      <c r="M50" s="11">
        <v>27</v>
      </c>
      <c r="N50" s="11">
        <f>SUM(Facebook[[#This Row],[CLICKS]:[SHARES]])</f>
        <v>709</v>
      </c>
      <c r="O50" s="12">
        <f>Facebook[[#This Row],[ENGAGEMENTS]]/Facebook[[#This Row],[FOLLOWERS]]</f>
        <v>6.5674904590759201E-3</v>
      </c>
    </row>
    <row r="51" spans="2:15" x14ac:dyDescent="0.25">
      <c r="B51" s="14">
        <v>44216</v>
      </c>
      <c r="C51" s="14" t="s">
        <v>34</v>
      </c>
      <c r="D51" s="9">
        <v>106750</v>
      </c>
      <c r="E51" s="9" t="s">
        <v>18</v>
      </c>
      <c r="F51" s="9">
        <v>146</v>
      </c>
      <c r="G51" s="9"/>
      <c r="H51" s="9" t="s">
        <v>25</v>
      </c>
      <c r="I51" s="9" t="s">
        <v>646</v>
      </c>
      <c r="J51" s="9">
        <v>366</v>
      </c>
      <c r="K51" s="9">
        <v>360</v>
      </c>
      <c r="L51" s="9">
        <v>43</v>
      </c>
      <c r="M51" s="9">
        <v>32</v>
      </c>
      <c r="N51" s="9">
        <f>SUM(Facebook[[#This Row],[CLICKS]:[SHARES]])</f>
        <v>801</v>
      </c>
      <c r="O51" s="10">
        <f>Facebook[[#This Row],[ENGAGEMENTS]]/Facebook[[#This Row],[FOLLOWERS]]</f>
        <v>7.5035128805620611E-3</v>
      </c>
    </row>
    <row r="52" spans="2:15" x14ac:dyDescent="0.25">
      <c r="B52" s="15">
        <v>44216</v>
      </c>
      <c r="C52" s="15" t="s">
        <v>97</v>
      </c>
      <c r="D52" s="11">
        <v>107781</v>
      </c>
      <c r="E52" s="11" t="s">
        <v>645</v>
      </c>
      <c r="F52" s="11">
        <v>25</v>
      </c>
      <c r="G52" s="11"/>
      <c r="H52" s="11" t="s">
        <v>25</v>
      </c>
      <c r="I52" s="11" t="s">
        <v>646</v>
      </c>
      <c r="J52" s="11">
        <v>281</v>
      </c>
      <c r="K52" s="11">
        <v>260</v>
      </c>
      <c r="L52" s="11">
        <v>33</v>
      </c>
      <c r="M52" s="11">
        <v>23</v>
      </c>
      <c r="N52" s="11">
        <f>SUM(Facebook[[#This Row],[CLICKS]:[SHARES]])</f>
        <v>597</v>
      </c>
      <c r="O52" s="12">
        <f>Facebook[[#This Row],[ENGAGEMENTS]]/Facebook[[#This Row],[FOLLOWERS]]</f>
        <v>5.5390096584741278E-3</v>
      </c>
    </row>
    <row r="53" spans="2:15" x14ac:dyDescent="0.25">
      <c r="B53" s="14">
        <v>44218</v>
      </c>
      <c r="C53" s="14" t="s">
        <v>98</v>
      </c>
      <c r="D53" s="9">
        <v>106277</v>
      </c>
      <c r="E53" s="9" t="s">
        <v>645</v>
      </c>
      <c r="F53" s="9">
        <v>33</v>
      </c>
      <c r="G53" s="9"/>
      <c r="H53" s="9" t="s">
        <v>20</v>
      </c>
      <c r="I53" s="9" t="s">
        <v>19</v>
      </c>
      <c r="J53" s="9">
        <v>495</v>
      </c>
      <c r="K53" s="9">
        <v>480</v>
      </c>
      <c r="L53" s="9">
        <v>68</v>
      </c>
      <c r="M53" s="9">
        <v>72</v>
      </c>
      <c r="N53" s="9">
        <f>SUM(Facebook[[#This Row],[CLICKS]:[SHARES]])</f>
        <v>1115</v>
      </c>
      <c r="O53" s="10">
        <f>Facebook[[#This Row],[ENGAGEMENTS]]/Facebook[[#This Row],[FOLLOWERS]]</f>
        <v>1.0491451584068048E-2</v>
      </c>
    </row>
    <row r="54" spans="2:15" x14ac:dyDescent="0.25">
      <c r="B54" s="15">
        <v>44221</v>
      </c>
      <c r="C54" s="15" t="s">
        <v>99</v>
      </c>
      <c r="D54" s="11">
        <v>106056</v>
      </c>
      <c r="E54" s="11" t="s">
        <v>18</v>
      </c>
      <c r="F54" s="11">
        <v>134</v>
      </c>
      <c r="G54" s="11"/>
      <c r="H54" s="11" t="s">
        <v>23</v>
      </c>
      <c r="I54" s="11" t="s">
        <v>646</v>
      </c>
      <c r="J54" s="11">
        <v>437</v>
      </c>
      <c r="K54" s="11">
        <v>449</v>
      </c>
      <c r="L54" s="11">
        <v>63</v>
      </c>
      <c r="M54" s="11">
        <v>42</v>
      </c>
      <c r="N54" s="11">
        <f>SUM(Facebook[[#This Row],[CLICKS]:[SHARES]])</f>
        <v>991</v>
      </c>
      <c r="O54" s="12">
        <f>Facebook[[#This Row],[ENGAGEMENTS]]/Facebook[[#This Row],[FOLLOWERS]]</f>
        <v>9.3441200875009432E-3</v>
      </c>
    </row>
    <row r="55" spans="2:15" x14ac:dyDescent="0.25">
      <c r="B55" s="14">
        <v>44221</v>
      </c>
      <c r="C55" s="14" t="s">
        <v>100</v>
      </c>
      <c r="D55" s="9">
        <v>106925</v>
      </c>
      <c r="E55" s="9" t="s">
        <v>645</v>
      </c>
      <c r="F55" s="9">
        <v>220</v>
      </c>
      <c r="G55" s="9"/>
      <c r="H55" s="9" t="s">
        <v>23</v>
      </c>
      <c r="I55" s="9" t="s">
        <v>19</v>
      </c>
      <c r="J55" s="9">
        <v>203</v>
      </c>
      <c r="K55" s="9">
        <v>197</v>
      </c>
      <c r="L55" s="9">
        <v>31</v>
      </c>
      <c r="M55" s="9">
        <v>28</v>
      </c>
      <c r="N55" s="9">
        <f>SUM(Facebook[[#This Row],[CLICKS]:[SHARES]])</f>
        <v>459</v>
      </c>
      <c r="O55" s="10">
        <f>Facebook[[#This Row],[ENGAGEMENTS]]/Facebook[[#This Row],[FOLLOWERS]]</f>
        <v>4.2927285480476966E-3</v>
      </c>
    </row>
    <row r="56" spans="2:15" x14ac:dyDescent="0.25">
      <c r="B56" s="15">
        <v>44222</v>
      </c>
      <c r="C56" s="15" t="s">
        <v>35</v>
      </c>
      <c r="D56" s="11">
        <v>107216</v>
      </c>
      <c r="E56" s="11" t="s">
        <v>18</v>
      </c>
      <c r="F56" s="11">
        <v>203</v>
      </c>
      <c r="G56" s="11"/>
      <c r="H56" s="11" t="s">
        <v>24</v>
      </c>
      <c r="I56" s="11" t="s">
        <v>19</v>
      </c>
      <c r="J56" s="11">
        <v>531</v>
      </c>
      <c r="K56" s="11">
        <v>486</v>
      </c>
      <c r="L56" s="11">
        <v>71</v>
      </c>
      <c r="M56" s="11">
        <v>65</v>
      </c>
      <c r="N56" s="11">
        <f>SUM(Facebook[[#This Row],[CLICKS]:[SHARES]])</f>
        <v>1153</v>
      </c>
      <c r="O56" s="12">
        <f>Facebook[[#This Row],[ENGAGEMENTS]]/Facebook[[#This Row],[FOLLOWERS]]</f>
        <v>1.0753991941501269E-2</v>
      </c>
    </row>
    <row r="57" spans="2:15" x14ac:dyDescent="0.25">
      <c r="B57" s="14">
        <v>44223</v>
      </c>
      <c r="C57" s="14" t="s">
        <v>101</v>
      </c>
      <c r="D57" s="9">
        <v>106922</v>
      </c>
      <c r="E57" s="9" t="s">
        <v>18</v>
      </c>
      <c r="F57" s="9">
        <v>181</v>
      </c>
      <c r="G57" s="9"/>
      <c r="H57" s="9" t="s">
        <v>25</v>
      </c>
      <c r="I57" s="9" t="s">
        <v>19</v>
      </c>
      <c r="J57" s="9">
        <v>500</v>
      </c>
      <c r="K57" s="9">
        <v>495</v>
      </c>
      <c r="L57" s="9">
        <v>65</v>
      </c>
      <c r="M57" s="9">
        <v>63</v>
      </c>
      <c r="N57" s="9">
        <f>SUM(Facebook[[#This Row],[CLICKS]:[SHARES]])</f>
        <v>1123</v>
      </c>
      <c r="O57" s="10">
        <f>Facebook[[#This Row],[ENGAGEMENTS]]/Facebook[[#This Row],[FOLLOWERS]]</f>
        <v>1.0502983483286881E-2</v>
      </c>
    </row>
    <row r="58" spans="2:15" x14ac:dyDescent="0.25">
      <c r="B58" s="15">
        <v>44225</v>
      </c>
      <c r="C58" s="15" t="s">
        <v>102</v>
      </c>
      <c r="D58" s="11">
        <v>106916</v>
      </c>
      <c r="E58" s="11" t="s">
        <v>18</v>
      </c>
      <c r="F58" s="11">
        <v>119</v>
      </c>
      <c r="G58" s="11"/>
      <c r="H58" s="11" t="s">
        <v>20</v>
      </c>
      <c r="I58" s="11" t="s">
        <v>19</v>
      </c>
      <c r="J58" s="11">
        <v>871</v>
      </c>
      <c r="K58" s="11">
        <v>686</v>
      </c>
      <c r="L58" s="11">
        <v>102</v>
      </c>
      <c r="M58" s="11">
        <v>97</v>
      </c>
      <c r="N58" s="11">
        <f>SUM(Facebook[[#This Row],[CLICKS]:[SHARES]])</f>
        <v>1756</v>
      </c>
      <c r="O58" s="12">
        <f>Facebook[[#This Row],[ENGAGEMENTS]]/Facebook[[#This Row],[FOLLOWERS]]</f>
        <v>1.6424108646039881E-2</v>
      </c>
    </row>
    <row r="59" spans="2:15" x14ac:dyDescent="0.25">
      <c r="B59" s="14">
        <v>44225</v>
      </c>
      <c r="C59" s="14" t="s">
        <v>103</v>
      </c>
      <c r="D59" s="9">
        <v>107392</v>
      </c>
      <c r="E59" s="9" t="s">
        <v>18</v>
      </c>
      <c r="F59" s="9">
        <v>124</v>
      </c>
      <c r="G59" s="9"/>
      <c r="H59" s="9" t="s">
        <v>20</v>
      </c>
      <c r="I59" s="9" t="s">
        <v>646</v>
      </c>
      <c r="J59" s="9">
        <v>648</v>
      </c>
      <c r="K59" s="9">
        <v>635</v>
      </c>
      <c r="L59" s="9">
        <v>94</v>
      </c>
      <c r="M59" s="9">
        <v>59</v>
      </c>
      <c r="N59" s="9">
        <f>SUM(Facebook[[#This Row],[CLICKS]:[SHARES]])</f>
        <v>1436</v>
      </c>
      <c r="O59" s="10">
        <f>Facebook[[#This Row],[ENGAGEMENTS]]/Facebook[[#This Row],[FOLLOWERS]]</f>
        <v>1.3371573301549464E-2</v>
      </c>
    </row>
    <row r="60" spans="2:15" x14ac:dyDescent="0.25">
      <c r="B60" s="15">
        <v>44226</v>
      </c>
      <c r="C60" s="15" t="s">
        <v>104</v>
      </c>
      <c r="D60" s="11">
        <v>106475</v>
      </c>
      <c r="E60" s="11" t="s">
        <v>18</v>
      </c>
      <c r="F60" s="11">
        <v>188</v>
      </c>
      <c r="G60" s="11"/>
      <c r="H60" s="11" t="s">
        <v>21</v>
      </c>
      <c r="I60" s="11" t="s">
        <v>646</v>
      </c>
      <c r="J60" s="11">
        <v>307</v>
      </c>
      <c r="K60" s="11">
        <v>284</v>
      </c>
      <c r="L60" s="11">
        <v>38</v>
      </c>
      <c r="M60" s="11">
        <v>23</v>
      </c>
      <c r="N60" s="11">
        <f>SUM(Facebook[[#This Row],[CLICKS]:[SHARES]])</f>
        <v>652</v>
      </c>
      <c r="O60" s="12">
        <f>Facebook[[#This Row],[ENGAGEMENTS]]/Facebook[[#This Row],[FOLLOWERS]]</f>
        <v>6.1235031697581595E-3</v>
      </c>
    </row>
    <row r="61" spans="2:15" x14ac:dyDescent="0.25">
      <c r="B61" s="14">
        <v>44226</v>
      </c>
      <c r="C61" s="14" t="s">
        <v>105</v>
      </c>
      <c r="D61" s="9">
        <v>105733</v>
      </c>
      <c r="E61" s="9" t="s">
        <v>18</v>
      </c>
      <c r="F61" s="9">
        <v>118</v>
      </c>
      <c r="G61" s="9"/>
      <c r="H61" s="9" t="s">
        <v>21</v>
      </c>
      <c r="I61" s="9" t="s">
        <v>19</v>
      </c>
      <c r="J61" s="9">
        <v>655</v>
      </c>
      <c r="K61" s="9">
        <v>586</v>
      </c>
      <c r="L61" s="9">
        <v>77</v>
      </c>
      <c r="M61" s="9">
        <v>79</v>
      </c>
      <c r="N61" s="9">
        <f>SUM(Facebook[[#This Row],[CLICKS]:[SHARES]])</f>
        <v>1397</v>
      </c>
      <c r="O61" s="10">
        <f>Facebook[[#This Row],[ENGAGEMENTS]]/Facebook[[#This Row],[FOLLOWERS]]</f>
        <v>1.3212525890686919E-2</v>
      </c>
    </row>
    <row r="62" spans="2:15" x14ac:dyDescent="0.25">
      <c r="B62" s="15">
        <v>44228</v>
      </c>
      <c r="C62" s="15" t="s">
        <v>106</v>
      </c>
      <c r="D62" s="11">
        <v>105388</v>
      </c>
      <c r="E62" s="11" t="s">
        <v>18</v>
      </c>
      <c r="F62" s="11">
        <v>109</v>
      </c>
      <c r="G62" s="11"/>
      <c r="H62" s="11" t="s">
        <v>23</v>
      </c>
      <c r="I62" s="11" t="s">
        <v>19</v>
      </c>
      <c r="J62" s="11">
        <v>642</v>
      </c>
      <c r="K62" s="11">
        <v>546</v>
      </c>
      <c r="L62" s="11">
        <v>87</v>
      </c>
      <c r="M62" s="11">
        <v>85</v>
      </c>
      <c r="N62" s="11">
        <f>SUM(Facebook[[#This Row],[CLICKS]:[SHARES]])</f>
        <v>1360</v>
      </c>
      <c r="O62" s="12">
        <f>Facebook[[#This Row],[ENGAGEMENTS]]/Facebook[[#This Row],[FOLLOWERS]]</f>
        <v>1.2904695031692413E-2</v>
      </c>
    </row>
    <row r="63" spans="2:15" x14ac:dyDescent="0.25">
      <c r="B63" s="14">
        <v>44228</v>
      </c>
      <c r="C63" s="14" t="s">
        <v>107</v>
      </c>
      <c r="D63" s="9">
        <v>105877</v>
      </c>
      <c r="E63" s="9" t="s">
        <v>18</v>
      </c>
      <c r="F63" s="9">
        <v>50</v>
      </c>
      <c r="G63" s="9"/>
      <c r="H63" s="9" t="s">
        <v>23</v>
      </c>
      <c r="I63" s="9" t="s">
        <v>19</v>
      </c>
      <c r="J63" s="9">
        <v>596</v>
      </c>
      <c r="K63" s="9">
        <v>518</v>
      </c>
      <c r="L63" s="9">
        <v>78</v>
      </c>
      <c r="M63" s="9">
        <v>87</v>
      </c>
      <c r="N63" s="9">
        <f>SUM(Facebook[[#This Row],[CLICKS]:[SHARES]])</f>
        <v>1279</v>
      </c>
      <c r="O63" s="10">
        <f>Facebook[[#This Row],[ENGAGEMENTS]]/Facebook[[#This Row],[FOLLOWERS]]</f>
        <v>1.2080055158344117E-2</v>
      </c>
    </row>
    <row r="64" spans="2:15" x14ac:dyDescent="0.25">
      <c r="B64" s="15">
        <v>44229</v>
      </c>
      <c r="C64" s="15" t="s">
        <v>108</v>
      </c>
      <c r="D64" s="11">
        <v>105603</v>
      </c>
      <c r="E64" s="11" t="s">
        <v>18</v>
      </c>
      <c r="F64" s="11">
        <v>170</v>
      </c>
      <c r="G64" s="11"/>
      <c r="H64" s="11" t="s">
        <v>24</v>
      </c>
      <c r="I64" s="11" t="s">
        <v>646</v>
      </c>
      <c r="J64" s="11">
        <v>415</v>
      </c>
      <c r="K64" s="11">
        <v>361</v>
      </c>
      <c r="L64" s="11">
        <v>54</v>
      </c>
      <c r="M64" s="11">
        <v>35</v>
      </c>
      <c r="N64" s="11">
        <f>SUM(Facebook[[#This Row],[CLICKS]:[SHARES]])</f>
        <v>865</v>
      </c>
      <c r="O64" s="12">
        <f>Facebook[[#This Row],[ENGAGEMENTS]]/Facebook[[#This Row],[FOLLOWERS]]</f>
        <v>8.1910551783566758E-3</v>
      </c>
    </row>
    <row r="65" spans="2:15" x14ac:dyDescent="0.25">
      <c r="B65" s="14">
        <v>44230</v>
      </c>
      <c r="C65" s="14" t="s">
        <v>109</v>
      </c>
      <c r="D65" s="9">
        <v>105961</v>
      </c>
      <c r="E65" s="9" t="s">
        <v>18</v>
      </c>
      <c r="F65" s="9">
        <v>64</v>
      </c>
      <c r="G65" s="9"/>
      <c r="H65" s="9" t="s">
        <v>25</v>
      </c>
      <c r="I65" s="9" t="s">
        <v>646</v>
      </c>
      <c r="J65" s="9">
        <v>340</v>
      </c>
      <c r="K65" s="9">
        <v>319</v>
      </c>
      <c r="L65" s="9">
        <v>51</v>
      </c>
      <c r="M65" s="9">
        <v>33</v>
      </c>
      <c r="N65" s="9">
        <f>SUM(Facebook[[#This Row],[CLICKS]:[SHARES]])</f>
        <v>743</v>
      </c>
      <c r="O65" s="10">
        <f>Facebook[[#This Row],[ENGAGEMENTS]]/Facebook[[#This Row],[FOLLOWERS]]</f>
        <v>7.0120138541538866E-3</v>
      </c>
    </row>
    <row r="66" spans="2:15" x14ac:dyDescent="0.25">
      <c r="B66" s="15">
        <v>44231</v>
      </c>
      <c r="C66" s="15" t="s">
        <v>110</v>
      </c>
      <c r="D66" s="11">
        <v>105901</v>
      </c>
      <c r="E66" s="11" t="s">
        <v>18</v>
      </c>
      <c r="F66" s="11">
        <v>153</v>
      </c>
      <c r="G66" s="11"/>
      <c r="H66" s="11" t="s">
        <v>26</v>
      </c>
      <c r="I66" s="11" t="s">
        <v>646</v>
      </c>
      <c r="J66" s="11">
        <v>624</v>
      </c>
      <c r="K66" s="11">
        <v>572</v>
      </c>
      <c r="L66" s="11">
        <v>81</v>
      </c>
      <c r="M66" s="11">
        <v>58</v>
      </c>
      <c r="N66" s="11">
        <f>SUM(Facebook[[#This Row],[CLICKS]:[SHARES]])</f>
        <v>1335</v>
      </c>
      <c r="O66" s="12">
        <f>Facebook[[#This Row],[ENGAGEMENTS]]/Facebook[[#This Row],[FOLLOWERS]]</f>
        <v>1.26061132567209E-2</v>
      </c>
    </row>
    <row r="67" spans="2:15" x14ac:dyDescent="0.25">
      <c r="B67" s="14">
        <v>44232</v>
      </c>
      <c r="C67" s="14" t="s">
        <v>111</v>
      </c>
      <c r="D67" s="9">
        <v>105756</v>
      </c>
      <c r="E67" s="9" t="s">
        <v>18</v>
      </c>
      <c r="F67" s="9">
        <v>25</v>
      </c>
      <c r="G67" s="9"/>
      <c r="H67" s="9" t="s">
        <v>20</v>
      </c>
      <c r="I67" s="9" t="s">
        <v>646</v>
      </c>
      <c r="J67" s="9">
        <v>562</v>
      </c>
      <c r="K67" s="9">
        <v>566</v>
      </c>
      <c r="L67" s="9">
        <v>76</v>
      </c>
      <c r="M67" s="9">
        <v>51</v>
      </c>
      <c r="N67" s="9">
        <f>SUM(Facebook[[#This Row],[CLICKS]:[SHARES]])</f>
        <v>1255</v>
      </c>
      <c r="O67" s="10">
        <f>Facebook[[#This Row],[ENGAGEMENTS]]/Facebook[[#This Row],[FOLLOWERS]]</f>
        <v>1.1866938991641136E-2</v>
      </c>
    </row>
    <row r="68" spans="2:15" x14ac:dyDescent="0.25">
      <c r="B68" s="15">
        <v>44234</v>
      </c>
      <c r="C68" s="15" t="s">
        <v>112</v>
      </c>
      <c r="D68" s="11">
        <v>105700</v>
      </c>
      <c r="E68" s="11" t="s">
        <v>645</v>
      </c>
      <c r="F68" s="11">
        <v>98</v>
      </c>
      <c r="G68" s="11"/>
      <c r="H68" s="11" t="s">
        <v>22</v>
      </c>
      <c r="I68" s="11" t="s">
        <v>19</v>
      </c>
      <c r="J68" s="11">
        <v>414</v>
      </c>
      <c r="K68" s="11">
        <v>363</v>
      </c>
      <c r="L68" s="11">
        <v>56</v>
      </c>
      <c r="M68" s="11">
        <v>53</v>
      </c>
      <c r="N68" s="11">
        <f>SUM(Facebook[[#This Row],[CLICKS]:[SHARES]])</f>
        <v>886</v>
      </c>
      <c r="O68" s="12">
        <f>Facebook[[#This Row],[ENGAGEMENTS]]/Facebook[[#This Row],[FOLLOWERS]]</f>
        <v>8.3822138126773884E-3</v>
      </c>
    </row>
    <row r="69" spans="2:15" x14ac:dyDescent="0.25">
      <c r="B69" s="14">
        <v>44236</v>
      </c>
      <c r="C69" s="14" t="s">
        <v>113</v>
      </c>
      <c r="D69" s="9">
        <v>106177</v>
      </c>
      <c r="E69" s="9" t="s">
        <v>645</v>
      </c>
      <c r="F69" s="9">
        <v>241</v>
      </c>
      <c r="G69" s="9"/>
      <c r="H69" s="9" t="s">
        <v>24</v>
      </c>
      <c r="I69" s="9" t="s">
        <v>19</v>
      </c>
      <c r="J69" s="9">
        <v>363</v>
      </c>
      <c r="K69" s="9">
        <v>325</v>
      </c>
      <c r="L69" s="9">
        <v>48</v>
      </c>
      <c r="M69" s="9">
        <v>50</v>
      </c>
      <c r="N69" s="9">
        <f>SUM(Facebook[[#This Row],[CLICKS]:[SHARES]])</f>
        <v>786</v>
      </c>
      <c r="O69" s="10">
        <f>Facebook[[#This Row],[ENGAGEMENTS]]/Facebook[[#This Row],[FOLLOWERS]]</f>
        <v>7.4027331719675633E-3</v>
      </c>
    </row>
    <row r="70" spans="2:15" x14ac:dyDescent="0.25">
      <c r="B70" s="15">
        <v>44236</v>
      </c>
      <c r="C70" s="15" t="s">
        <v>114</v>
      </c>
      <c r="D70" s="11">
        <v>106409</v>
      </c>
      <c r="E70" s="11" t="s">
        <v>18</v>
      </c>
      <c r="F70" s="11">
        <v>221</v>
      </c>
      <c r="G70" s="11"/>
      <c r="H70" s="11" t="s">
        <v>24</v>
      </c>
      <c r="I70" s="11" t="s">
        <v>646</v>
      </c>
      <c r="J70" s="11">
        <v>412</v>
      </c>
      <c r="K70" s="11">
        <v>356</v>
      </c>
      <c r="L70" s="11">
        <v>53</v>
      </c>
      <c r="M70" s="11">
        <v>36</v>
      </c>
      <c r="N70" s="11">
        <f>SUM(Facebook[[#This Row],[CLICKS]:[SHARES]])</f>
        <v>857</v>
      </c>
      <c r="O70" s="12">
        <f>Facebook[[#This Row],[ENGAGEMENTS]]/Facebook[[#This Row],[FOLLOWERS]]</f>
        <v>8.0538300331738852E-3</v>
      </c>
    </row>
    <row r="71" spans="2:15" x14ac:dyDescent="0.25">
      <c r="B71" s="14">
        <v>44236</v>
      </c>
      <c r="C71" s="14" t="s">
        <v>115</v>
      </c>
      <c r="D71" s="9">
        <v>106888</v>
      </c>
      <c r="E71" s="9" t="s">
        <v>18</v>
      </c>
      <c r="F71" s="9">
        <v>161</v>
      </c>
      <c r="G71" s="9"/>
      <c r="H71" s="9" t="s">
        <v>24</v>
      </c>
      <c r="I71" s="9" t="s">
        <v>646</v>
      </c>
      <c r="J71" s="9">
        <v>460</v>
      </c>
      <c r="K71" s="9">
        <v>419</v>
      </c>
      <c r="L71" s="9">
        <v>62</v>
      </c>
      <c r="M71" s="9">
        <v>44</v>
      </c>
      <c r="N71" s="9">
        <f>SUM(Facebook[[#This Row],[CLICKS]:[SHARES]])</f>
        <v>985</v>
      </c>
      <c r="O71" s="10">
        <f>Facebook[[#This Row],[ENGAGEMENTS]]/Facebook[[#This Row],[FOLLOWERS]]</f>
        <v>9.2152533493002012E-3</v>
      </c>
    </row>
    <row r="72" spans="2:15" x14ac:dyDescent="0.25">
      <c r="B72" s="15">
        <v>44238</v>
      </c>
      <c r="C72" s="15" t="s">
        <v>116</v>
      </c>
      <c r="D72" s="11">
        <v>107335</v>
      </c>
      <c r="E72" s="11" t="s">
        <v>18</v>
      </c>
      <c r="F72" s="11">
        <v>244</v>
      </c>
      <c r="G72" s="11"/>
      <c r="H72" s="11" t="s">
        <v>26</v>
      </c>
      <c r="I72" s="11" t="s">
        <v>646</v>
      </c>
      <c r="J72" s="11">
        <v>285</v>
      </c>
      <c r="K72" s="11">
        <v>283</v>
      </c>
      <c r="L72" s="11">
        <v>47</v>
      </c>
      <c r="M72" s="11">
        <v>30</v>
      </c>
      <c r="N72" s="11">
        <f>SUM(Facebook[[#This Row],[CLICKS]:[SHARES]])</f>
        <v>645</v>
      </c>
      <c r="O72" s="12">
        <f>Facebook[[#This Row],[ENGAGEMENTS]]/Facebook[[#This Row],[FOLLOWERS]]</f>
        <v>6.0092234592630548E-3</v>
      </c>
    </row>
    <row r="73" spans="2:15" x14ac:dyDescent="0.25">
      <c r="B73" s="14">
        <v>44238</v>
      </c>
      <c r="C73" s="14" t="s">
        <v>117</v>
      </c>
      <c r="D73" s="9">
        <v>107025</v>
      </c>
      <c r="E73" s="9" t="s">
        <v>18</v>
      </c>
      <c r="F73" s="9">
        <v>122</v>
      </c>
      <c r="G73" s="9"/>
      <c r="H73" s="9" t="s">
        <v>26</v>
      </c>
      <c r="I73" s="9" t="s">
        <v>646</v>
      </c>
      <c r="J73" s="9">
        <v>724</v>
      </c>
      <c r="K73" s="9">
        <v>683</v>
      </c>
      <c r="L73" s="9">
        <v>93</v>
      </c>
      <c r="M73" s="9">
        <v>61</v>
      </c>
      <c r="N73" s="9">
        <f>SUM(Facebook[[#This Row],[CLICKS]:[SHARES]])</f>
        <v>1561</v>
      </c>
      <c r="O73" s="10">
        <f>Facebook[[#This Row],[ENGAGEMENTS]]/Facebook[[#This Row],[FOLLOWERS]]</f>
        <v>1.4585377248306471E-2</v>
      </c>
    </row>
    <row r="74" spans="2:15" x14ac:dyDescent="0.25">
      <c r="B74" s="15">
        <v>44238</v>
      </c>
      <c r="C74" s="15" t="s">
        <v>118</v>
      </c>
      <c r="D74" s="11">
        <v>108131</v>
      </c>
      <c r="E74" s="11" t="s">
        <v>18</v>
      </c>
      <c r="F74" s="11">
        <v>170</v>
      </c>
      <c r="G74" s="11"/>
      <c r="H74" s="11" t="s">
        <v>26</v>
      </c>
      <c r="I74" s="11" t="s">
        <v>646</v>
      </c>
      <c r="J74" s="11">
        <v>553</v>
      </c>
      <c r="K74" s="11">
        <v>519</v>
      </c>
      <c r="L74" s="11">
        <v>77</v>
      </c>
      <c r="M74" s="11">
        <v>50</v>
      </c>
      <c r="N74" s="11">
        <f>SUM(Facebook[[#This Row],[CLICKS]:[SHARES]])</f>
        <v>1199</v>
      </c>
      <c r="O74" s="12">
        <f>Facebook[[#This Row],[ENGAGEMENTS]]/Facebook[[#This Row],[FOLLOWERS]]</f>
        <v>1.1088402030869964E-2</v>
      </c>
    </row>
    <row r="75" spans="2:15" x14ac:dyDescent="0.25">
      <c r="B75" s="14">
        <v>44239</v>
      </c>
      <c r="C75" s="14" t="s">
        <v>119</v>
      </c>
      <c r="D75" s="9">
        <v>108989</v>
      </c>
      <c r="E75" s="9" t="s">
        <v>645</v>
      </c>
      <c r="F75" s="9">
        <v>142</v>
      </c>
      <c r="G75" s="9"/>
      <c r="H75" s="9" t="s">
        <v>20</v>
      </c>
      <c r="I75" s="9" t="s">
        <v>646</v>
      </c>
      <c r="J75" s="9">
        <v>303</v>
      </c>
      <c r="K75" s="9">
        <v>290</v>
      </c>
      <c r="L75" s="9">
        <v>45</v>
      </c>
      <c r="M75" s="9">
        <v>29</v>
      </c>
      <c r="N75" s="9">
        <f>SUM(Facebook[[#This Row],[CLICKS]:[SHARES]])</f>
        <v>667</v>
      </c>
      <c r="O75" s="10">
        <f>Facebook[[#This Row],[ENGAGEMENTS]]/Facebook[[#This Row],[FOLLOWERS]]</f>
        <v>6.1198836579838337E-3</v>
      </c>
    </row>
    <row r="76" spans="2:15" x14ac:dyDescent="0.25">
      <c r="B76" s="15">
        <v>44240</v>
      </c>
      <c r="C76" s="15" t="s">
        <v>120</v>
      </c>
      <c r="D76" s="11">
        <v>109102</v>
      </c>
      <c r="E76" s="11" t="s">
        <v>645</v>
      </c>
      <c r="F76" s="11">
        <v>138</v>
      </c>
      <c r="G76" s="11"/>
      <c r="H76" s="11" t="s">
        <v>21</v>
      </c>
      <c r="I76" s="11" t="s">
        <v>19</v>
      </c>
      <c r="J76" s="11">
        <v>392</v>
      </c>
      <c r="K76" s="11">
        <v>335</v>
      </c>
      <c r="L76" s="11">
        <v>54</v>
      </c>
      <c r="M76" s="11">
        <v>53</v>
      </c>
      <c r="N76" s="11">
        <f>SUM(Facebook[[#This Row],[CLICKS]:[SHARES]])</f>
        <v>834</v>
      </c>
      <c r="O76" s="12">
        <f>Facebook[[#This Row],[ENGAGEMENTS]]/Facebook[[#This Row],[FOLLOWERS]]</f>
        <v>7.6442228373448697E-3</v>
      </c>
    </row>
    <row r="77" spans="2:15" x14ac:dyDescent="0.25">
      <c r="B77" s="14">
        <v>44240</v>
      </c>
      <c r="C77" s="14" t="s">
        <v>121</v>
      </c>
      <c r="D77" s="9">
        <v>109086</v>
      </c>
      <c r="E77" s="9" t="s">
        <v>18</v>
      </c>
      <c r="F77" s="9">
        <v>180</v>
      </c>
      <c r="G77" s="9"/>
      <c r="H77" s="9" t="s">
        <v>21</v>
      </c>
      <c r="I77" s="9" t="s">
        <v>19</v>
      </c>
      <c r="J77" s="9">
        <v>501</v>
      </c>
      <c r="K77" s="9">
        <v>454</v>
      </c>
      <c r="L77" s="9">
        <v>71</v>
      </c>
      <c r="M77" s="9">
        <v>62</v>
      </c>
      <c r="N77" s="9">
        <f>SUM(Facebook[[#This Row],[CLICKS]:[SHARES]])</f>
        <v>1088</v>
      </c>
      <c r="O77" s="10">
        <f>Facebook[[#This Row],[ENGAGEMENTS]]/Facebook[[#This Row],[FOLLOWERS]]</f>
        <v>9.9737821535302428E-3</v>
      </c>
    </row>
    <row r="78" spans="2:15" x14ac:dyDescent="0.25">
      <c r="B78" s="15">
        <v>44242</v>
      </c>
      <c r="C78" s="15" t="s">
        <v>122</v>
      </c>
      <c r="D78" s="11">
        <v>108700</v>
      </c>
      <c r="E78" s="11" t="s">
        <v>645</v>
      </c>
      <c r="F78" s="11">
        <v>204</v>
      </c>
      <c r="G78" s="11"/>
      <c r="H78" s="11" t="s">
        <v>23</v>
      </c>
      <c r="I78" s="11" t="s">
        <v>19</v>
      </c>
      <c r="J78" s="11">
        <v>348</v>
      </c>
      <c r="K78" s="11">
        <v>331</v>
      </c>
      <c r="L78" s="11">
        <v>47</v>
      </c>
      <c r="M78" s="11">
        <v>52</v>
      </c>
      <c r="N78" s="11">
        <f>SUM(Facebook[[#This Row],[CLICKS]:[SHARES]])</f>
        <v>778</v>
      </c>
      <c r="O78" s="12">
        <f>Facebook[[#This Row],[ENGAGEMENTS]]/Facebook[[#This Row],[FOLLOWERS]]</f>
        <v>7.1573137074517016E-3</v>
      </c>
    </row>
    <row r="79" spans="2:15" x14ac:dyDescent="0.25">
      <c r="B79" s="14">
        <v>44243</v>
      </c>
      <c r="C79" s="14" t="s">
        <v>123</v>
      </c>
      <c r="D79" s="9">
        <v>108816</v>
      </c>
      <c r="E79" s="9" t="s">
        <v>18</v>
      </c>
      <c r="F79" s="9">
        <v>102</v>
      </c>
      <c r="G79" s="9"/>
      <c r="H79" s="9" t="s">
        <v>24</v>
      </c>
      <c r="I79" s="9" t="s">
        <v>646</v>
      </c>
      <c r="J79" s="9">
        <v>453</v>
      </c>
      <c r="K79" s="9">
        <v>445</v>
      </c>
      <c r="L79" s="9">
        <v>61</v>
      </c>
      <c r="M79" s="9">
        <v>38</v>
      </c>
      <c r="N79" s="9">
        <f>SUM(Facebook[[#This Row],[CLICKS]:[SHARES]])</f>
        <v>997</v>
      </c>
      <c r="O79" s="10">
        <f>Facebook[[#This Row],[ENGAGEMENTS]]/Facebook[[#This Row],[FOLLOWERS]]</f>
        <v>9.1622555506543149E-3</v>
      </c>
    </row>
    <row r="80" spans="2:15" x14ac:dyDescent="0.25">
      <c r="B80" s="15">
        <v>44244</v>
      </c>
      <c r="C80" s="15" t="s">
        <v>124</v>
      </c>
      <c r="D80" s="11">
        <v>109142</v>
      </c>
      <c r="E80" s="11" t="s">
        <v>18</v>
      </c>
      <c r="F80" s="11">
        <v>147</v>
      </c>
      <c r="G80" s="11"/>
      <c r="H80" s="11" t="s">
        <v>25</v>
      </c>
      <c r="I80" s="11" t="s">
        <v>646</v>
      </c>
      <c r="J80" s="11">
        <v>401</v>
      </c>
      <c r="K80" s="11">
        <v>409</v>
      </c>
      <c r="L80" s="11">
        <v>57</v>
      </c>
      <c r="M80" s="11">
        <v>39</v>
      </c>
      <c r="N80" s="11">
        <f>SUM(Facebook[[#This Row],[CLICKS]:[SHARES]])</f>
        <v>906</v>
      </c>
      <c r="O80" s="12">
        <f>Facebook[[#This Row],[ENGAGEMENTS]]/Facebook[[#This Row],[FOLLOWERS]]</f>
        <v>8.3011123124003584E-3</v>
      </c>
    </row>
    <row r="81" spans="2:15" x14ac:dyDescent="0.25">
      <c r="B81" s="14">
        <v>44246</v>
      </c>
      <c r="C81" s="14" t="s">
        <v>125</v>
      </c>
      <c r="D81" s="9">
        <v>108782</v>
      </c>
      <c r="E81" s="9" t="s">
        <v>645</v>
      </c>
      <c r="F81" s="9">
        <v>260</v>
      </c>
      <c r="G81" s="9"/>
      <c r="H81" s="9" t="s">
        <v>20</v>
      </c>
      <c r="I81" s="9" t="s">
        <v>646</v>
      </c>
      <c r="J81" s="9">
        <v>255</v>
      </c>
      <c r="K81" s="9">
        <v>235</v>
      </c>
      <c r="L81" s="9">
        <v>36</v>
      </c>
      <c r="M81" s="9">
        <v>22</v>
      </c>
      <c r="N81" s="9">
        <f>SUM(Facebook[[#This Row],[CLICKS]:[SHARES]])</f>
        <v>548</v>
      </c>
      <c r="O81" s="10">
        <f>Facebook[[#This Row],[ENGAGEMENTS]]/Facebook[[#This Row],[FOLLOWERS]]</f>
        <v>5.0375981320439044E-3</v>
      </c>
    </row>
    <row r="82" spans="2:15" x14ac:dyDescent="0.25">
      <c r="B82" s="15">
        <v>44246</v>
      </c>
      <c r="C82" s="15" t="s">
        <v>126</v>
      </c>
      <c r="D82" s="11">
        <v>109135</v>
      </c>
      <c r="E82" s="11" t="s">
        <v>18</v>
      </c>
      <c r="F82" s="11">
        <v>242</v>
      </c>
      <c r="G82" s="11"/>
      <c r="H82" s="11" t="s">
        <v>20</v>
      </c>
      <c r="I82" s="11" t="s">
        <v>19</v>
      </c>
      <c r="J82" s="11">
        <v>546</v>
      </c>
      <c r="K82" s="11">
        <v>516</v>
      </c>
      <c r="L82" s="11">
        <v>83</v>
      </c>
      <c r="M82" s="11">
        <v>78</v>
      </c>
      <c r="N82" s="11">
        <f>SUM(Facebook[[#This Row],[CLICKS]:[SHARES]])</f>
        <v>1223</v>
      </c>
      <c r="O82" s="12">
        <f>Facebook[[#This Row],[ENGAGEMENTS]]/Facebook[[#This Row],[FOLLOWERS]]</f>
        <v>1.1206304118752005E-2</v>
      </c>
    </row>
    <row r="83" spans="2:15" x14ac:dyDescent="0.25">
      <c r="B83" s="14">
        <v>44247</v>
      </c>
      <c r="C83" s="14" t="s">
        <v>127</v>
      </c>
      <c r="D83" s="9">
        <v>108871</v>
      </c>
      <c r="E83" s="9" t="s">
        <v>18</v>
      </c>
      <c r="F83" s="9">
        <v>179</v>
      </c>
      <c r="G83" s="9"/>
      <c r="H83" s="9" t="s">
        <v>21</v>
      </c>
      <c r="I83" s="9" t="s">
        <v>19</v>
      </c>
      <c r="J83" s="9">
        <v>454</v>
      </c>
      <c r="K83" s="9">
        <v>427</v>
      </c>
      <c r="L83" s="9">
        <v>65</v>
      </c>
      <c r="M83" s="9">
        <v>66</v>
      </c>
      <c r="N83" s="9">
        <f>SUM(Facebook[[#This Row],[CLICKS]:[SHARES]])</f>
        <v>1012</v>
      </c>
      <c r="O83" s="10">
        <f>Facebook[[#This Row],[ENGAGEMENTS]]/Facebook[[#This Row],[FOLLOWERS]]</f>
        <v>9.2954046532134366E-3</v>
      </c>
    </row>
    <row r="84" spans="2:15" x14ac:dyDescent="0.25">
      <c r="B84" s="15">
        <v>44247</v>
      </c>
      <c r="C84" s="15" t="s">
        <v>128</v>
      </c>
      <c r="D84" s="11">
        <v>108196</v>
      </c>
      <c r="E84" s="11" t="s">
        <v>18</v>
      </c>
      <c r="F84" s="11">
        <v>73</v>
      </c>
      <c r="G84" s="11"/>
      <c r="H84" s="11" t="s">
        <v>21</v>
      </c>
      <c r="I84" s="11" t="s">
        <v>646</v>
      </c>
      <c r="J84" s="11">
        <v>401</v>
      </c>
      <c r="K84" s="11">
        <v>345</v>
      </c>
      <c r="L84" s="11">
        <v>49</v>
      </c>
      <c r="M84" s="11">
        <v>35</v>
      </c>
      <c r="N84" s="11">
        <f>SUM(Facebook[[#This Row],[CLICKS]:[SHARES]])</f>
        <v>830</v>
      </c>
      <c r="O84" s="12">
        <f>Facebook[[#This Row],[ENGAGEMENTS]]/Facebook[[#This Row],[FOLLOWERS]]</f>
        <v>7.6712632629672073E-3</v>
      </c>
    </row>
    <row r="85" spans="2:15" x14ac:dyDescent="0.25">
      <c r="B85" s="14">
        <v>44248</v>
      </c>
      <c r="C85" s="14" t="s">
        <v>129</v>
      </c>
      <c r="D85" s="9">
        <v>108065</v>
      </c>
      <c r="E85" s="9" t="s">
        <v>18</v>
      </c>
      <c r="F85" s="9">
        <v>197</v>
      </c>
      <c r="G85" s="9"/>
      <c r="H85" s="9" t="s">
        <v>22</v>
      </c>
      <c r="I85" s="9" t="s">
        <v>646</v>
      </c>
      <c r="J85" s="9">
        <v>320</v>
      </c>
      <c r="K85" s="9">
        <v>304</v>
      </c>
      <c r="L85" s="9">
        <v>46</v>
      </c>
      <c r="M85" s="9">
        <v>29</v>
      </c>
      <c r="N85" s="9">
        <f>SUM(Facebook[[#This Row],[CLICKS]:[SHARES]])</f>
        <v>699</v>
      </c>
      <c r="O85" s="10">
        <f>Facebook[[#This Row],[ENGAGEMENTS]]/Facebook[[#This Row],[FOLLOWERS]]</f>
        <v>6.4683292462869571E-3</v>
      </c>
    </row>
    <row r="86" spans="2:15" x14ac:dyDescent="0.25">
      <c r="B86" s="15">
        <v>44252</v>
      </c>
      <c r="C86" s="15" t="s">
        <v>130</v>
      </c>
      <c r="D86" s="11">
        <v>108001</v>
      </c>
      <c r="E86" s="11" t="s">
        <v>18</v>
      </c>
      <c r="F86" s="11">
        <v>64</v>
      </c>
      <c r="G86" s="11"/>
      <c r="H86" s="11" t="s">
        <v>26</v>
      </c>
      <c r="I86" s="11" t="s">
        <v>646</v>
      </c>
      <c r="J86" s="11">
        <v>798</v>
      </c>
      <c r="K86" s="11">
        <v>748</v>
      </c>
      <c r="L86" s="11">
        <v>103</v>
      </c>
      <c r="M86" s="11">
        <v>73</v>
      </c>
      <c r="N86" s="11">
        <f>SUM(Facebook[[#This Row],[CLICKS]:[SHARES]])</f>
        <v>1722</v>
      </c>
      <c r="O86" s="12">
        <f>Facebook[[#This Row],[ENGAGEMENTS]]/Facebook[[#This Row],[FOLLOWERS]]</f>
        <v>1.5944296812066557E-2</v>
      </c>
    </row>
    <row r="87" spans="2:15" x14ac:dyDescent="0.25">
      <c r="B87" s="14">
        <v>44252</v>
      </c>
      <c r="C87" s="14" t="s">
        <v>131</v>
      </c>
      <c r="D87" s="9">
        <v>109022</v>
      </c>
      <c r="E87" s="9" t="s">
        <v>645</v>
      </c>
      <c r="F87" s="9">
        <v>35</v>
      </c>
      <c r="G87" s="9"/>
      <c r="H87" s="9" t="s">
        <v>26</v>
      </c>
      <c r="I87" s="9" t="s">
        <v>19</v>
      </c>
      <c r="J87" s="9">
        <v>478</v>
      </c>
      <c r="K87" s="9">
        <v>500</v>
      </c>
      <c r="L87" s="9">
        <v>75</v>
      </c>
      <c r="M87" s="9">
        <v>77</v>
      </c>
      <c r="N87" s="9">
        <f>SUM(Facebook[[#This Row],[CLICKS]:[SHARES]])</f>
        <v>1130</v>
      </c>
      <c r="O87" s="10">
        <f>Facebook[[#This Row],[ENGAGEMENTS]]/Facebook[[#This Row],[FOLLOWERS]]</f>
        <v>1.0364880482838327E-2</v>
      </c>
    </row>
    <row r="88" spans="2:15" x14ac:dyDescent="0.25">
      <c r="B88" s="15">
        <v>44252</v>
      </c>
      <c r="C88" s="15" t="s">
        <v>132</v>
      </c>
      <c r="D88" s="11">
        <v>108354</v>
      </c>
      <c r="E88" s="11" t="s">
        <v>18</v>
      </c>
      <c r="F88" s="11">
        <v>78</v>
      </c>
      <c r="G88" s="11"/>
      <c r="H88" s="11" t="s">
        <v>26</v>
      </c>
      <c r="I88" s="11" t="s">
        <v>646</v>
      </c>
      <c r="J88" s="11">
        <v>665</v>
      </c>
      <c r="K88" s="11">
        <v>578</v>
      </c>
      <c r="L88" s="11">
        <v>92</v>
      </c>
      <c r="M88" s="11">
        <v>57</v>
      </c>
      <c r="N88" s="11">
        <f>SUM(Facebook[[#This Row],[CLICKS]:[SHARES]])</f>
        <v>1392</v>
      </c>
      <c r="O88" s="12">
        <f>Facebook[[#This Row],[ENGAGEMENTS]]/Facebook[[#This Row],[FOLLOWERS]]</f>
        <v>1.2846779998892518E-2</v>
      </c>
    </row>
    <row r="89" spans="2:15" x14ac:dyDescent="0.25">
      <c r="B89" s="14">
        <v>44252</v>
      </c>
      <c r="C89" s="14" t="s">
        <v>133</v>
      </c>
      <c r="D89" s="9">
        <v>108425</v>
      </c>
      <c r="E89" s="9" t="s">
        <v>18</v>
      </c>
      <c r="F89" s="9">
        <v>180</v>
      </c>
      <c r="G89" s="9"/>
      <c r="H89" s="9" t="s">
        <v>26</v>
      </c>
      <c r="I89" s="9" t="s">
        <v>646</v>
      </c>
      <c r="J89" s="9">
        <v>522</v>
      </c>
      <c r="K89" s="9">
        <v>509</v>
      </c>
      <c r="L89" s="9">
        <v>72</v>
      </c>
      <c r="M89" s="9">
        <v>51</v>
      </c>
      <c r="N89" s="9">
        <f>SUM(Facebook[[#This Row],[CLICKS]:[SHARES]])</f>
        <v>1154</v>
      </c>
      <c r="O89" s="10">
        <f>Facebook[[#This Row],[ENGAGEMENTS]]/Facebook[[#This Row],[FOLLOWERS]]</f>
        <v>1.0643301821535623E-2</v>
      </c>
    </row>
    <row r="90" spans="2:15" x14ac:dyDescent="0.25">
      <c r="B90" s="15">
        <v>44252</v>
      </c>
      <c r="C90" s="15" t="s">
        <v>36</v>
      </c>
      <c r="D90" s="11">
        <v>109096</v>
      </c>
      <c r="E90" s="11" t="s">
        <v>645</v>
      </c>
      <c r="F90" s="11">
        <v>234</v>
      </c>
      <c r="G90" s="11"/>
      <c r="H90" s="11" t="s">
        <v>26</v>
      </c>
      <c r="I90" s="11" t="s">
        <v>19</v>
      </c>
      <c r="J90" s="11">
        <v>449</v>
      </c>
      <c r="K90" s="11">
        <v>385</v>
      </c>
      <c r="L90" s="11">
        <v>58</v>
      </c>
      <c r="M90" s="11">
        <v>61</v>
      </c>
      <c r="N90" s="11">
        <f>SUM(Facebook[[#This Row],[CLICKS]:[SHARES]])</f>
        <v>953</v>
      </c>
      <c r="O90" s="12">
        <f>Facebook[[#This Row],[ENGAGEMENTS]]/Facebook[[#This Row],[FOLLOWERS]]</f>
        <v>8.7354256801349273E-3</v>
      </c>
    </row>
    <row r="91" spans="2:15" x14ac:dyDescent="0.25">
      <c r="B91" s="14">
        <v>44252</v>
      </c>
      <c r="C91" s="14" t="s">
        <v>134</v>
      </c>
      <c r="D91" s="9">
        <v>109492</v>
      </c>
      <c r="E91" s="9" t="s">
        <v>18</v>
      </c>
      <c r="F91" s="9">
        <v>168</v>
      </c>
      <c r="G91" s="9"/>
      <c r="H91" s="9" t="s">
        <v>26</v>
      </c>
      <c r="I91" s="9" t="s">
        <v>646</v>
      </c>
      <c r="J91" s="9">
        <v>462</v>
      </c>
      <c r="K91" s="9">
        <v>439</v>
      </c>
      <c r="L91" s="9">
        <v>67</v>
      </c>
      <c r="M91" s="9">
        <v>46</v>
      </c>
      <c r="N91" s="9">
        <f>SUM(Facebook[[#This Row],[CLICKS]:[SHARES]])</f>
        <v>1014</v>
      </c>
      <c r="O91" s="10">
        <f>Facebook[[#This Row],[ENGAGEMENTS]]/Facebook[[#This Row],[FOLLOWERS]]</f>
        <v>9.2609505717312687E-3</v>
      </c>
    </row>
    <row r="92" spans="2:15" x14ac:dyDescent="0.25">
      <c r="B92" s="15">
        <v>44253</v>
      </c>
      <c r="C92" s="15" t="s">
        <v>135</v>
      </c>
      <c r="D92" s="11">
        <v>110182</v>
      </c>
      <c r="E92" s="11" t="s">
        <v>18</v>
      </c>
      <c r="F92" s="11">
        <v>174</v>
      </c>
      <c r="G92" s="11"/>
      <c r="H92" s="11" t="s">
        <v>20</v>
      </c>
      <c r="I92" s="11" t="s">
        <v>646</v>
      </c>
      <c r="J92" s="11">
        <v>491</v>
      </c>
      <c r="K92" s="11">
        <v>442</v>
      </c>
      <c r="L92" s="11">
        <v>74</v>
      </c>
      <c r="M92" s="11">
        <v>43</v>
      </c>
      <c r="N92" s="11">
        <f>SUM(Facebook[[#This Row],[CLICKS]:[SHARES]])</f>
        <v>1050</v>
      </c>
      <c r="O92" s="12">
        <f>Facebook[[#This Row],[ENGAGEMENTS]]/Facebook[[#This Row],[FOLLOWERS]]</f>
        <v>9.5296872447405197E-3</v>
      </c>
    </row>
    <row r="93" spans="2:15" x14ac:dyDescent="0.25">
      <c r="B93" s="14">
        <v>44253</v>
      </c>
      <c r="C93" s="14" t="s">
        <v>136</v>
      </c>
      <c r="D93" s="9">
        <v>110128</v>
      </c>
      <c r="E93" s="9" t="s">
        <v>18</v>
      </c>
      <c r="F93" s="9">
        <v>140</v>
      </c>
      <c r="G93" s="9"/>
      <c r="H93" s="9" t="s">
        <v>20</v>
      </c>
      <c r="I93" s="9" t="s">
        <v>646</v>
      </c>
      <c r="J93" s="9">
        <v>487</v>
      </c>
      <c r="K93" s="9">
        <v>431</v>
      </c>
      <c r="L93" s="9">
        <v>70</v>
      </c>
      <c r="M93" s="9">
        <v>46</v>
      </c>
      <c r="N93" s="9">
        <f>SUM(Facebook[[#This Row],[CLICKS]:[SHARES]])</f>
        <v>1034</v>
      </c>
      <c r="O93" s="10">
        <f>Facebook[[#This Row],[ENGAGEMENTS]]/Facebook[[#This Row],[FOLLOWERS]]</f>
        <v>9.3890745314543084E-3</v>
      </c>
    </row>
    <row r="94" spans="2:15" x14ac:dyDescent="0.25">
      <c r="B94" s="15">
        <v>44253</v>
      </c>
      <c r="C94" s="15" t="s">
        <v>137</v>
      </c>
      <c r="D94" s="11">
        <v>110355</v>
      </c>
      <c r="E94" s="11" t="s">
        <v>18</v>
      </c>
      <c r="F94" s="11">
        <v>192</v>
      </c>
      <c r="G94" s="11"/>
      <c r="H94" s="11" t="s">
        <v>20</v>
      </c>
      <c r="I94" s="11" t="s">
        <v>646</v>
      </c>
      <c r="J94" s="11">
        <v>580</v>
      </c>
      <c r="K94" s="11">
        <v>546</v>
      </c>
      <c r="L94" s="11">
        <v>77</v>
      </c>
      <c r="M94" s="11">
        <v>55</v>
      </c>
      <c r="N94" s="11">
        <f>SUM(Facebook[[#This Row],[CLICKS]:[SHARES]])</f>
        <v>1258</v>
      </c>
      <c r="O94" s="12">
        <f>Facebook[[#This Row],[ENGAGEMENTS]]/Facebook[[#This Row],[FOLLOWERS]]</f>
        <v>1.1399574101762493E-2</v>
      </c>
    </row>
    <row r="95" spans="2:15" x14ac:dyDescent="0.25">
      <c r="B95" s="14">
        <v>44255</v>
      </c>
      <c r="C95" s="14" t="s">
        <v>138</v>
      </c>
      <c r="D95" s="9">
        <v>110156</v>
      </c>
      <c r="E95" s="9" t="s">
        <v>18</v>
      </c>
      <c r="F95" s="9">
        <v>68</v>
      </c>
      <c r="G95" s="9"/>
      <c r="H95" s="9" t="s">
        <v>22</v>
      </c>
      <c r="I95" s="9" t="s">
        <v>646</v>
      </c>
      <c r="J95" s="9">
        <v>698</v>
      </c>
      <c r="K95" s="9">
        <v>557</v>
      </c>
      <c r="L95" s="9">
        <v>85</v>
      </c>
      <c r="M95" s="9">
        <v>59</v>
      </c>
      <c r="N95" s="9">
        <f>SUM(Facebook[[#This Row],[CLICKS]:[SHARES]])</f>
        <v>1399</v>
      </c>
      <c r="O95" s="10">
        <f>Facebook[[#This Row],[ENGAGEMENTS]]/Facebook[[#This Row],[FOLLOWERS]]</f>
        <v>1.2700170667053996E-2</v>
      </c>
    </row>
    <row r="96" spans="2:15" x14ac:dyDescent="0.25">
      <c r="B96" s="15">
        <v>44255</v>
      </c>
      <c r="C96" s="15" t="s">
        <v>37</v>
      </c>
      <c r="D96" s="11">
        <v>110363</v>
      </c>
      <c r="E96" s="11" t="s">
        <v>18</v>
      </c>
      <c r="F96" s="11">
        <v>281</v>
      </c>
      <c r="G96" s="11"/>
      <c r="H96" s="11" t="s">
        <v>22</v>
      </c>
      <c r="I96" s="11" t="s">
        <v>646</v>
      </c>
      <c r="J96" s="11">
        <v>327</v>
      </c>
      <c r="K96" s="11">
        <v>334</v>
      </c>
      <c r="L96" s="11">
        <v>48</v>
      </c>
      <c r="M96" s="11">
        <v>34</v>
      </c>
      <c r="N96" s="11">
        <f>SUM(Facebook[[#This Row],[CLICKS]:[SHARES]])</f>
        <v>743</v>
      </c>
      <c r="O96" s="12">
        <f>Facebook[[#This Row],[ENGAGEMENTS]]/Facebook[[#This Row],[FOLLOWERS]]</f>
        <v>6.732328769605756E-3</v>
      </c>
    </row>
    <row r="97" spans="2:15" x14ac:dyDescent="0.25">
      <c r="B97" s="14">
        <v>44256</v>
      </c>
      <c r="C97" s="14" t="s">
        <v>139</v>
      </c>
      <c r="D97" s="9">
        <v>109764</v>
      </c>
      <c r="E97" s="9" t="s">
        <v>645</v>
      </c>
      <c r="F97" s="9">
        <v>225</v>
      </c>
      <c r="G97" s="9"/>
      <c r="H97" s="9" t="s">
        <v>23</v>
      </c>
      <c r="I97" s="9" t="s">
        <v>646</v>
      </c>
      <c r="J97" s="9">
        <v>274</v>
      </c>
      <c r="K97" s="9">
        <v>270</v>
      </c>
      <c r="L97" s="9">
        <v>42</v>
      </c>
      <c r="M97" s="9">
        <v>29</v>
      </c>
      <c r="N97" s="9">
        <f>SUM(Facebook[[#This Row],[CLICKS]:[SHARES]])</f>
        <v>615</v>
      </c>
      <c r="O97" s="10">
        <f>Facebook[[#This Row],[ENGAGEMENTS]]/Facebook[[#This Row],[FOLLOWERS]]</f>
        <v>5.6029299223789219E-3</v>
      </c>
    </row>
    <row r="98" spans="2:15" x14ac:dyDescent="0.25">
      <c r="B98" s="15">
        <v>44257</v>
      </c>
      <c r="C98" s="15" t="s">
        <v>140</v>
      </c>
      <c r="D98" s="11">
        <v>110089</v>
      </c>
      <c r="E98" s="11" t="s">
        <v>18</v>
      </c>
      <c r="F98" s="11">
        <v>218</v>
      </c>
      <c r="G98" s="11"/>
      <c r="H98" s="11" t="s">
        <v>24</v>
      </c>
      <c r="I98" s="11" t="s">
        <v>19</v>
      </c>
      <c r="J98" s="11">
        <v>608</v>
      </c>
      <c r="K98" s="11">
        <v>522</v>
      </c>
      <c r="L98" s="11">
        <v>86</v>
      </c>
      <c r="M98" s="11">
        <v>92</v>
      </c>
      <c r="N98" s="11">
        <f>SUM(Facebook[[#This Row],[CLICKS]:[SHARES]])</f>
        <v>1308</v>
      </c>
      <c r="O98" s="12">
        <f>Facebook[[#This Row],[ENGAGEMENTS]]/Facebook[[#This Row],[FOLLOWERS]]</f>
        <v>1.1881296042293054E-2</v>
      </c>
    </row>
    <row r="99" spans="2:15" x14ac:dyDescent="0.25">
      <c r="B99" s="14">
        <v>44259</v>
      </c>
      <c r="C99" s="14" t="s">
        <v>141</v>
      </c>
      <c r="D99" s="9">
        <v>110372</v>
      </c>
      <c r="E99" s="9" t="s">
        <v>18</v>
      </c>
      <c r="F99" s="9">
        <v>191</v>
      </c>
      <c r="G99" s="9"/>
      <c r="H99" s="9" t="s">
        <v>26</v>
      </c>
      <c r="I99" s="9" t="s">
        <v>19</v>
      </c>
      <c r="J99" s="9">
        <v>698</v>
      </c>
      <c r="K99" s="9">
        <v>647</v>
      </c>
      <c r="L99" s="9">
        <v>114</v>
      </c>
      <c r="M99" s="9">
        <v>109</v>
      </c>
      <c r="N99" s="9">
        <f>SUM(Facebook[[#This Row],[CLICKS]:[SHARES]])</f>
        <v>1568</v>
      </c>
      <c r="O99" s="10">
        <f>Facebook[[#This Row],[ENGAGEMENTS]]/Facebook[[#This Row],[FOLLOWERS]]</f>
        <v>1.4206501648968941E-2</v>
      </c>
    </row>
    <row r="100" spans="2:15" x14ac:dyDescent="0.25">
      <c r="B100" s="15">
        <v>44259</v>
      </c>
      <c r="C100" s="15" t="s">
        <v>142</v>
      </c>
      <c r="D100" s="11">
        <v>111300</v>
      </c>
      <c r="E100" s="11" t="s">
        <v>645</v>
      </c>
      <c r="F100" s="11">
        <v>300</v>
      </c>
      <c r="G100" s="11"/>
      <c r="H100" s="11" t="s">
        <v>26</v>
      </c>
      <c r="I100" s="11" t="s">
        <v>646</v>
      </c>
      <c r="J100" s="11">
        <v>275</v>
      </c>
      <c r="K100" s="11">
        <v>283</v>
      </c>
      <c r="L100" s="11">
        <v>42</v>
      </c>
      <c r="M100" s="11">
        <v>28</v>
      </c>
      <c r="N100" s="11">
        <f>SUM(Facebook[[#This Row],[CLICKS]:[SHARES]])</f>
        <v>628</v>
      </c>
      <c r="O100" s="12">
        <f>Facebook[[#This Row],[ENGAGEMENTS]]/Facebook[[#This Row],[FOLLOWERS]]</f>
        <v>5.64240790655885E-3</v>
      </c>
    </row>
    <row r="101" spans="2:15" x14ac:dyDescent="0.25">
      <c r="B101" s="14">
        <v>44259</v>
      </c>
      <c r="C101" s="14" t="s">
        <v>143</v>
      </c>
      <c r="D101" s="9">
        <v>110351</v>
      </c>
      <c r="E101" s="9" t="s">
        <v>645</v>
      </c>
      <c r="F101" s="9">
        <v>88</v>
      </c>
      <c r="G101" s="9"/>
      <c r="H101" s="9" t="s">
        <v>26</v>
      </c>
      <c r="I101" s="9" t="s">
        <v>646</v>
      </c>
      <c r="J101" s="9">
        <v>478</v>
      </c>
      <c r="K101" s="9">
        <v>473</v>
      </c>
      <c r="L101" s="9">
        <v>76</v>
      </c>
      <c r="M101" s="9">
        <v>47</v>
      </c>
      <c r="N101" s="9">
        <f>SUM(Facebook[[#This Row],[CLICKS]:[SHARES]])</f>
        <v>1074</v>
      </c>
      <c r="O101" s="10">
        <f>Facebook[[#This Row],[ENGAGEMENTS]]/Facebook[[#This Row],[FOLLOWERS]]</f>
        <v>9.7325805837735948E-3</v>
      </c>
    </row>
    <row r="102" spans="2:15" x14ac:dyDescent="0.25">
      <c r="B102" s="15">
        <v>44260</v>
      </c>
      <c r="C102" s="15" t="s">
        <v>144</v>
      </c>
      <c r="D102" s="11">
        <v>110718</v>
      </c>
      <c r="E102" s="11" t="s">
        <v>18</v>
      </c>
      <c r="F102" s="11">
        <v>299</v>
      </c>
      <c r="G102" s="11"/>
      <c r="H102" s="11" t="s">
        <v>20</v>
      </c>
      <c r="I102" s="11" t="s">
        <v>646</v>
      </c>
      <c r="J102" s="11">
        <v>342</v>
      </c>
      <c r="K102" s="11">
        <v>297</v>
      </c>
      <c r="L102" s="11">
        <v>49</v>
      </c>
      <c r="M102" s="11">
        <v>32</v>
      </c>
      <c r="N102" s="11">
        <f>SUM(Facebook[[#This Row],[CLICKS]:[SHARES]])</f>
        <v>720</v>
      </c>
      <c r="O102" s="12">
        <f>Facebook[[#This Row],[ENGAGEMENTS]]/Facebook[[#This Row],[FOLLOWERS]]</f>
        <v>6.5030076410339784E-3</v>
      </c>
    </row>
    <row r="103" spans="2:15" x14ac:dyDescent="0.25">
      <c r="B103" s="14">
        <v>44261</v>
      </c>
      <c r="C103" s="14" t="s">
        <v>145</v>
      </c>
      <c r="D103" s="9">
        <v>110935</v>
      </c>
      <c r="E103" s="9" t="s">
        <v>645</v>
      </c>
      <c r="F103" s="9">
        <v>144</v>
      </c>
      <c r="G103" s="9"/>
      <c r="H103" s="9" t="s">
        <v>21</v>
      </c>
      <c r="I103" s="9" t="s">
        <v>646</v>
      </c>
      <c r="J103" s="9">
        <v>226</v>
      </c>
      <c r="K103" s="9">
        <v>221</v>
      </c>
      <c r="L103" s="9">
        <v>37</v>
      </c>
      <c r="M103" s="9">
        <v>24</v>
      </c>
      <c r="N103" s="9">
        <f>SUM(Facebook[[#This Row],[CLICKS]:[SHARES]])</f>
        <v>508</v>
      </c>
      <c r="O103" s="10">
        <f>Facebook[[#This Row],[ENGAGEMENTS]]/Facebook[[#This Row],[FOLLOWERS]]</f>
        <v>4.5792581241267411E-3</v>
      </c>
    </row>
    <row r="104" spans="2:15" x14ac:dyDescent="0.25">
      <c r="B104" s="15">
        <v>44261</v>
      </c>
      <c r="C104" s="15" t="s">
        <v>146</v>
      </c>
      <c r="D104" s="11">
        <v>110357</v>
      </c>
      <c r="E104" s="11" t="s">
        <v>18</v>
      </c>
      <c r="F104" s="11">
        <v>240</v>
      </c>
      <c r="G104" s="11"/>
      <c r="H104" s="11" t="s">
        <v>21</v>
      </c>
      <c r="I104" s="11" t="s">
        <v>646</v>
      </c>
      <c r="J104" s="11">
        <v>343</v>
      </c>
      <c r="K104" s="11">
        <v>279</v>
      </c>
      <c r="L104" s="11">
        <v>47</v>
      </c>
      <c r="M104" s="11">
        <v>29</v>
      </c>
      <c r="N104" s="11">
        <f>SUM(Facebook[[#This Row],[CLICKS]:[SHARES]])</f>
        <v>698</v>
      </c>
      <c r="O104" s="12">
        <f>Facebook[[#This Row],[ENGAGEMENTS]]/Facebook[[#This Row],[FOLLOWERS]]</f>
        <v>6.324927281459264E-3</v>
      </c>
    </row>
    <row r="105" spans="2:15" x14ac:dyDescent="0.25">
      <c r="B105" s="14">
        <v>44263</v>
      </c>
      <c r="C105" s="14" t="s">
        <v>147</v>
      </c>
      <c r="D105" s="9">
        <v>109234</v>
      </c>
      <c r="E105" s="9" t="s">
        <v>18</v>
      </c>
      <c r="F105" s="9">
        <v>145</v>
      </c>
      <c r="G105" s="9"/>
      <c r="H105" s="9" t="s">
        <v>23</v>
      </c>
      <c r="I105" s="9" t="s">
        <v>646</v>
      </c>
      <c r="J105" s="9">
        <v>480</v>
      </c>
      <c r="K105" s="9">
        <v>400</v>
      </c>
      <c r="L105" s="9">
        <v>67</v>
      </c>
      <c r="M105" s="9">
        <v>44</v>
      </c>
      <c r="N105" s="9">
        <f>SUM(Facebook[[#This Row],[CLICKS]:[SHARES]])</f>
        <v>991</v>
      </c>
      <c r="O105" s="10">
        <f>Facebook[[#This Row],[ENGAGEMENTS]]/Facebook[[#This Row],[FOLLOWERS]]</f>
        <v>9.0722668766135082E-3</v>
      </c>
    </row>
    <row r="106" spans="2:15" x14ac:dyDescent="0.25">
      <c r="B106" s="15">
        <v>44265</v>
      </c>
      <c r="C106" s="15" t="s">
        <v>148</v>
      </c>
      <c r="D106" s="11">
        <v>109135</v>
      </c>
      <c r="E106" s="11" t="s">
        <v>645</v>
      </c>
      <c r="F106" s="11">
        <v>81</v>
      </c>
      <c r="G106" s="11"/>
      <c r="H106" s="11" t="s">
        <v>25</v>
      </c>
      <c r="I106" s="11" t="s">
        <v>19</v>
      </c>
      <c r="J106" s="11">
        <v>510</v>
      </c>
      <c r="K106" s="11">
        <v>440</v>
      </c>
      <c r="L106" s="11">
        <v>73</v>
      </c>
      <c r="M106" s="11">
        <v>73</v>
      </c>
      <c r="N106" s="11">
        <f>SUM(Facebook[[#This Row],[CLICKS]:[SHARES]])</f>
        <v>1096</v>
      </c>
      <c r="O106" s="12">
        <f>Facebook[[#This Row],[ENGAGEMENTS]]/Facebook[[#This Row],[FOLLOWERS]]</f>
        <v>1.0042607779355844E-2</v>
      </c>
    </row>
    <row r="107" spans="2:15" x14ac:dyDescent="0.25">
      <c r="B107" s="14">
        <v>44265</v>
      </c>
      <c r="C107" s="14" t="s">
        <v>149</v>
      </c>
      <c r="D107" s="9">
        <v>110350</v>
      </c>
      <c r="E107" s="9" t="s">
        <v>18</v>
      </c>
      <c r="F107" s="9">
        <v>138</v>
      </c>
      <c r="G107" s="9"/>
      <c r="H107" s="9" t="s">
        <v>25</v>
      </c>
      <c r="I107" s="9" t="s">
        <v>646</v>
      </c>
      <c r="J107" s="9">
        <v>588</v>
      </c>
      <c r="K107" s="9">
        <v>571</v>
      </c>
      <c r="L107" s="9">
        <v>89</v>
      </c>
      <c r="M107" s="9">
        <v>56</v>
      </c>
      <c r="N107" s="9">
        <f>SUM(Facebook[[#This Row],[CLICKS]:[SHARES]])</f>
        <v>1304</v>
      </c>
      <c r="O107" s="10">
        <f>Facebook[[#This Row],[ENGAGEMENTS]]/Facebook[[#This Row],[FOLLOWERS]]</f>
        <v>1.1816946080652469E-2</v>
      </c>
    </row>
    <row r="108" spans="2:15" x14ac:dyDescent="0.25">
      <c r="B108" s="15">
        <v>44266</v>
      </c>
      <c r="C108" s="15" t="s">
        <v>150</v>
      </c>
      <c r="D108" s="11">
        <v>110782</v>
      </c>
      <c r="E108" s="11" t="s">
        <v>18</v>
      </c>
      <c r="F108" s="11">
        <v>72</v>
      </c>
      <c r="G108" s="11"/>
      <c r="H108" s="11" t="s">
        <v>26</v>
      </c>
      <c r="I108" s="11" t="s">
        <v>19</v>
      </c>
      <c r="J108" s="11">
        <v>1186</v>
      </c>
      <c r="K108" s="11">
        <v>1114</v>
      </c>
      <c r="L108" s="11">
        <v>169</v>
      </c>
      <c r="M108" s="11">
        <v>152</v>
      </c>
      <c r="N108" s="11">
        <f>SUM(Facebook[[#This Row],[CLICKS]:[SHARES]])</f>
        <v>2621</v>
      </c>
      <c r="O108" s="12">
        <f>Facebook[[#This Row],[ENGAGEMENTS]]/Facebook[[#This Row],[FOLLOWERS]]</f>
        <v>2.3659078189597588E-2</v>
      </c>
    </row>
    <row r="109" spans="2:15" x14ac:dyDescent="0.25">
      <c r="B109" s="14">
        <v>44266</v>
      </c>
      <c r="C109" s="14" t="s">
        <v>151</v>
      </c>
      <c r="D109" s="9">
        <v>111572</v>
      </c>
      <c r="E109" s="9" t="s">
        <v>18</v>
      </c>
      <c r="F109" s="9">
        <v>201</v>
      </c>
      <c r="G109" s="9"/>
      <c r="H109" s="9" t="s">
        <v>26</v>
      </c>
      <c r="I109" s="9" t="s">
        <v>646</v>
      </c>
      <c r="J109" s="9">
        <v>381</v>
      </c>
      <c r="K109" s="9">
        <v>377</v>
      </c>
      <c r="L109" s="9">
        <v>55</v>
      </c>
      <c r="M109" s="9">
        <v>40</v>
      </c>
      <c r="N109" s="9">
        <f>SUM(Facebook[[#This Row],[CLICKS]:[SHARES]])</f>
        <v>853</v>
      </c>
      <c r="O109" s="10">
        <f>Facebook[[#This Row],[ENGAGEMENTS]]/Facebook[[#This Row],[FOLLOWERS]]</f>
        <v>7.6452873480801634E-3</v>
      </c>
    </row>
    <row r="110" spans="2:15" x14ac:dyDescent="0.25">
      <c r="B110" s="15">
        <v>44266</v>
      </c>
      <c r="C110" s="15" t="s">
        <v>152</v>
      </c>
      <c r="D110" s="11">
        <v>110992</v>
      </c>
      <c r="E110" s="11" t="s">
        <v>645</v>
      </c>
      <c r="F110" s="11">
        <v>45</v>
      </c>
      <c r="G110" s="11"/>
      <c r="H110" s="11" t="s">
        <v>26</v>
      </c>
      <c r="I110" s="11" t="s">
        <v>646</v>
      </c>
      <c r="J110" s="11">
        <v>445</v>
      </c>
      <c r="K110" s="11">
        <v>428</v>
      </c>
      <c r="L110" s="11">
        <v>67</v>
      </c>
      <c r="M110" s="11">
        <v>41</v>
      </c>
      <c r="N110" s="11">
        <f>SUM(Facebook[[#This Row],[CLICKS]:[SHARES]])</f>
        <v>981</v>
      </c>
      <c r="O110" s="12">
        <f>Facebook[[#This Row],[ENGAGEMENTS]]/Facebook[[#This Row],[FOLLOWERS]]</f>
        <v>8.8384748450338769E-3</v>
      </c>
    </row>
    <row r="111" spans="2:15" x14ac:dyDescent="0.25">
      <c r="B111" s="14">
        <v>44266</v>
      </c>
      <c r="C111" s="14" t="s">
        <v>153</v>
      </c>
      <c r="D111" s="9">
        <v>111253</v>
      </c>
      <c r="E111" s="9" t="s">
        <v>18</v>
      </c>
      <c r="F111" s="9">
        <v>186</v>
      </c>
      <c r="G111" s="9"/>
      <c r="H111" s="9" t="s">
        <v>26</v>
      </c>
      <c r="I111" s="9" t="s">
        <v>646</v>
      </c>
      <c r="J111" s="9">
        <v>537</v>
      </c>
      <c r="K111" s="9">
        <v>445</v>
      </c>
      <c r="L111" s="9">
        <v>75</v>
      </c>
      <c r="M111" s="9">
        <v>55</v>
      </c>
      <c r="N111" s="9">
        <f>SUM(Facebook[[#This Row],[CLICKS]:[SHARES]])</f>
        <v>1112</v>
      </c>
      <c r="O111" s="10">
        <f>Facebook[[#This Row],[ENGAGEMENTS]]/Facebook[[#This Row],[FOLLOWERS]]</f>
        <v>9.9952360835213437E-3</v>
      </c>
    </row>
    <row r="112" spans="2:15" x14ac:dyDescent="0.25">
      <c r="B112" s="15">
        <v>44266</v>
      </c>
      <c r="C112" s="15" t="s">
        <v>154</v>
      </c>
      <c r="D112" s="11">
        <v>111839</v>
      </c>
      <c r="E112" s="11" t="s">
        <v>645</v>
      </c>
      <c r="F112" s="11">
        <v>129</v>
      </c>
      <c r="G112" s="11"/>
      <c r="H112" s="11" t="s">
        <v>26</v>
      </c>
      <c r="I112" s="11" t="s">
        <v>646</v>
      </c>
      <c r="J112" s="11">
        <v>625</v>
      </c>
      <c r="K112" s="11">
        <v>529</v>
      </c>
      <c r="L112" s="11">
        <v>86</v>
      </c>
      <c r="M112" s="11">
        <v>60</v>
      </c>
      <c r="N112" s="11">
        <f>SUM(Facebook[[#This Row],[CLICKS]:[SHARES]])</f>
        <v>1300</v>
      </c>
      <c r="O112" s="12">
        <f>Facebook[[#This Row],[ENGAGEMENTS]]/Facebook[[#This Row],[FOLLOWERS]]</f>
        <v>1.1623852144600721E-2</v>
      </c>
    </row>
    <row r="113" spans="2:15" x14ac:dyDescent="0.25">
      <c r="B113" s="14">
        <v>44266</v>
      </c>
      <c r="C113" s="14" t="s">
        <v>155</v>
      </c>
      <c r="D113" s="9">
        <v>111427</v>
      </c>
      <c r="E113" s="9" t="s">
        <v>18</v>
      </c>
      <c r="F113" s="9">
        <v>200</v>
      </c>
      <c r="G113" s="9"/>
      <c r="H113" s="9" t="s">
        <v>26</v>
      </c>
      <c r="I113" s="9" t="s">
        <v>646</v>
      </c>
      <c r="J113" s="9">
        <v>525</v>
      </c>
      <c r="K113" s="9">
        <v>416</v>
      </c>
      <c r="L113" s="9">
        <v>73</v>
      </c>
      <c r="M113" s="9">
        <v>47</v>
      </c>
      <c r="N113" s="9">
        <f>SUM(Facebook[[#This Row],[CLICKS]:[SHARES]])</f>
        <v>1061</v>
      </c>
      <c r="O113" s="10">
        <f>Facebook[[#This Row],[ENGAGEMENTS]]/Facebook[[#This Row],[FOLLOWERS]]</f>
        <v>9.5219291554111667E-3</v>
      </c>
    </row>
    <row r="114" spans="2:15" x14ac:dyDescent="0.25">
      <c r="B114" s="15">
        <v>44267</v>
      </c>
      <c r="C114" s="15" t="s">
        <v>156</v>
      </c>
      <c r="D114" s="11">
        <v>111000</v>
      </c>
      <c r="E114" s="11" t="s">
        <v>18</v>
      </c>
      <c r="F114" s="11">
        <v>222</v>
      </c>
      <c r="G114" s="11"/>
      <c r="H114" s="11" t="s">
        <v>20</v>
      </c>
      <c r="I114" s="11" t="s">
        <v>646</v>
      </c>
      <c r="J114" s="11">
        <v>423</v>
      </c>
      <c r="K114" s="11">
        <v>401</v>
      </c>
      <c r="L114" s="11">
        <v>60</v>
      </c>
      <c r="M114" s="11">
        <v>46</v>
      </c>
      <c r="N114" s="11">
        <f>SUM(Facebook[[#This Row],[CLICKS]:[SHARES]])</f>
        <v>930</v>
      </c>
      <c r="O114" s="12">
        <f>Facebook[[#This Row],[ENGAGEMENTS]]/Facebook[[#This Row],[FOLLOWERS]]</f>
        <v>8.3783783783783778E-3</v>
      </c>
    </row>
    <row r="115" spans="2:15" x14ac:dyDescent="0.25">
      <c r="B115" s="14">
        <v>44268</v>
      </c>
      <c r="C115" s="14" t="s">
        <v>157</v>
      </c>
      <c r="D115" s="9">
        <v>110897</v>
      </c>
      <c r="E115" s="9" t="s">
        <v>645</v>
      </c>
      <c r="F115" s="9">
        <v>126</v>
      </c>
      <c r="G115" s="9"/>
      <c r="H115" s="9" t="s">
        <v>21</v>
      </c>
      <c r="I115" s="9" t="s">
        <v>646</v>
      </c>
      <c r="J115" s="9">
        <v>275</v>
      </c>
      <c r="K115" s="9">
        <v>245</v>
      </c>
      <c r="L115" s="9">
        <v>39</v>
      </c>
      <c r="M115" s="9">
        <v>27</v>
      </c>
      <c r="N115" s="9">
        <f>SUM(Facebook[[#This Row],[CLICKS]:[SHARES]])</f>
        <v>586</v>
      </c>
      <c r="O115" s="10">
        <f>Facebook[[#This Row],[ENGAGEMENTS]]/Facebook[[#This Row],[FOLLOWERS]]</f>
        <v>5.2841826199085638E-3</v>
      </c>
    </row>
    <row r="116" spans="2:15" x14ac:dyDescent="0.25">
      <c r="B116" s="15">
        <v>44269</v>
      </c>
      <c r="C116" s="15" t="s">
        <v>158</v>
      </c>
      <c r="D116" s="11">
        <v>112533</v>
      </c>
      <c r="E116" s="11" t="s">
        <v>18</v>
      </c>
      <c r="F116" s="11">
        <v>209</v>
      </c>
      <c r="G116" s="11"/>
      <c r="H116" s="11" t="s">
        <v>22</v>
      </c>
      <c r="I116" s="11" t="s">
        <v>646</v>
      </c>
      <c r="J116" s="11">
        <v>561</v>
      </c>
      <c r="K116" s="11">
        <v>493</v>
      </c>
      <c r="L116" s="11">
        <v>80</v>
      </c>
      <c r="M116" s="11">
        <v>52</v>
      </c>
      <c r="N116" s="11">
        <f>SUM(Facebook[[#This Row],[CLICKS]:[SHARES]])</f>
        <v>1186</v>
      </c>
      <c r="O116" s="12">
        <f>Facebook[[#This Row],[ENGAGEMENTS]]/Facebook[[#This Row],[FOLLOWERS]]</f>
        <v>1.0539130743870686E-2</v>
      </c>
    </row>
    <row r="117" spans="2:15" x14ac:dyDescent="0.25">
      <c r="B117" s="14">
        <v>44271</v>
      </c>
      <c r="C117" s="14" t="s">
        <v>159</v>
      </c>
      <c r="D117" s="9">
        <v>112360</v>
      </c>
      <c r="E117" s="9" t="s">
        <v>18</v>
      </c>
      <c r="F117" s="9">
        <v>151</v>
      </c>
      <c r="G117" s="9"/>
      <c r="H117" s="9" t="s">
        <v>24</v>
      </c>
      <c r="I117" s="9" t="s">
        <v>19</v>
      </c>
      <c r="J117" s="9">
        <v>514</v>
      </c>
      <c r="K117" s="9">
        <v>496</v>
      </c>
      <c r="L117" s="9">
        <v>72</v>
      </c>
      <c r="M117" s="9">
        <v>78</v>
      </c>
      <c r="N117" s="9">
        <f>SUM(Facebook[[#This Row],[CLICKS]:[SHARES]])</f>
        <v>1160</v>
      </c>
      <c r="O117" s="10">
        <f>Facebook[[#This Row],[ENGAGEMENTS]]/Facebook[[#This Row],[FOLLOWERS]]</f>
        <v>1.0323958704165184E-2</v>
      </c>
    </row>
    <row r="118" spans="2:15" x14ac:dyDescent="0.25">
      <c r="B118" s="15">
        <v>44272</v>
      </c>
      <c r="C118" s="15" t="s">
        <v>160</v>
      </c>
      <c r="D118" s="11">
        <v>112609</v>
      </c>
      <c r="E118" s="11" t="s">
        <v>18</v>
      </c>
      <c r="F118" s="11">
        <v>193</v>
      </c>
      <c r="G118" s="11"/>
      <c r="H118" s="11" t="s">
        <v>25</v>
      </c>
      <c r="I118" s="11" t="s">
        <v>646</v>
      </c>
      <c r="J118" s="11">
        <v>485</v>
      </c>
      <c r="K118" s="11">
        <v>482</v>
      </c>
      <c r="L118" s="11">
        <v>73</v>
      </c>
      <c r="M118" s="11">
        <v>49</v>
      </c>
      <c r="N118" s="11">
        <f>SUM(Facebook[[#This Row],[CLICKS]:[SHARES]])</f>
        <v>1089</v>
      </c>
      <c r="O118" s="12">
        <f>Facebook[[#This Row],[ENGAGEMENTS]]/Facebook[[#This Row],[FOLLOWERS]]</f>
        <v>9.6706302338179003E-3</v>
      </c>
    </row>
    <row r="119" spans="2:15" x14ac:dyDescent="0.25">
      <c r="B119" s="14">
        <v>44272</v>
      </c>
      <c r="C119" s="14" t="s">
        <v>161</v>
      </c>
      <c r="D119" s="9">
        <v>113558</v>
      </c>
      <c r="E119" s="9" t="s">
        <v>645</v>
      </c>
      <c r="F119" s="9">
        <v>171</v>
      </c>
      <c r="G119" s="9"/>
      <c r="H119" s="9" t="s">
        <v>25</v>
      </c>
      <c r="I119" s="9" t="s">
        <v>19</v>
      </c>
      <c r="J119" s="9">
        <v>321</v>
      </c>
      <c r="K119" s="9">
        <v>363</v>
      </c>
      <c r="L119" s="9">
        <v>52</v>
      </c>
      <c r="M119" s="9">
        <v>56</v>
      </c>
      <c r="N119" s="9">
        <f>SUM(Facebook[[#This Row],[CLICKS]:[SHARES]])</f>
        <v>792</v>
      </c>
      <c r="O119" s="10">
        <f>Facebook[[#This Row],[ENGAGEMENTS]]/Facebook[[#This Row],[FOLLOWERS]]</f>
        <v>6.97440955282763E-3</v>
      </c>
    </row>
    <row r="120" spans="2:15" x14ac:dyDescent="0.25">
      <c r="B120" s="15">
        <v>44273</v>
      </c>
      <c r="C120" s="15" t="s">
        <v>162</v>
      </c>
      <c r="D120" s="11">
        <v>113624</v>
      </c>
      <c r="E120" s="11" t="s">
        <v>18</v>
      </c>
      <c r="F120" s="11">
        <v>89</v>
      </c>
      <c r="G120" s="11"/>
      <c r="H120" s="11" t="s">
        <v>26</v>
      </c>
      <c r="I120" s="11" t="s">
        <v>646</v>
      </c>
      <c r="J120" s="11">
        <v>575</v>
      </c>
      <c r="K120" s="11">
        <v>516</v>
      </c>
      <c r="L120" s="11">
        <v>97</v>
      </c>
      <c r="M120" s="11">
        <v>60</v>
      </c>
      <c r="N120" s="11">
        <f>SUM(Facebook[[#This Row],[CLICKS]:[SHARES]])</f>
        <v>1248</v>
      </c>
      <c r="O120" s="12">
        <f>Facebook[[#This Row],[ENGAGEMENTS]]/Facebook[[#This Row],[FOLLOWERS]]</f>
        <v>1.0983595015137647E-2</v>
      </c>
    </row>
    <row r="121" spans="2:15" x14ac:dyDescent="0.25">
      <c r="B121" s="14">
        <v>44273</v>
      </c>
      <c r="C121" s="14" t="s">
        <v>163</v>
      </c>
      <c r="D121" s="9">
        <v>113809</v>
      </c>
      <c r="E121" s="9" t="s">
        <v>18</v>
      </c>
      <c r="F121" s="9">
        <v>49</v>
      </c>
      <c r="G121" s="9"/>
      <c r="H121" s="9" t="s">
        <v>26</v>
      </c>
      <c r="I121" s="9" t="s">
        <v>646</v>
      </c>
      <c r="J121" s="9">
        <v>507</v>
      </c>
      <c r="K121" s="9">
        <v>429</v>
      </c>
      <c r="L121" s="9">
        <v>74</v>
      </c>
      <c r="M121" s="9">
        <v>47</v>
      </c>
      <c r="N121" s="9">
        <f>SUM(Facebook[[#This Row],[CLICKS]:[SHARES]])</f>
        <v>1057</v>
      </c>
      <c r="O121" s="10">
        <f>Facebook[[#This Row],[ENGAGEMENTS]]/Facebook[[#This Row],[FOLLOWERS]]</f>
        <v>9.2874904445166898E-3</v>
      </c>
    </row>
    <row r="122" spans="2:15" x14ac:dyDescent="0.25">
      <c r="B122" s="15">
        <v>44274</v>
      </c>
      <c r="C122" s="15" t="s">
        <v>164</v>
      </c>
      <c r="D122" s="11">
        <v>113926</v>
      </c>
      <c r="E122" s="11" t="s">
        <v>645</v>
      </c>
      <c r="F122" s="11">
        <v>181</v>
      </c>
      <c r="G122" s="11"/>
      <c r="H122" s="11" t="s">
        <v>20</v>
      </c>
      <c r="I122" s="11" t="s">
        <v>19</v>
      </c>
      <c r="J122" s="11">
        <v>593</v>
      </c>
      <c r="K122" s="11">
        <v>515</v>
      </c>
      <c r="L122" s="11">
        <v>92</v>
      </c>
      <c r="M122" s="11">
        <v>88</v>
      </c>
      <c r="N122" s="11">
        <f>SUM(Facebook[[#This Row],[CLICKS]:[SHARES]])</f>
        <v>1288</v>
      </c>
      <c r="O122" s="12">
        <f>Facebook[[#This Row],[ENGAGEMENTS]]/Facebook[[#This Row],[FOLLOWERS]]</f>
        <v>1.1305584326668188E-2</v>
      </c>
    </row>
    <row r="123" spans="2:15" x14ac:dyDescent="0.25">
      <c r="B123" s="14">
        <v>44275</v>
      </c>
      <c r="C123" s="14" t="s">
        <v>165</v>
      </c>
      <c r="D123" s="9">
        <v>113419</v>
      </c>
      <c r="E123" s="9" t="s">
        <v>18</v>
      </c>
      <c r="F123" s="9">
        <v>189</v>
      </c>
      <c r="G123" s="9"/>
      <c r="H123" s="9" t="s">
        <v>21</v>
      </c>
      <c r="I123" s="9" t="s">
        <v>646</v>
      </c>
      <c r="J123" s="9">
        <v>425</v>
      </c>
      <c r="K123" s="9">
        <v>404</v>
      </c>
      <c r="L123" s="9">
        <v>66</v>
      </c>
      <c r="M123" s="9">
        <v>41</v>
      </c>
      <c r="N123" s="9">
        <f>SUM(Facebook[[#This Row],[CLICKS]:[SHARES]])</f>
        <v>936</v>
      </c>
      <c r="O123" s="10">
        <f>Facebook[[#This Row],[ENGAGEMENTS]]/Facebook[[#This Row],[FOLLOWERS]]</f>
        <v>8.2525855456316837E-3</v>
      </c>
    </row>
    <row r="124" spans="2:15" x14ac:dyDescent="0.25">
      <c r="B124" s="15">
        <v>44275</v>
      </c>
      <c r="C124" s="15" t="s">
        <v>166</v>
      </c>
      <c r="D124" s="11">
        <v>113194</v>
      </c>
      <c r="E124" s="11" t="s">
        <v>645</v>
      </c>
      <c r="F124" s="11">
        <v>178</v>
      </c>
      <c r="G124" s="11"/>
      <c r="H124" s="11" t="s">
        <v>21</v>
      </c>
      <c r="I124" s="11" t="s">
        <v>19</v>
      </c>
      <c r="J124" s="11">
        <v>352</v>
      </c>
      <c r="K124" s="11">
        <v>340</v>
      </c>
      <c r="L124" s="11">
        <v>49</v>
      </c>
      <c r="M124" s="11">
        <v>54</v>
      </c>
      <c r="N124" s="11">
        <f>SUM(Facebook[[#This Row],[CLICKS]:[SHARES]])</f>
        <v>795</v>
      </c>
      <c r="O124" s="12">
        <f>Facebook[[#This Row],[ENGAGEMENTS]]/Facebook[[#This Row],[FOLLOWERS]]</f>
        <v>7.0233404597416825E-3</v>
      </c>
    </row>
    <row r="125" spans="2:15" x14ac:dyDescent="0.25">
      <c r="B125" s="14">
        <v>44277</v>
      </c>
      <c r="C125" s="14" t="s">
        <v>167</v>
      </c>
      <c r="D125" s="9">
        <v>113588</v>
      </c>
      <c r="E125" s="9" t="s">
        <v>18</v>
      </c>
      <c r="F125" s="9">
        <v>110</v>
      </c>
      <c r="G125" s="9"/>
      <c r="H125" s="9" t="s">
        <v>23</v>
      </c>
      <c r="I125" s="9" t="s">
        <v>646</v>
      </c>
      <c r="J125" s="9">
        <v>527</v>
      </c>
      <c r="K125" s="9">
        <v>530</v>
      </c>
      <c r="L125" s="9">
        <v>74</v>
      </c>
      <c r="M125" s="9">
        <v>52</v>
      </c>
      <c r="N125" s="9">
        <f>SUM(Facebook[[#This Row],[CLICKS]:[SHARES]])</f>
        <v>1183</v>
      </c>
      <c r="O125" s="10">
        <f>Facebook[[#This Row],[ENGAGEMENTS]]/Facebook[[#This Row],[FOLLOWERS]]</f>
        <v>1.0414832552734444E-2</v>
      </c>
    </row>
    <row r="126" spans="2:15" x14ac:dyDescent="0.25">
      <c r="B126" s="15">
        <v>44278</v>
      </c>
      <c r="C126" s="15" t="s">
        <v>168</v>
      </c>
      <c r="D126" s="11">
        <v>113824</v>
      </c>
      <c r="E126" s="11" t="s">
        <v>18</v>
      </c>
      <c r="F126" s="11">
        <v>144</v>
      </c>
      <c r="G126" s="11"/>
      <c r="H126" s="11" t="s">
        <v>24</v>
      </c>
      <c r="I126" s="11" t="s">
        <v>646</v>
      </c>
      <c r="J126" s="11">
        <v>359</v>
      </c>
      <c r="K126" s="11">
        <v>327</v>
      </c>
      <c r="L126" s="11">
        <v>53</v>
      </c>
      <c r="M126" s="11">
        <v>34</v>
      </c>
      <c r="N126" s="11">
        <f>SUM(Facebook[[#This Row],[CLICKS]:[SHARES]])</f>
        <v>773</v>
      </c>
      <c r="O126" s="12">
        <f>Facebook[[#This Row],[ENGAGEMENTS]]/Facebook[[#This Row],[FOLLOWERS]]</f>
        <v>6.7911863930278328E-3</v>
      </c>
    </row>
    <row r="127" spans="2:15" x14ac:dyDescent="0.25">
      <c r="B127" s="14">
        <v>44278</v>
      </c>
      <c r="C127" s="14" t="s">
        <v>169</v>
      </c>
      <c r="D127" s="9">
        <v>113816</v>
      </c>
      <c r="E127" s="9" t="s">
        <v>645</v>
      </c>
      <c r="F127" s="9">
        <v>160</v>
      </c>
      <c r="G127" s="9"/>
      <c r="H127" s="9" t="s">
        <v>24</v>
      </c>
      <c r="I127" s="9" t="s">
        <v>19</v>
      </c>
      <c r="J127" s="9">
        <v>297</v>
      </c>
      <c r="K127" s="9">
        <v>275</v>
      </c>
      <c r="L127" s="9">
        <v>45</v>
      </c>
      <c r="M127" s="9">
        <v>44</v>
      </c>
      <c r="N127" s="9">
        <f>SUM(Facebook[[#This Row],[CLICKS]:[SHARES]])</f>
        <v>661</v>
      </c>
      <c r="O127" s="10">
        <f>Facebook[[#This Row],[ENGAGEMENTS]]/Facebook[[#This Row],[FOLLOWERS]]</f>
        <v>5.8076193153862371E-3</v>
      </c>
    </row>
    <row r="128" spans="2:15" x14ac:dyDescent="0.25">
      <c r="B128" s="15">
        <v>44279</v>
      </c>
      <c r="C128" s="15" t="s">
        <v>170</v>
      </c>
      <c r="D128" s="11">
        <v>113878</v>
      </c>
      <c r="E128" s="11" t="s">
        <v>645</v>
      </c>
      <c r="F128" s="11">
        <v>120</v>
      </c>
      <c r="G128" s="11"/>
      <c r="H128" s="11" t="s">
        <v>25</v>
      </c>
      <c r="I128" s="11" t="s">
        <v>646</v>
      </c>
      <c r="J128" s="11">
        <v>298</v>
      </c>
      <c r="K128" s="11">
        <v>257</v>
      </c>
      <c r="L128" s="11">
        <v>44</v>
      </c>
      <c r="M128" s="11">
        <v>29</v>
      </c>
      <c r="N128" s="11">
        <f>SUM(Facebook[[#This Row],[CLICKS]:[SHARES]])</f>
        <v>628</v>
      </c>
      <c r="O128" s="12">
        <f>Facebook[[#This Row],[ENGAGEMENTS]]/Facebook[[#This Row],[FOLLOWERS]]</f>
        <v>5.5146735980610827E-3</v>
      </c>
    </row>
    <row r="129" spans="2:15" x14ac:dyDescent="0.25">
      <c r="B129" s="14">
        <v>44279</v>
      </c>
      <c r="C129" s="14" t="s">
        <v>171</v>
      </c>
      <c r="D129" s="9">
        <v>114270</v>
      </c>
      <c r="E129" s="9" t="s">
        <v>18</v>
      </c>
      <c r="F129" s="9">
        <v>172</v>
      </c>
      <c r="G129" s="9"/>
      <c r="H129" s="9" t="s">
        <v>25</v>
      </c>
      <c r="I129" s="9" t="s">
        <v>646</v>
      </c>
      <c r="J129" s="9">
        <v>449</v>
      </c>
      <c r="K129" s="9">
        <v>400</v>
      </c>
      <c r="L129" s="9">
        <v>73</v>
      </c>
      <c r="M129" s="9">
        <v>46</v>
      </c>
      <c r="N129" s="9">
        <f>SUM(Facebook[[#This Row],[CLICKS]:[SHARES]])</f>
        <v>968</v>
      </c>
      <c r="O129" s="10">
        <f>Facebook[[#This Row],[ENGAGEMENTS]]/Facebook[[#This Row],[FOLLOWERS]]</f>
        <v>8.4711647851579593E-3</v>
      </c>
    </row>
    <row r="130" spans="2:15" x14ac:dyDescent="0.25">
      <c r="B130" s="15">
        <v>44280</v>
      </c>
      <c r="C130" s="15" t="s">
        <v>172</v>
      </c>
      <c r="D130" s="11">
        <v>114635</v>
      </c>
      <c r="E130" s="11" t="s">
        <v>18</v>
      </c>
      <c r="F130" s="11">
        <v>25</v>
      </c>
      <c r="G130" s="11"/>
      <c r="H130" s="11" t="s">
        <v>26</v>
      </c>
      <c r="I130" s="11" t="s">
        <v>646</v>
      </c>
      <c r="J130" s="11">
        <v>507</v>
      </c>
      <c r="K130" s="11">
        <v>472</v>
      </c>
      <c r="L130" s="11">
        <v>78</v>
      </c>
      <c r="M130" s="11">
        <v>53</v>
      </c>
      <c r="N130" s="11">
        <f>SUM(Facebook[[#This Row],[CLICKS]:[SHARES]])</f>
        <v>1110</v>
      </c>
      <c r="O130" s="12">
        <f>Facebook[[#This Row],[ENGAGEMENTS]]/Facebook[[#This Row],[FOLLOWERS]]</f>
        <v>9.6829066166528553E-3</v>
      </c>
    </row>
    <row r="131" spans="2:15" x14ac:dyDescent="0.25">
      <c r="B131" s="14">
        <v>44281</v>
      </c>
      <c r="C131" s="14" t="s">
        <v>173</v>
      </c>
      <c r="D131" s="9">
        <v>114656</v>
      </c>
      <c r="E131" s="9" t="s">
        <v>645</v>
      </c>
      <c r="F131" s="9">
        <v>118</v>
      </c>
      <c r="G131" s="9"/>
      <c r="H131" s="9" t="s">
        <v>20</v>
      </c>
      <c r="I131" s="9" t="s">
        <v>646</v>
      </c>
      <c r="J131" s="9">
        <v>511</v>
      </c>
      <c r="K131" s="9">
        <v>561</v>
      </c>
      <c r="L131" s="9">
        <v>79</v>
      </c>
      <c r="M131" s="9">
        <v>54</v>
      </c>
      <c r="N131" s="9">
        <f>SUM(Facebook[[#This Row],[CLICKS]:[SHARES]])</f>
        <v>1205</v>
      </c>
      <c r="O131" s="10">
        <f>Facebook[[#This Row],[ENGAGEMENTS]]/Facebook[[#This Row],[FOLLOWERS]]</f>
        <v>1.0509698576611777E-2</v>
      </c>
    </row>
    <row r="132" spans="2:15" x14ac:dyDescent="0.25">
      <c r="B132" s="15">
        <v>44283</v>
      </c>
      <c r="C132" s="15" t="s">
        <v>174</v>
      </c>
      <c r="D132" s="11">
        <v>114359</v>
      </c>
      <c r="E132" s="11" t="s">
        <v>18</v>
      </c>
      <c r="F132" s="11">
        <v>116</v>
      </c>
      <c r="G132" s="11"/>
      <c r="H132" s="11" t="s">
        <v>22</v>
      </c>
      <c r="I132" s="11" t="s">
        <v>646</v>
      </c>
      <c r="J132" s="11">
        <v>664</v>
      </c>
      <c r="K132" s="11">
        <v>605</v>
      </c>
      <c r="L132" s="11">
        <v>94</v>
      </c>
      <c r="M132" s="11">
        <v>66</v>
      </c>
      <c r="N132" s="11">
        <f>SUM(Facebook[[#This Row],[CLICKS]:[SHARES]])</f>
        <v>1429</v>
      </c>
      <c r="O132" s="12">
        <f>Facebook[[#This Row],[ENGAGEMENTS]]/Facebook[[#This Row],[FOLLOWERS]]</f>
        <v>1.2495737108579123E-2</v>
      </c>
    </row>
    <row r="133" spans="2:15" x14ac:dyDescent="0.25">
      <c r="B133" s="14">
        <v>44283</v>
      </c>
      <c r="C133" s="14" t="s">
        <v>175</v>
      </c>
      <c r="D133" s="9">
        <v>114253</v>
      </c>
      <c r="E133" s="9" t="s">
        <v>18</v>
      </c>
      <c r="F133" s="9">
        <v>142</v>
      </c>
      <c r="G133" s="9"/>
      <c r="H133" s="9" t="s">
        <v>22</v>
      </c>
      <c r="I133" s="9" t="s">
        <v>19</v>
      </c>
      <c r="J133" s="9">
        <v>856</v>
      </c>
      <c r="K133" s="9">
        <v>835</v>
      </c>
      <c r="L133" s="9">
        <v>135</v>
      </c>
      <c r="M133" s="9">
        <v>136</v>
      </c>
      <c r="N133" s="9">
        <f>SUM(Facebook[[#This Row],[CLICKS]:[SHARES]])</f>
        <v>1962</v>
      </c>
      <c r="O133" s="10">
        <f>Facebook[[#This Row],[ENGAGEMENTS]]/Facebook[[#This Row],[FOLLOWERS]]</f>
        <v>1.7172415603966637E-2</v>
      </c>
    </row>
    <row r="134" spans="2:15" x14ac:dyDescent="0.25">
      <c r="B134" s="15">
        <v>44283</v>
      </c>
      <c r="C134" s="15" t="s">
        <v>176</v>
      </c>
      <c r="D134" s="11">
        <v>114144</v>
      </c>
      <c r="E134" s="11" t="s">
        <v>18</v>
      </c>
      <c r="F134" s="11">
        <v>216</v>
      </c>
      <c r="G134" s="11"/>
      <c r="H134" s="11" t="s">
        <v>22</v>
      </c>
      <c r="I134" s="11" t="s">
        <v>646</v>
      </c>
      <c r="J134" s="11">
        <v>580</v>
      </c>
      <c r="K134" s="11">
        <v>490</v>
      </c>
      <c r="L134" s="11">
        <v>76</v>
      </c>
      <c r="M134" s="11">
        <v>50</v>
      </c>
      <c r="N134" s="11">
        <f>SUM(Facebook[[#This Row],[CLICKS]:[SHARES]])</f>
        <v>1196</v>
      </c>
      <c r="O134" s="12">
        <f>Facebook[[#This Row],[ENGAGEMENTS]]/Facebook[[#This Row],[FOLLOWERS]]</f>
        <v>1.0477992710961592E-2</v>
      </c>
    </row>
    <row r="135" spans="2:15" x14ac:dyDescent="0.25">
      <c r="B135" s="14">
        <v>44283</v>
      </c>
      <c r="C135" s="14" t="s">
        <v>177</v>
      </c>
      <c r="D135" s="9">
        <v>114773</v>
      </c>
      <c r="E135" s="9" t="s">
        <v>645</v>
      </c>
      <c r="F135" s="9">
        <v>221</v>
      </c>
      <c r="G135" s="9"/>
      <c r="H135" s="9" t="s">
        <v>22</v>
      </c>
      <c r="I135" s="9" t="s">
        <v>19</v>
      </c>
      <c r="J135" s="9">
        <v>432</v>
      </c>
      <c r="K135" s="9">
        <v>369</v>
      </c>
      <c r="L135" s="9">
        <v>66</v>
      </c>
      <c r="M135" s="9">
        <v>63</v>
      </c>
      <c r="N135" s="9">
        <f>SUM(Facebook[[#This Row],[CLICKS]:[SHARES]])</f>
        <v>930</v>
      </c>
      <c r="O135" s="10">
        <f>Facebook[[#This Row],[ENGAGEMENTS]]/Facebook[[#This Row],[FOLLOWERS]]</f>
        <v>8.1029510424925726E-3</v>
      </c>
    </row>
    <row r="136" spans="2:15" x14ac:dyDescent="0.25">
      <c r="B136" s="15">
        <v>44283</v>
      </c>
      <c r="C136" s="15" t="s">
        <v>178</v>
      </c>
      <c r="D136" s="11">
        <v>114764</v>
      </c>
      <c r="E136" s="11" t="s">
        <v>18</v>
      </c>
      <c r="F136" s="11">
        <v>28</v>
      </c>
      <c r="G136" s="11"/>
      <c r="H136" s="11" t="s">
        <v>22</v>
      </c>
      <c r="I136" s="11" t="s">
        <v>646</v>
      </c>
      <c r="J136" s="11">
        <v>606</v>
      </c>
      <c r="K136" s="11">
        <v>591</v>
      </c>
      <c r="L136" s="11">
        <v>96</v>
      </c>
      <c r="M136" s="11">
        <v>63</v>
      </c>
      <c r="N136" s="11">
        <f>SUM(Facebook[[#This Row],[CLICKS]:[SHARES]])</f>
        <v>1356</v>
      </c>
      <c r="O136" s="12">
        <f>Facebook[[#This Row],[ENGAGEMENTS]]/Facebook[[#This Row],[FOLLOWERS]]</f>
        <v>1.1815551915234743E-2</v>
      </c>
    </row>
    <row r="137" spans="2:15" x14ac:dyDescent="0.25">
      <c r="B137" s="14">
        <v>44284</v>
      </c>
      <c r="C137" s="14" t="s">
        <v>179</v>
      </c>
      <c r="D137" s="9">
        <v>113829</v>
      </c>
      <c r="E137" s="9" t="s">
        <v>18</v>
      </c>
      <c r="F137" s="9">
        <v>98</v>
      </c>
      <c r="G137" s="9"/>
      <c r="H137" s="9" t="s">
        <v>23</v>
      </c>
      <c r="I137" s="9" t="s">
        <v>646</v>
      </c>
      <c r="J137" s="9">
        <v>638</v>
      </c>
      <c r="K137" s="9">
        <v>564</v>
      </c>
      <c r="L137" s="9">
        <v>92</v>
      </c>
      <c r="M137" s="9">
        <v>64</v>
      </c>
      <c r="N137" s="9">
        <f>SUM(Facebook[[#This Row],[CLICKS]:[SHARES]])</f>
        <v>1358</v>
      </c>
      <c r="O137" s="10">
        <f>Facebook[[#This Row],[ENGAGEMENTS]]/Facebook[[#This Row],[FOLLOWERS]]</f>
        <v>1.1930175965702941E-2</v>
      </c>
    </row>
    <row r="138" spans="2:15" x14ac:dyDescent="0.25">
      <c r="B138" s="15">
        <v>44284</v>
      </c>
      <c r="C138" s="15" t="s">
        <v>180</v>
      </c>
      <c r="D138" s="11">
        <v>113688</v>
      </c>
      <c r="E138" s="11" t="s">
        <v>18</v>
      </c>
      <c r="F138" s="11">
        <v>83</v>
      </c>
      <c r="G138" s="11"/>
      <c r="H138" s="11" t="s">
        <v>23</v>
      </c>
      <c r="I138" s="11" t="s">
        <v>646</v>
      </c>
      <c r="J138" s="11">
        <v>502</v>
      </c>
      <c r="K138" s="11">
        <v>450</v>
      </c>
      <c r="L138" s="11">
        <v>78</v>
      </c>
      <c r="M138" s="11">
        <v>54</v>
      </c>
      <c r="N138" s="11">
        <f>SUM(Facebook[[#This Row],[CLICKS]:[SHARES]])</f>
        <v>1084</v>
      </c>
      <c r="O138" s="12">
        <f>Facebook[[#This Row],[ENGAGEMENTS]]/Facebook[[#This Row],[FOLLOWERS]]</f>
        <v>9.5348673562733102E-3</v>
      </c>
    </row>
    <row r="139" spans="2:15" x14ac:dyDescent="0.25">
      <c r="B139" s="14">
        <v>44284</v>
      </c>
      <c r="C139" s="14" t="s">
        <v>181</v>
      </c>
      <c r="D139" s="9">
        <v>113717</v>
      </c>
      <c r="E139" s="9" t="s">
        <v>18</v>
      </c>
      <c r="F139" s="9">
        <v>173</v>
      </c>
      <c r="G139" s="9"/>
      <c r="H139" s="9" t="s">
        <v>23</v>
      </c>
      <c r="I139" s="9" t="s">
        <v>19</v>
      </c>
      <c r="J139" s="9">
        <v>687</v>
      </c>
      <c r="K139" s="9">
        <v>604</v>
      </c>
      <c r="L139" s="9">
        <v>90</v>
      </c>
      <c r="M139" s="9">
        <v>92</v>
      </c>
      <c r="N139" s="9">
        <f>SUM(Facebook[[#This Row],[CLICKS]:[SHARES]])</f>
        <v>1473</v>
      </c>
      <c r="O139" s="10">
        <f>Facebook[[#This Row],[ENGAGEMENTS]]/Facebook[[#This Row],[FOLLOWERS]]</f>
        <v>1.2953208403317006E-2</v>
      </c>
    </row>
    <row r="140" spans="2:15" x14ac:dyDescent="0.25">
      <c r="B140" s="15">
        <v>44284</v>
      </c>
      <c r="C140" s="15" t="s">
        <v>182</v>
      </c>
      <c r="D140" s="11">
        <v>113316</v>
      </c>
      <c r="E140" s="11" t="s">
        <v>18</v>
      </c>
      <c r="F140" s="11">
        <v>144</v>
      </c>
      <c r="G140" s="11"/>
      <c r="H140" s="11" t="s">
        <v>23</v>
      </c>
      <c r="I140" s="11" t="s">
        <v>646</v>
      </c>
      <c r="J140" s="11">
        <v>581</v>
      </c>
      <c r="K140" s="11">
        <v>500</v>
      </c>
      <c r="L140" s="11">
        <v>77</v>
      </c>
      <c r="M140" s="11">
        <v>55</v>
      </c>
      <c r="N140" s="11">
        <f>SUM(Facebook[[#This Row],[CLICKS]:[SHARES]])</f>
        <v>1213</v>
      </c>
      <c r="O140" s="12">
        <f>Facebook[[#This Row],[ENGAGEMENTS]]/Facebook[[#This Row],[FOLLOWERS]]</f>
        <v>1.0704578347276643E-2</v>
      </c>
    </row>
    <row r="141" spans="2:15" x14ac:dyDescent="0.25">
      <c r="B141" s="14">
        <v>44284</v>
      </c>
      <c r="C141" s="14" t="s">
        <v>183</v>
      </c>
      <c r="D141" s="9">
        <v>114016</v>
      </c>
      <c r="E141" s="9" t="s">
        <v>645</v>
      </c>
      <c r="F141" s="9">
        <v>33</v>
      </c>
      <c r="G141" s="9"/>
      <c r="H141" s="9" t="s">
        <v>23</v>
      </c>
      <c r="I141" s="9" t="s">
        <v>646</v>
      </c>
      <c r="J141" s="9">
        <v>403</v>
      </c>
      <c r="K141" s="9">
        <v>354</v>
      </c>
      <c r="L141" s="9">
        <v>63</v>
      </c>
      <c r="M141" s="9">
        <v>38</v>
      </c>
      <c r="N141" s="9">
        <f>SUM(Facebook[[#This Row],[CLICKS]:[SHARES]])</f>
        <v>858</v>
      </c>
      <c r="O141" s="10">
        <f>Facebook[[#This Row],[ENGAGEMENTS]]/Facebook[[#This Row],[FOLLOWERS]]</f>
        <v>7.5252596126859387E-3</v>
      </c>
    </row>
    <row r="142" spans="2:15" x14ac:dyDescent="0.25">
      <c r="B142" s="15">
        <v>44285</v>
      </c>
      <c r="C142" s="15" t="s">
        <v>184</v>
      </c>
      <c r="D142" s="11">
        <v>114132</v>
      </c>
      <c r="E142" s="11" t="s">
        <v>645</v>
      </c>
      <c r="F142" s="11">
        <v>166</v>
      </c>
      <c r="G142" s="11"/>
      <c r="H142" s="11" t="s">
        <v>24</v>
      </c>
      <c r="I142" s="11" t="s">
        <v>646</v>
      </c>
      <c r="J142" s="11">
        <v>264</v>
      </c>
      <c r="K142" s="11">
        <v>227</v>
      </c>
      <c r="L142" s="11">
        <v>37</v>
      </c>
      <c r="M142" s="11">
        <v>25</v>
      </c>
      <c r="N142" s="11">
        <f>SUM(Facebook[[#This Row],[CLICKS]:[SHARES]])</f>
        <v>553</v>
      </c>
      <c r="O142" s="12">
        <f>Facebook[[#This Row],[ENGAGEMENTS]]/Facebook[[#This Row],[FOLLOWERS]]</f>
        <v>4.8452668839589251E-3</v>
      </c>
    </row>
    <row r="143" spans="2:15" x14ac:dyDescent="0.25">
      <c r="B143" s="14">
        <v>44286</v>
      </c>
      <c r="C143" s="14" t="s">
        <v>185</v>
      </c>
      <c r="D143" s="9">
        <v>113729</v>
      </c>
      <c r="E143" s="9" t="s">
        <v>645</v>
      </c>
      <c r="F143" s="9">
        <v>94</v>
      </c>
      <c r="G143" s="9"/>
      <c r="H143" s="9" t="s">
        <v>25</v>
      </c>
      <c r="I143" s="9" t="s">
        <v>19</v>
      </c>
      <c r="J143" s="9">
        <v>432</v>
      </c>
      <c r="K143" s="9">
        <v>390</v>
      </c>
      <c r="L143" s="9">
        <v>65</v>
      </c>
      <c r="M143" s="9">
        <v>71</v>
      </c>
      <c r="N143" s="9">
        <f>SUM(Facebook[[#This Row],[CLICKS]:[SHARES]])</f>
        <v>958</v>
      </c>
      <c r="O143" s="10">
        <f>Facebook[[#This Row],[ENGAGEMENTS]]/Facebook[[#This Row],[FOLLOWERS]]</f>
        <v>8.4235331357877061E-3</v>
      </c>
    </row>
    <row r="144" spans="2:15" x14ac:dyDescent="0.25">
      <c r="B144" s="15">
        <v>44286</v>
      </c>
      <c r="C144" s="15" t="s">
        <v>186</v>
      </c>
      <c r="D144" s="11">
        <v>113010</v>
      </c>
      <c r="E144" s="11" t="s">
        <v>18</v>
      </c>
      <c r="F144" s="11">
        <v>69</v>
      </c>
      <c r="G144" s="11"/>
      <c r="H144" s="11" t="s">
        <v>25</v>
      </c>
      <c r="I144" s="11" t="s">
        <v>646</v>
      </c>
      <c r="J144" s="11">
        <v>476</v>
      </c>
      <c r="K144" s="11">
        <v>428</v>
      </c>
      <c r="L144" s="11">
        <v>62</v>
      </c>
      <c r="M144" s="11">
        <v>41</v>
      </c>
      <c r="N144" s="11">
        <f>SUM(Facebook[[#This Row],[CLICKS]:[SHARES]])</f>
        <v>1007</v>
      </c>
      <c r="O144" s="12">
        <f>Facebook[[#This Row],[ENGAGEMENTS]]/Facebook[[#This Row],[FOLLOWERS]]</f>
        <v>8.9107158658525802E-3</v>
      </c>
    </row>
    <row r="145" spans="2:15" x14ac:dyDescent="0.25">
      <c r="B145" s="14">
        <v>44287</v>
      </c>
      <c r="C145" s="14" t="s">
        <v>187</v>
      </c>
      <c r="D145" s="9">
        <v>113096</v>
      </c>
      <c r="E145" s="9" t="s">
        <v>645</v>
      </c>
      <c r="F145" s="9">
        <v>127</v>
      </c>
      <c r="G145" s="9"/>
      <c r="H145" s="9" t="s">
        <v>26</v>
      </c>
      <c r="I145" s="9" t="s">
        <v>19</v>
      </c>
      <c r="J145" s="9">
        <v>772</v>
      </c>
      <c r="K145" s="9">
        <v>627</v>
      </c>
      <c r="L145" s="9">
        <v>116</v>
      </c>
      <c r="M145" s="9">
        <v>118</v>
      </c>
      <c r="N145" s="9">
        <f>SUM(Facebook[[#This Row],[CLICKS]:[SHARES]])</f>
        <v>1633</v>
      </c>
      <c r="O145" s="10">
        <f>Facebook[[#This Row],[ENGAGEMENTS]]/Facebook[[#This Row],[FOLLOWERS]]</f>
        <v>1.443906062106529E-2</v>
      </c>
    </row>
    <row r="146" spans="2:15" x14ac:dyDescent="0.25">
      <c r="B146" s="15">
        <v>44287</v>
      </c>
      <c r="C146" s="15" t="s">
        <v>188</v>
      </c>
      <c r="D146" s="11">
        <v>113231</v>
      </c>
      <c r="E146" s="11" t="s">
        <v>18</v>
      </c>
      <c r="F146" s="11">
        <v>71</v>
      </c>
      <c r="G146" s="11"/>
      <c r="H146" s="11" t="s">
        <v>26</v>
      </c>
      <c r="I146" s="11" t="s">
        <v>646</v>
      </c>
      <c r="J146" s="11">
        <v>668</v>
      </c>
      <c r="K146" s="11">
        <v>628</v>
      </c>
      <c r="L146" s="11">
        <v>110</v>
      </c>
      <c r="M146" s="11">
        <v>79</v>
      </c>
      <c r="N146" s="11">
        <f>SUM(Facebook[[#This Row],[CLICKS]:[SHARES]])</f>
        <v>1485</v>
      </c>
      <c r="O146" s="12">
        <f>Facebook[[#This Row],[ENGAGEMENTS]]/Facebook[[#This Row],[FOLLOWERS]]</f>
        <v>1.3114783054110624E-2</v>
      </c>
    </row>
    <row r="147" spans="2:15" x14ac:dyDescent="0.25">
      <c r="B147" s="14">
        <v>44287</v>
      </c>
      <c r="C147" s="14" t="s">
        <v>189</v>
      </c>
      <c r="D147" s="9">
        <v>112732</v>
      </c>
      <c r="E147" s="9" t="s">
        <v>18</v>
      </c>
      <c r="F147" s="9">
        <v>156</v>
      </c>
      <c r="G147" s="9"/>
      <c r="H147" s="9" t="s">
        <v>26</v>
      </c>
      <c r="I147" s="9" t="s">
        <v>646</v>
      </c>
      <c r="J147" s="9">
        <v>478</v>
      </c>
      <c r="K147" s="9">
        <v>401</v>
      </c>
      <c r="L147" s="9">
        <v>75</v>
      </c>
      <c r="M147" s="9">
        <v>51</v>
      </c>
      <c r="N147" s="9">
        <f>SUM(Facebook[[#This Row],[CLICKS]:[SHARES]])</f>
        <v>1005</v>
      </c>
      <c r="O147" s="10">
        <f>Facebook[[#This Row],[ENGAGEMENTS]]/Facebook[[#This Row],[FOLLOWERS]]</f>
        <v>8.914948727956569E-3</v>
      </c>
    </row>
    <row r="148" spans="2:15" x14ac:dyDescent="0.25">
      <c r="B148" s="15">
        <v>44288</v>
      </c>
      <c r="C148" s="15" t="s">
        <v>14</v>
      </c>
      <c r="D148" s="11">
        <v>113174</v>
      </c>
      <c r="E148" s="11" t="s">
        <v>18</v>
      </c>
      <c r="F148" s="11">
        <v>160</v>
      </c>
      <c r="G148" s="11"/>
      <c r="H148" s="11" t="s">
        <v>20</v>
      </c>
      <c r="I148" s="11" t="s">
        <v>646</v>
      </c>
      <c r="J148" s="11">
        <v>518</v>
      </c>
      <c r="K148" s="11">
        <v>491</v>
      </c>
      <c r="L148" s="11">
        <v>77</v>
      </c>
      <c r="M148" s="11">
        <v>55</v>
      </c>
      <c r="N148" s="11">
        <f>SUM(Facebook[[#This Row],[CLICKS]:[SHARES]])</f>
        <v>1141</v>
      </c>
      <c r="O148" s="12">
        <f>Facebook[[#This Row],[ENGAGEMENTS]]/Facebook[[#This Row],[FOLLOWERS]]</f>
        <v>1.0081820912930532E-2</v>
      </c>
    </row>
    <row r="149" spans="2:15" x14ac:dyDescent="0.25">
      <c r="B149" s="14">
        <v>44289</v>
      </c>
      <c r="C149" s="14" t="s">
        <v>190</v>
      </c>
      <c r="D149" s="9">
        <v>112910</v>
      </c>
      <c r="E149" s="9" t="s">
        <v>18</v>
      </c>
      <c r="F149" s="9">
        <v>234</v>
      </c>
      <c r="G149" s="9"/>
      <c r="H149" s="9" t="s">
        <v>21</v>
      </c>
      <c r="I149" s="9" t="s">
        <v>646</v>
      </c>
      <c r="J149" s="9">
        <v>291</v>
      </c>
      <c r="K149" s="9">
        <v>275</v>
      </c>
      <c r="L149" s="9">
        <v>45</v>
      </c>
      <c r="M149" s="9">
        <v>32</v>
      </c>
      <c r="N149" s="9">
        <f>SUM(Facebook[[#This Row],[CLICKS]:[SHARES]])</f>
        <v>643</v>
      </c>
      <c r="O149" s="10">
        <f>Facebook[[#This Row],[ENGAGEMENTS]]/Facebook[[#This Row],[FOLLOWERS]]</f>
        <v>5.6948011690727126E-3</v>
      </c>
    </row>
    <row r="150" spans="2:15" x14ac:dyDescent="0.25">
      <c r="B150" s="15">
        <v>44289</v>
      </c>
      <c r="C150" s="15" t="s">
        <v>191</v>
      </c>
      <c r="D150" s="11">
        <v>113236</v>
      </c>
      <c r="E150" s="11" t="s">
        <v>18</v>
      </c>
      <c r="F150" s="11">
        <v>158</v>
      </c>
      <c r="G150" s="11"/>
      <c r="H150" s="11" t="s">
        <v>21</v>
      </c>
      <c r="I150" s="11" t="s">
        <v>19</v>
      </c>
      <c r="J150" s="11">
        <v>535</v>
      </c>
      <c r="K150" s="11">
        <v>502</v>
      </c>
      <c r="L150" s="11">
        <v>83</v>
      </c>
      <c r="M150" s="11">
        <v>77</v>
      </c>
      <c r="N150" s="11">
        <f>SUM(Facebook[[#This Row],[CLICKS]:[SHARES]])</f>
        <v>1197</v>
      </c>
      <c r="O150" s="12">
        <f>Facebook[[#This Row],[ENGAGEMENTS]]/Facebook[[#This Row],[FOLLOWERS]]</f>
        <v>1.0570843194743721E-2</v>
      </c>
    </row>
    <row r="151" spans="2:15" x14ac:dyDescent="0.25">
      <c r="B151" s="14">
        <v>44289</v>
      </c>
      <c r="C151" s="14" t="s">
        <v>192</v>
      </c>
      <c r="D151" s="9">
        <v>113471</v>
      </c>
      <c r="E151" s="9" t="s">
        <v>18</v>
      </c>
      <c r="F151" s="9">
        <v>113</v>
      </c>
      <c r="G151" s="9"/>
      <c r="H151" s="9" t="s">
        <v>21</v>
      </c>
      <c r="I151" s="9" t="s">
        <v>19</v>
      </c>
      <c r="J151" s="9">
        <v>876</v>
      </c>
      <c r="K151" s="9">
        <v>871</v>
      </c>
      <c r="L151" s="9">
        <v>131</v>
      </c>
      <c r="M151" s="9">
        <v>130</v>
      </c>
      <c r="N151" s="9">
        <f>SUM(Facebook[[#This Row],[CLICKS]:[SHARES]])</f>
        <v>2008</v>
      </c>
      <c r="O151" s="10">
        <f>Facebook[[#This Row],[ENGAGEMENTS]]/Facebook[[#This Row],[FOLLOWERS]]</f>
        <v>1.769615143957487E-2</v>
      </c>
    </row>
    <row r="152" spans="2:15" x14ac:dyDescent="0.25">
      <c r="B152" s="15">
        <v>44290</v>
      </c>
      <c r="C152" s="15" t="s">
        <v>193</v>
      </c>
      <c r="D152" s="11">
        <v>113792</v>
      </c>
      <c r="E152" s="11" t="s">
        <v>18</v>
      </c>
      <c r="F152" s="11">
        <v>184</v>
      </c>
      <c r="G152" s="11"/>
      <c r="H152" s="11" t="s">
        <v>22</v>
      </c>
      <c r="I152" s="11" t="s">
        <v>19</v>
      </c>
      <c r="J152" s="11">
        <v>802</v>
      </c>
      <c r="K152" s="11">
        <v>709</v>
      </c>
      <c r="L152" s="11">
        <v>106</v>
      </c>
      <c r="M152" s="11">
        <v>112</v>
      </c>
      <c r="N152" s="11">
        <f>SUM(Facebook[[#This Row],[CLICKS]:[SHARES]])</f>
        <v>1729</v>
      </c>
      <c r="O152" s="12">
        <f>Facebook[[#This Row],[ENGAGEMENTS]]/Facebook[[#This Row],[FOLLOWERS]]</f>
        <v>1.5194389763779528E-2</v>
      </c>
    </row>
    <row r="153" spans="2:15" x14ac:dyDescent="0.25">
      <c r="B153" s="14">
        <v>44290</v>
      </c>
      <c r="C153" s="14" t="s">
        <v>194</v>
      </c>
      <c r="D153" s="9">
        <v>114057</v>
      </c>
      <c r="E153" s="9" t="s">
        <v>18</v>
      </c>
      <c r="F153" s="9">
        <v>74</v>
      </c>
      <c r="G153" s="9"/>
      <c r="H153" s="9" t="s">
        <v>22</v>
      </c>
      <c r="I153" s="9" t="s">
        <v>19</v>
      </c>
      <c r="J153" s="9">
        <v>1192</v>
      </c>
      <c r="K153" s="9">
        <v>1006</v>
      </c>
      <c r="L153" s="9">
        <v>174</v>
      </c>
      <c r="M153" s="9">
        <v>188</v>
      </c>
      <c r="N153" s="9">
        <f>SUM(Facebook[[#This Row],[CLICKS]:[SHARES]])</f>
        <v>2560</v>
      </c>
      <c r="O153" s="10">
        <f>Facebook[[#This Row],[ENGAGEMENTS]]/Facebook[[#This Row],[FOLLOWERS]]</f>
        <v>2.2444917891931229E-2</v>
      </c>
    </row>
    <row r="154" spans="2:15" x14ac:dyDescent="0.25">
      <c r="B154" s="15">
        <v>44292</v>
      </c>
      <c r="C154" s="15" t="s">
        <v>195</v>
      </c>
      <c r="D154" s="11">
        <v>114722</v>
      </c>
      <c r="E154" s="11" t="s">
        <v>18</v>
      </c>
      <c r="F154" s="11">
        <v>270</v>
      </c>
      <c r="G154" s="11"/>
      <c r="H154" s="11" t="s">
        <v>24</v>
      </c>
      <c r="I154" s="11" t="s">
        <v>19</v>
      </c>
      <c r="J154" s="11">
        <v>381</v>
      </c>
      <c r="K154" s="11">
        <v>351</v>
      </c>
      <c r="L154" s="11">
        <v>52</v>
      </c>
      <c r="M154" s="11">
        <v>65</v>
      </c>
      <c r="N154" s="11">
        <f>SUM(Facebook[[#This Row],[CLICKS]:[SHARES]])</f>
        <v>849</v>
      </c>
      <c r="O154" s="12">
        <f>Facebook[[#This Row],[ENGAGEMENTS]]/Facebook[[#This Row],[FOLLOWERS]]</f>
        <v>7.4004985966074511E-3</v>
      </c>
    </row>
    <row r="155" spans="2:15" x14ac:dyDescent="0.25">
      <c r="B155" s="14">
        <v>44292</v>
      </c>
      <c r="C155" s="14" t="s">
        <v>196</v>
      </c>
      <c r="D155" s="9">
        <v>113605</v>
      </c>
      <c r="E155" s="9" t="s">
        <v>18</v>
      </c>
      <c r="F155" s="9">
        <v>152</v>
      </c>
      <c r="G155" s="9"/>
      <c r="H155" s="9" t="s">
        <v>24</v>
      </c>
      <c r="I155" s="9" t="s">
        <v>646</v>
      </c>
      <c r="J155" s="9">
        <v>381</v>
      </c>
      <c r="K155" s="9">
        <v>352</v>
      </c>
      <c r="L155" s="9">
        <v>59</v>
      </c>
      <c r="M155" s="9">
        <v>38</v>
      </c>
      <c r="N155" s="9">
        <f>SUM(Facebook[[#This Row],[CLICKS]:[SHARES]])</f>
        <v>830</v>
      </c>
      <c r="O155" s="10">
        <f>Facebook[[#This Row],[ENGAGEMENTS]]/Facebook[[#This Row],[FOLLOWERS]]</f>
        <v>7.30601646054311E-3</v>
      </c>
    </row>
    <row r="156" spans="2:15" x14ac:dyDescent="0.25">
      <c r="B156" s="15">
        <v>44292</v>
      </c>
      <c r="C156" s="15" t="s">
        <v>197</v>
      </c>
      <c r="D156" s="11">
        <v>113836</v>
      </c>
      <c r="E156" s="11" t="s">
        <v>645</v>
      </c>
      <c r="F156" s="11">
        <v>58</v>
      </c>
      <c r="G156" s="11"/>
      <c r="H156" s="11" t="s">
        <v>24</v>
      </c>
      <c r="I156" s="11" t="s">
        <v>19</v>
      </c>
      <c r="J156" s="11">
        <v>493</v>
      </c>
      <c r="K156" s="11">
        <v>436</v>
      </c>
      <c r="L156" s="11">
        <v>79</v>
      </c>
      <c r="M156" s="11">
        <v>79</v>
      </c>
      <c r="N156" s="11">
        <f>SUM(Facebook[[#This Row],[CLICKS]:[SHARES]])</f>
        <v>1087</v>
      </c>
      <c r="O156" s="12">
        <f>Facebook[[#This Row],[ENGAGEMENTS]]/Facebook[[#This Row],[FOLLOWERS]]</f>
        <v>9.5488246248989772E-3</v>
      </c>
    </row>
    <row r="157" spans="2:15" x14ac:dyDescent="0.25">
      <c r="B157" s="14">
        <v>44293</v>
      </c>
      <c r="C157" s="14" t="s">
        <v>198</v>
      </c>
      <c r="D157" s="9">
        <v>113156</v>
      </c>
      <c r="E157" s="9" t="s">
        <v>18</v>
      </c>
      <c r="F157" s="9">
        <v>187</v>
      </c>
      <c r="G157" s="9"/>
      <c r="H157" s="9" t="s">
        <v>25</v>
      </c>
      <c r="I157" s="9" t="s">
        <v>646</v>
      </c>
      <c r="J157" s="9">
        <v>471</v>
      </c>
      <c r="K157" s="9">
        <v>406</v>
      </c>
      <c r="L157" s="9">
        <v>63</v>
      </c>
      <c r="M157" s="9">
        <v>44</v>
      </c>
      <c r="N157" s="9">
        <f>SUM(Facebook[[#This Row],[CLICKS]:[SHARES]])</f>
        <v>984</v>
      </c>
      <c r="O157" s="10">
        <f>Facebook[[#This Row],[ENGAGEMENTS]]/Facebook[[#This Row],[FOLLOWERS]]</f>
        <v>8.6959595602531022E-3</v>
      </c>
    </row>
    <row r="158" spans="2:15" x14ac:dyDescent="0.25">
      <c r="B158" s="15">
        <v>44294</v>
      </c>
      <c r="C158" s="15" t="s">
        <v>199</v>
      </c>
      <c r="D158" s="11">
        <v>113377</v>
      </c>
      <c r="E158" s="11" t="s">
        <v>645</v>
      </c>
      <c r="F158" s="11">
        <v>58</v>
      </c>
      <c r="G158" s="11"/>
      <c r="H158" s="11" t="s">
        <v>26</v>
      </c>
      <c r="I158" s="11" t="s">
        <v>646</v>
      </c>
      <c r="J158" s="11">
        <v>532</v>
      </c>
      <c r="K158" s="11">
        <v>481</v>
      </c>
      <c r="L158" s="11">
        <v>79</v>
      </c>
      <c r="M158" s="11">
        <v>56</v>
      </c>
      <c r="N158" s="11">
        <f>SUM(Facebook[[#This Row],[CLICKS]:[SHARES]])</f>
        <v>1148</v>
      </c>
      <c r="O158" s="12">
        <f>Facebook[[#This Row],[ENGAGEMENTS]]/Facebook[[#This Row],[FOLLOWERS]]</f>
        <v>1.0125510465085511E-2</v>
      </c>
    </row>
    <row r="159" spans="2:15" x14ac:dyDescent="0.25">
      <c r="B159" s="14">
        <v>44296</v>
      </c>
      <c r="C159" s="14" t="s">
        <v>200</v>
      </c>
      <c r="D159" s="9">
        <v>113916</v>
      </c>
      <c r="E159" s="9" t="s">
        <v>18</v>
      </c>
      <c r="F159" s="9">
        <v>139</v>
      </c>
      <c r="G159" s="9"/>
      <c r="H159" s="9" t="s">
        <v>21</v>
      </c>
      <c r="I159" s="9" t="s">
        <v>646</v>
      </c>
      <c r="J159" s="9">
        <v>466</v>
      </c>
      <c r="K159" s="9">
        <v>455</v>
      </c>
      <c r="L159" s="9">
        <v>76</v>
      </c>
      <c r="M159" s="9">
        <v>50</v>
      </c>
      <c r="N159" s="9">
        <f>SUM(Facebook[[#This Row],[CLICKS]:[SHARES]])</f>
        <v>1047</v>
      </c>
      <c r="O159" s="10">
        <f>Facebook[[#This Row],[ENGAGEMENTS]]/Facebook[[#This Row],[FOLLOWERS]]</f>
        <v>9.1909828294532807E-3</v>
      </c>
    </row>
    <row r="160" spans="2:15" x14ac:dyDescent="0.25">
      <c r="B160" s="15">
        <v>44296</v>
      </c>
      <c r="C160" s="15" t="s">
        <v>201</v>
      </c>
      <c r="D160" s="11">
        <v>113237</v>
      </c>
      <c r="E160" s="11" t="s">
        <v>645</v>
      </c>
      <c r="F160" s="11">
        <v>283</v>
      </c>
      <c r="G160" s="11"/>
      <c r="H160" s="11" t="s">
        <v>21</v>
      </c>
      <c r="I160" s="11" t="s">
        <v>646</v>
      </c>
      <c r="J160" s="11">
        <v>145</v>
      </c>
      <c r="K160" s="11">
        <v>136</v>
      </c>
      <c r="L160" s="11">
        <v>24</v>
      </c>
      <c r="M160" s="11">
        <v>14</v>
      </c>
      <c r="N160" s="11">
        <f>SUM(Facebook[[#This Row],[CLICKS]:[SHARES]])</f>
        <v>319</v>
      </c>
      <c r="O160" s="12">
        <f>Facebook[[#This Row],[ENGAGEMENTS]]/Facebook[[#This Row],[FOLLOWERS]]</f>
        <v>2.8171004177079931E-3</v>
      </c>
    </row>
    <row r="161" spans="2:15" x14ac:dyDescent="0.25">
      <c r="B161" s="14">
        <v>44296</v>
      </c>
      <c r="C161" s="14" t="s">
        <v>202</v>
      </c>
      <c r="D161" s="9">
        <v>113737</v>
      </c>
      <c r="E161" s="9" t="s">
        <v>645</v>
      </c>
      <c r="F161" s="9">
        <v>113</v>
      </c>
      <c r="G161" s="9"/>
      <c r="H161" s="9" t="s">
        <v>21</v>
      </c>
      <c r="I161" s="9" t="s">
        <v>19</v>
      </c>
      <c r="J161" s="9">
        <v>474</v>
      </c>
      <c r="K161" s="9">
        <v>438</v>
      </c>
      <c r="L161" s="9">
        <v>80</v>
      </c>
      <c r="M161" s="9">
        <v>78</v>
      </c>
      <c r="N161" s="9">
        <f>SUM(Facebook[[#This Row],[CLICKS]:[SHARES]])</f>
        <v>1070</v>
      </c>
      <c r="O161" s="10">
        <f>Facebook[[#This Row],[ENGAGEMENTS]]/Facebook[[#This Row],[FOLLOWERS]]</f>
        <v>9.4076685687155461E-3</v>
      </c>
    </row>
    <row r="162" spans="2:15" x14ac:dyDescent="0.25">
      <c r="B162" s="15">
        <v>44297</v>
      </c>
      <c r="C162" s="15" t="s">
        <v>203</v>
      </c>
      <c r="D162" s="11">
        <v>114562</v>
      </c>
      <c r="E162" s="11" t="s">
        <v>18</v>
      </c>
      <c r="F162" s="11">
        <v>131</v>
      </c>
      <c r="G162" s="11"/>
      <c r="H162" s="11" t="s">
        <v>22</v>
      </c>
      <c r="I162" s="11" t="s">
        <v>19</v>
      </c>
      <c r="J162" s="11">
        <v>782</v>
      </c>
      <c r="K162" s="11">
        <v>733</v>
      </c>
      <c r="L162" s="11">
        <v>139</v>
      </c>
      <c r="M162" s="11">
        <v>142</v>
      </c>
      <c r="N162" s="11">
        <f>SUM(Facebook[[#This Row],[CLICKS]:[SHARES]])</f>
        <v>1796</v>
      </c>
      <c r="O162" s="12">
        <f>Facebook[[#This Row],[ENGAGEMENTS]]/Facebook[[#This Row],[FOLLOWERS]]</f>
        <v>1.5677100609277073E-2</v>
      </c>
    </row>
    <row r="163" spans="2:15" x14ac:dyDescent="0.25">
      <c r="B163" s="14">
        <v>44298</v>
      </c>
      <c r="C163" s="14" t="s">
        <v>204</v>
      </c>
      <c r="D163" s="9">
        <v>115816</v>
      </c>
      <c r="E163" s="9" t="s">
        <v>18</v>
      </c>
      <c r="F163" s="9">
        <v>144</v>
      </c>
      <c r="G163" s="9"/>
      <c r="H163" s="9" t="s">
        <v>23</v>
      </c>
      <c r="I163" s="9" t="s">
        <v>19</v>
      </c>
      <c r="J163" s="9">
        <v>627</v>
      </c>
      <c r="K163" s="9">
        <v>572</v>
      </c>
      <c r="L163" s="9">
        <v>104</v>
      </c>
      <c r="M163" s="9">
        <v>103</v>
      </c>
      <c r="N163" s="9">
        <f>SUM(Facebook[[#This Row],[CLICKS]:[SHARES]])</f>
        <v>1406</v>
      </c>
      <c r="O163" s="10">
        <f>Facebook[[#This Row],[ENGAGEMENTS]]/Facebook[[#This Row],[FOLLOWERS]]</f>
        <v>1.2139946121433999E-2</v>
      </c>
    </row>
    <row r="164" spans="2:15" x14ac:dyDescent="0.25">
      <c r="B164" s="15">
        <v>44299</v>
      </c>
      <c r="C164" s="15" t="s">
        <v>205</v>
      </c>
      <c r="D164" s="11">
        <v>116224</v>
      </c>
      <c r="E164" s="11" t="s">
        <v>18</v>
      </c>
      <c r="F164" s="11">
        <v>188</v>
      </c>
      <c r="G164" s="11"/>
      <c r="H164" s="11" t="s">
        <v>24</v>
      </c>
      <c r="I164" s="11" t="s">
        <v>19</v>
      </c>
      <c r="J164" s="11">
        <v>673</v>
      </c>
      <c r="K164" s="11">
        <v>641</v>
      </c>
      <c r="L164" s="11">
        <v>128</v>
      </c>
      <c r="M164" s="11">
        <v>108</v>
      </c>
      <c r="N164" s="11">
        <f>SUM(Facebook[[#This Row],[CLICKS]:[SHARES]])</f>
        <v>1550</v>
      </c>
      <c r="O164" s="12">
        <f>Facebook[[#This Row],[ENGAGEMENTS]]/Facebook[[#This Row],[FOLLOWERS]]</f>
        <v>1.3336316079295155E-2</v>
      </c>
    </row>
    <row r="165" spans="2:15" x14ac:dyDescent="0.25">
      <c r="B165" s="14">
        <v>44299</v>
      </c>
      <c r="C165" s="14" t="s">
        <v>206</v>
      </c>
      <c r="D165" s="9">
        <v>116001</v>
      </c>
      <c r="E165" s="9" t="s">
        <v>18</v>
      </c>
      <c r="F165" s="9">
        <v>143</v>
      </c>
      <c r="G165" s="9"/>
      <c r="H165" s="9" t="s">
        <v>24</v>
      </c>
      <c r="I165" s="9" t="s">
        <v>19</v>
      </c>
      <c r="J165" s="9">
        <v>521</v>
      </c>
      <c r="K165" s="9">
        <v>510</v>
      </c>
      <c r="L165" s="9">
        <v>72</v>
      </c>
      <c r="M165" s="9">
        <v>80</v>
      </c>
      <c r="N165" s="9">
        <f>SUM(Facebook[[#This Row],[CLICKS]:[SHARES]])</f>
        <v>1183</v>
      </c>
      <c r="O165" s="10">
        <f>Facebook[[#This Row],[ENGAGEMENTS]]/Facebook[[#This Row],[FOLLOWERS]]</f>
        <v>1.0198187946655632E-2</v>
      </c>
    </row>
    <row r="166" spans="2:15" x14ac:dyDescent="0.25">
      <c r="B166" s="15">
        <v>44300</v>
      </c>
      <c r="C166" s="15" t="s">
        <v>207</v>
      </c>
      <c r="D166" s="11">
        <v>115706</v>
      </c>
      <c r="E166" s="11" t="s">
        <v>18</v>
      </c>
      <c r="F166" s="11">
        <v>153</v>
      </c>
      <c r="G166" s="11"/>
      <c r="H166" s="11" t="s">
        <v>25</v>
      </c>
      <c r="I166" s="11" t="s">
        <v>646</v>
      </c>
      <c r="J166" s="11">
        <v>413</v>
      </c>
      <c r="K166" s="11">
        <v>389</v>
      </c>
      <c r="L166" s="11">
        <v>65</v>
      </c>
      <c r="M166" s="11">
        <v>49</v>
      </c>
      <c r="N166" s="11">
        <f>SUM(Facebook[[#This Row],[CLICKS]:[SHARES]])</f>
        <v>916</v>
      </c>
      <c r="O166" s="12">
        <f>Facebook[[#This Row],[ENGAGEMENTS]]/Facebook[[#This Row],[FOLLOWERS]]</f>
        <v>7.9166162515340605E-3</v>
      </c>
    </row>
    <row r="167" spans="2:15" x14ac:dyDescent="0.25">
      <c r="B167" s="14">
        <v>44300</v>
      </c>
      <c r="C167" s="14" t="s">
        <v>208</v>
      </c>
      <c r="D167" s="9">
        <v>115991</v>
      </c>
      <c r="E167" s="9" t="s">
        <v>18</v>
      </c>
      <c r="F167" s="9">
        <v>33</v>
      </c>
      <c r="G167" s="9"/>
      <c r="H167" s="9" t="s">
        <v>25</v>
      </c>
      <c r="I167" s="9" t="s">
        <v>646</v>
      </c>
      <c r="J167" s="9">
        <v>757</v>
      </c>
      <c r="K167" s="9">
        <v>687</v>
      </c>
      <c r="L167" s="9">
        <v>111</v>
      </c>
      <c r="M167" s="9">
        <v>72</v>
      </c>
      <c r="N167" s="9">
        <f>SUM(Facebook[[#This Row],[CLICKS]:[SHARES]])</f>
        <v>1627</v>
      </c>
      <c r="O167" s="10">
        <f>Facebook[[#This Row],[ENGAGEMENTS]]/Facebook[[#This Row],[FOLLOWERS]]</f>
        <v>1.4026950366838806E-2</v>
      </c>
    </row>
    <row r="168" spans="2:15" x14ac:dyDescent="0.25">
      <c r="B168" s="15">
        <v>44300</v>
      </c>
      <c r="C168" s="15" t="s">
        <v>38</v>
      </c>
      <c r="D168" s="11">
        <v>115756</v>
      </c>
      <c r="E168" s="11" t="s">
        <v>18</v>
      </c>
      <c r="F168" s="11">
        <v>219</v>
      </c>
      <c r="G168" s="11"/>
      <c r="H168" s="11" t="s">
        <v>25</v>
      </c>
      <c r="I168" s="11" t="s">
        <v>646</v>
      </c>
      <c r="J168" s="11">
        <v>329</v>
      </c>
      <c r="K168" s="11">
        <v>315</v>
      </c>
      <c r="L168" s="11">
        <v>50</v>
      </c>
      <c r="M168" s="11">
        <v>34</v>
      </c>
      <c r="N168" s="11">
        <f>SUM(Facebook[[#This Row],[CLICKS]:[SHARES]])</f>
        <v>728</v>
      </c>
      <c r="O168" s="12">
        <f>Facebook[[#This Row],[ENGAGEMENTS]]/Facebook[[#This Row],[FOLLOWERS]]</f>
        <v>6.2890908462628287E-3</v>
      </c>
    </row>
    <row r="169" spans="2:15" x14ac:dyDescent="0.25">
      <c r="B169" s="14">
        <v>44301</v>
      </c>
      <c r="C169" s="14" t="s">
        <v>209</v>
      </c>
      <c r="D169" s="9">
        <v>116562</v>
      </c>
      <c r="E169" s="9" t="s">
        <v>18</v>
      </c>
      <c r="F169" s="9">
        <v>136</v>
      </c>
      <c r="G169" s="9"/>
      <c r="H169" s="9" t="s">
        <v>26</v>
      </c>
      <c r="I169" s="9" t="s">
        <v>646</v>
      </c>
      <c r="J169" s="9">
        <v>866</v>
      </c>
      <c r="K169" s="9">
        <v>696</v>
      </c>
      <c r="L169" s="9">
        <v>117</v>
      </c>
      <c r="M169" s="9">
        <v>78</v>
      </c>
      <c r="N169" s="9">
        <f>SUM(Facebook[[#This Row],[CLICKS]:[SHARES]])</f>
        <v>1757</v>
      </c>
      <c r="O169" s="10">
        <f>Facebook[[#This Row],[ENGAGEMENTS]]/Facebook[[#This Row],[FOLLOWERS]]</f>
        <v>1.5073523103584358E-2</v>
      </c>
    </row>
    <row r="170" spans="2:15" x14ac:dyDescent="0.25">
      <c r="B170" s="15">
        <v>44301</v>
      </c>
      <c r="C170" s="15" t="s">
        <v>210</v>
      </c>
      <c r="D170" s="11">
        <v>116035</v>
      </c>
      <c r="E170" s="11" t="s">
        <v>18</v>
      </c>
      <c r="F170" s="11">
        <v>156</v>
      </c>
      <c r="G170" s="11"/>
      <c r="H170" s="11" t="s">
        <v>26</v>
      </c>
      <c r="I170" s="11" t="s">
        <v>646</v>
      </c>
      <c r="J170" s="11">
        <v>679</v>
      </c>
      <c r="K170" s="11">
        <v>560</v>
      </c>
      <c r="L170" s="11">
        <v>96</v>
      </c>
      <c r="M170" s="11">
        <v>67</v>
      </c>
      <c r="N170" s="11">
        <f>SUM(Facebook[[#This Row],[CLICKS]:[SHARES]])</f>
        <v>1402</v>
      </c>
      <c r="O170" s="12">
        <f>Facebook[[#This Row],[ENGAGEMENTS]]/Facebook[[#This Row],[FOLLOWERS]]</f>
        <v>1.2082561296160641E-2</v>
      </c>
    </row>
    <row r="171" spans="2:15" x14ac:dyDescent="0.25">
      <c r="B171" s="14">
        <v>44302</v>
      </c>
      <c r="C171" s="14" t="s">
        <v>211</v>
      </c>
      <c r="D171" s="9">
        <v>114487</v>
      </c>
      <c r="E171" s="9" t="s">
        <v>645</v>
      </c>
      <c r="F171" s="9">
        <v>118</v>
      </c>
      <c r="G171" s="9"/>
      <c r="H171" s="9" t="s">
        <v>20</v>
      </c>
      <c r="I171" s="9" t="s">
        <v>646</v>
      </c>
      <c r="J171" s="9">
        <v>463</v>
      </c>
      <c r="K171" s="9">
        <v>430</v>
      </c>
      <c r="L171" s="9">
        <v>73</v>
      </c>
      <c r="M171" s="9">
        <v>53</v>
      </c>
      <c r="N171" s="9">
        <f>SUM(Facebook[[#This Row],[CLICKS]:[SHARES]])</f>
        <v>1019</v>
      </c>
      <c r="O171" s="10">
        <f>Facebook[[#This Row],[ENGAGEMENTS]]/Facebook[[#This Row],[FOLLOWERS]]</f>
        <v>8.9005738642815337E-3</v>
      </c>
    </row>
    <row r="172" spans="2:15" x14ac:dyDescent="0.25">
      <c r="B172" s="15">
        <v>44302</v>
      </c>
      <c r="C172" s="15" t="s">
        <v>212</v>
      </c>
      <c r="D172" s="11">
        <v>114673</v>
      </c>
      <c r="E172" s="11" t="s">
        <v>18</v>
      </c>
      <c r="F172" s="11">
        <v>125</v>
      </c>
      <c r="G172" s="11"/>
      <c r="H172" s="11" t="s">
        <v>20</v>
      </c>
      <c r="I172" s="11" t="s">
        <v>646</v>
      </c>
      <c r="J172" s="11">
        <v>605</v>
      </c>
      <c r="K172" s="11">
        <v>532</v>
      </c>
      <c r="L172" s="11">
        <v>88</v>
      </c>
      <c r="M172" s="11">
        <v>60</v>
      </c>
      <c r="N172" s="11">
        <f>SUM(Facebook[[#This Row],[CLICKS]:[SHARES]])</f>
        <v>1285</v>
      </c>
      <c r="O172" s="12">
        <f>Facebook[[#This Row],[ENGAGEMENTS]]/Facebook[[#This Row],[FOLLOWERS]]</f>
        <v>1.120577642513931E-2</v>
      </c>
    </row>
    <row r="173" spans="2:15" x14ac:dyDescent="0.25">
      <c r="B173" s="14">
        <v>44302</v>
      </c>
      <c r="C173" s="14" t="s">
        <v>213</v>
      </c>
      <c r="D173" s="9">
        <v>114616</v>
      </c>
      <c r="E173" s="9" t="s">
        <v>18</v>
      </c>
      <c r="F173" s="9">
        <v>220</v>
      </c>
      <c r="G173" s="9"/>
      <c r="H173" s="9" t="s">
        <v>20</v>
      </c>
      <c r="I173" s="9" t="s">
        <v>19</v>
      </c>
      <c r="J173" s="9">
        <v>855</v>
      </c>
      <c r="K173" s="9">
        <v>830</v>
      </c>
      <c r="L173" s="9">
        <v>133</v>
      </c>
      <c r="M173" s="9">
        <v>141</v>
      </c>
      <c r="N173" s="9">
        <f>SUM(Facebook[[#This Row],[CLICKS]:[SHARES]])</f>
        <v>1959</v>
      </c>
      <c r="O173" s="10">
        <f>Facebook[[#This Row],[ENGAGEMENTS]]/Facebook[[#This Row],[FOLLOWERS]]</f>
        <v>1.7091854540378308E-2</v>
      </c>
    </row>
    <row r="174" spans="2:15" x14ac:dyDescent="0.25">
      <c r="B174" s="15">
        <v>44302</v>
      </c>
      <c r="C174" s="15" t="s">
        <v>214</v>
      </c>
      <c r="D174" s="11">
        <v>114101</v>
      </c>
      <c r="E174" s="11" t="s">
        <v>645</v>
      </c>
      <c r="F174" s="11">
        <v>174</v>
      </c>
      <c r="G174" s="11"/>
      <c r="H174" s="11" t="s">
        <v>20</v>
      </c>
      <c r="I174" s="11" t="s">
        <v>646</v>
      </c>
      <c r="J174" s="11">
        <v>278</v>
      </c>
      <c r="K174" s="11">
        <v>254</v>
      </c>
      <c r="L174" s="11">
        <v>47</v>
      </c>
      <c r="M174" s="11">
        <v>32</v>
      </c>
      <c r="N174" s="11">
        <f>SUM(Facebook[[#This Row],[CLICKS]:[SHARES]])</f>
        <v>611</v>
      </c>
      <c r="O174" s="12">
        <f>Facebook[[#This Row],[ENGAGEMENTS]]/Facebook[[#This Row],[FOLLOWERS]]</f>
        <v>5.3549048649880367E-3</v>
      </c>
    </row>
    <row r="175" spans="2:15" x14ac:dyDescent="0.25">
      <c r="B175" s="14">
        <v>44302</v>
      </c>
      <c r="C175" s="14" t="s">
        <v>215</v>
      </c>
      <c r="D175" s="9">
        <v>114314</v>
      </c>
      <c r="E175" s="9" t="s">
        <v>18</v>
      </c>
      <c r="F175" s="9">
        <v>137</v>
      </c>
      <c r="G175" s="9"/>
      <c r="H175" s="9" t="s">
        <v>20</v>
      </c>
      <c r="I175" s="9" t="s">
        <v>646</v>
      </c>
      <c r="J175" s="9">
        <v>700</v>
      </c>
      <c r="K175" s="9">
        <v>618</v>
      </c>
      <c r="L175" s="9">
        <v>110</v>
      </c>
      <c r="M175" s="9">
        <v>73</v>
      </c>
      <c r="N175" s="9">
        <f>SUM(Facebook[[#This Row],[CLICKS]:[SHARES]])</f>
        <v>1501</v>
      </c>
      <c r="O175" s="10">
        <f>Facebook[[#This Row],[ENGAGEMENTS]]/Facebook[[#This Row],[FOLLOWERS]]</f>
        <v>1.3130500201200202E-2</v>
      </c>
    </row>
    <row r="176" spans="2:15" x14ac:dyDescent="0.25">
      <c r="B176" s="15">
        <v>44302</v>
      </c>
      <c r="C176" s="15" t="s">
        <v>216</v>
      </c>
      <c r="D176" s="11">
        <v>115022</v>
      </c>
      <c r="E176" s="11" t="s">
        <v>645</v>
      </c>
      <c r="F176" s="11">
        <v>192</v>
      </c>
      <c r="G176" s="11"/>
      <c r="H176" s="11" t="s">
        <v>20</v>
      </c>
      <c r="I176" s="11" t="s">
        <v>19</v>
      </c>
      <c r="J176" s="11">
        <v>560</v>
      </c>
      <c r="K176" s="11">
        <v>493</v>
      </c>
      <c r="L176" s="11">
        <v>93</v>
      </c>
      <c r="M176" s="11">
        <v>94</v>
      </c>
      <c r="N176" s="11">
        <f>SUM(Facebook[[#This Row],[CLICKS]:[SHARES]])</f>
        <v>1240</v>
      </c>
      <c r="O176" s="12">
        <f>Facebook[[#This Row],[ENGAGEMENTS]]/Facebook[[#This Row],[FOLLOWERS]]</f>
        <v>1.0780546330267253E-2</v>
      </c>
    </row>
    <row r="177" spans="2:15" x14ac:dyDescent="0.25">
      <c r="B177" s="14">
        <v>44302</v>
      </c>
      <c r="C177" s="14" t="s">
        <v>217</v>
      </c>
      <c r="D177" s="9">
        <v>113425</v>
      </c>
      <c r="E177" s="9" t="s">
        <v>18</v>
      </c>
      <c r="F177" s="9">
        <v>199</v>
      </c>
      <c r="G177" s="9"/>
      <c r="H177" s="9" t="s">
        <v>20</v>
      </c>
      <c r="I177" s="9" t="s">
        <v>646</v>
      </c>
      <c r="J177" s="9">
        <v>717</v>
      </c>
      <c r="K177" s="9">
        <v>574</v>
      </c>
      <c r="L177" s="9">
        <v>98</v>
      </c>
      <c r="M177" s="9">
        <v>71</v>
      </c>
      <c r="N177" s="9">
        <f>SUM(Facebook[[#This Row],[CLICKS]:[SHARES]])</f>
        <v>1460</v>
      </c>
      <c r="O177" s="10">
        <f>Facebook[[#This Row],[ENGAGEMENTS]]/Facebook[[#This Row],[FOLLOWERS]]</f>
        <v>1.2871941811769892E-2</v>
      </c>
    </row>
    <row r="178" spans="2:15" x14ac:dyDescent="0.25">
      <c r="B178" s="15">
        <v>44302</v>
      </c>
      <c r="C178" s="15" t="s">
        <v>218</v>
      </c>
      <c r="D178" s="11">
        <v>113455</v>
      </c>
      <c r="E178" s="11" t="s">
        <v>18</v>
      </c>
      <c r="F178" s="11">
        <v>189</v>
      </c>
      <c r="G178" s="11"/>
      <c r="H178" s="11" t="s">
        <v>20</v>
      </c>
      <c r="I178" s="11" t="s">
        <v>646</v>
      </c>
      <c r="J178" s="11">
        <v>585</v>
      </c>
      <c r="K178" s="11">
        <v>591</v>
      </c>
      <c r="L178" s="11">
        <v>96</v>
      </c>
      <c r="M178" s="11">
        <v>63</v>
      </c>
      <c r="N178" s="11">
        <f>SUM(Facebook[[#This Row],[CLICKS]:[SHARES]])</f>
        <v>1335</v>
      </c>
      <c r="O178" s="12">
        <f>Facebook[[#This Row],[ENGAGEMENTS]]/Facebook[[#This Row],[FOLLOWERS]]</f>
        <v>1.1766779780529726E-2</v>
      </c>
    </row>
    <row r="179" spans="2:15" x14ac:dyDescent="0.25">
      <c r="B179" s="14">
        <v>44303</v>
      </c>
      <c r="C179" s="14" t="s">
        <v>219</v>
      </c>
      <c r="D179" s="9">
        <v>114288</v>
      </c>
      <c r="E179" s="9" t="s">
        <v>18</v>
      </c>
      <c r="F179" s="9">
        <v>71</v>
      </c>
      <c r="G179" s="9"/>
      <c r="H179" s="9" t="s">
        <v>21</v>
      </c>
      <c r="I179" s="9" t="s">
        <v>19</v>
      </c>
      <c r="J179" s="9">
        <v>714</v>
      </c>
      <c r="K179" s="9">
        <v>556</v>
      </c>
      <c r="L179" s="9">
        <v>100</v>
      </c>
      <c r="M179" s="9">
        <v>111</v>
      </c>
      <c r="N179" s="9">
        <f>SUM(Facebook[[#This Row],[CLICKS]:[SHARES]])</f>
        <v>1481</v>
      </c>
      <c r="O179" s="10">
        <f>Facebook[[#This Row],[ENGAGEMENTS]]/Facebook[[#This Row],[FOLLOWERS]]</f>
        <v>1.2958490830183396E-2</v>
      </c>
    </row>
    <row r="180" spans="2:15" x14ac:dyDescent="0.25">
      <c r="B180" s="15">
        <v>44303</v>
      </c>
      <c r="C180" s="15" t="s">
        <v>220</v>
      </c>
      <c r="D180" s="11">
        <v>114596</v>
      </c>
      <c r="E180" s="11" t="s">
        <v>645</v>
      </c>
      <c r="F180" s="11">
        <v>58</v>
      </c>
      <c r="G180" s="11"/>
      <c r="H180" s="11" t="s">
        <v>21</v>
      </c>
      <c r="I180" s="11" t="s">
        <v>646</v>
      </c>
      <c r="J180" s="11">
        <v>377</v>
      </c>
      <c r="K180" s="11">
        <v>341</v>
      </c>
      <c r="L180" s="11">
        <v>62</v>
      </c>
      <c r="M180" s="11">
        <v>37</v>
      </c>
      <c r="N180" s="11">
        <f>SUM(Facebook[[#This Row],[CLICKS]:[SHARES]])</f>
        <v>817</v>
      </c>
      <c r="O180" s="12">
        <f>Facebook[[#This Row],[ENGAGEMENTS]]/Facebook[[#This Row],[FOLLOWERS]]</f>
        <v>7.1293936961150479E-3</v>
      </c>
    </row>
    <row r="181" spans="2:15" x14ac:dyDescent="0.25">
      <c r="B181" s="14">
        <v>44304</v>
      </c>
      <c r="C181" s="14" t="s">
        <v>221</v>
      </c>
      <c r="D181" s="9">
        <v>115045</v>
      </c>
      <c r="E181" s="9" t="s">
        <v>18</v>
      </c>
      <c r="F181" s="9">
        <v>128</v>
      </c>
      <c r="G181" s="9"/>
      <c r="H181" s="9" t="s">
        <v>22</v>
      </c>
      <c r="I181" s="9" t="s">
        <v>646</v>
      </c>
      <c r="J181" s="9">
        <v>781</v>
      </c>
      <c r="K181" s="9">
        <v>681</v>
      </c>
      <c r="L181" s="9">
        <v>115</v>
      </c>
      <c r="M181" s="9">
        <v>78</v>
      </c>
      <c r="N181" s="9">
        <f>SUM(Facebook[[#This Row],[CLICKS]:[SHARES]])</f>
        <v>1655</v>
      </c>
      <c r="O181" s="10">
        <f>Facebook[[#This Row],[ENGAGEMENTS]]/Facebook[[#This Row],[FOLLOWERS]]</f>
        <v>1.4385675170585423E-2</v>
      </c>
    </row>
    <row r="182" spans="2:15" x14ac:dyDescent="0.25">
      <c r="B182" s="15">
        <v>44304</v>
      </c>
      <c r="C182" s="15" t="s">
        <v>222</v>
      </c>
      <c r="D182" s="11">
        <v>114983</v>
      </c>
      <c r="E182" s="11" t="s">
        <v>18</v>
      </c>
      <c r="F182" s="11">
        <v>219</v>
      </c>
      <c r="G182" s="11"/>
      <c r="H182" s="11" t="s">
        <v>22</v>
      </c>
      <c r="I182" s="11" t="s">
        <v>646</v>
      </c>
      <c r="J182" s="11">
        <v>427</v>
      </c>
      <c r="K182" s="11">
        <v>348</v>
      </c>
      <c r="L182" s="11">
        <v>64</v>
      </c>
      <c r="M182" s="11">
        <v>44</v>
      </c>
      <c r="N182" s="11">
        <f>SUM(Facebook[[#This Row],[CLICKS]:[SHARES]])</f>
        <v>883</v>
      </c>
      <c r="O182" s="12">
        <f>Facebook[[#This Row],[ENGAGEMENTS]]/Facebook[[#This Row],[FOLLOWERS]]</f>
        <v>7.6793960846385989E-3</v>
      </c>
    </row>
    <row r="183" spans="2:15" x14ac:dyDescent="0.25">
      <c r="B183" s="14">
        <v>44305</v>
      </c>
      <c r="C183" s="14" t="s">
        <v>39</v>
      </c>
      <c r="D183" s="9">
        <v>114820</v>
      </c>
      <c r="E183" s="9" t="s">
        <v>18</v>
      </c>
      <c r="F183" s="9">
        <v>38</v>
      </c>
      <c r="G183" s="9"/>
      <c r="H183" s="9" t="s">
        <v>23</v>
      </c>
      <c r="I183" s="9" t="s">
        <v>646</v>
      </c>
      <c r="J183" s="9">
        <v>498</v>
      </c>
      <c r="K183" s="9">
        <v>461</v>
      </c>
      <c r="L183" s="9">
        <v>76</v>
      </c>
      <c r="M183" s="9">
        <v>53</v>
      </c>
      <c r="N183" s="9">
        <f>SUM(Facebook[[#This Row],[CLICKS]:[SHARES]])</f>
        <v>1088</v>
      </c>
      <c r="O183" s="10">
        <f>Facebook[[#This Row],[ENGAGEMENTS]]/Facebook[[#This Row],[FOLLOWERS]]</f>
        <v>9.4757010973697958E-3</v>
      </c>
    </row>
    <row r="184" spans="2:15" x14ac:dyDescent="0.25">
      <c r="B184" s="15">
        <v>44305</v>
      </c>
      <c r="C184" s="15" t="s">
        <v>223</v>
      </c>
      <c r="D184" s="11">
        <v>113751</v>
      </c>
      <c r="E184" s="11" t="s">
        <v>18</v>
      </c>
      <c r="F184" s="11">
        <v>141</v>
      </c>
      <c r="G184" s="11"/>
      <c r="H184" s="11" t="s">
        <v>23</v>
      </c>
      <c r="I184" s="11" t="s">
        <v>646</v>
      </c>
      <c r="J184" s="11">
        <v>337</v>
      </c>
      <c r="K184" s="11">
        <v>305</v>
      </c>
      <c r="L184" s="11">
        <v>53</v>
      </c>
      <c r="M184" s="11">
        <v>36</v>
      </c>
      <c r="N184" s="11">
        <f>SUM(Facebook[[#This Row],[CLICKS]:[SHARES]])</f>
        <v>731</v>
      </c>
      <c r="O184" s="12">
        <f>Facebook[[#This Row],[ENGAGEMENTS]]/Facebook[[#This Row],[FOLLOWERS]]</f>
        <v>6.4263171312779668E-3</v>
      </c>
    </row>
    <row r="185" spans="2:15" x14ac:dyDescent="0.25">
      <c r="B185" s="14">
        <v>44306</v>
      </c>
      <c r="C185" s="14" t="s">
        <v>224</v>
      </c>
      <c r="D185" s="9">
        <v>114194</v>
      </c>
      <c r="E185" s="9" t="s">
        <v>18</v>
      </c>
      <c r="F185" s="9">
        <v>25</v>
      </c>
      <c r="G185" s="9"/>
      <c r="H185" s="9" t="s">
        <v>24</v>
      </c>
      <c r="I185" s="9" t="s">
        <v>19</v>
      </c>
      <c r="J185" s="9">
        <v>734</v>
      </c>
      <c r="K185" s="9">
        <v>672</v>
      </c>
      <c r="L185" s="9">
        <v>113</v>
      </c>
      <c r="M185" s="9">
        <v>117</v>
      </c>
      <c r="N185" s="9">
        <f>SUM(Facebook[[#This Row],[CLICKS]:[SHARES]])</f>
        <v>1636</v>
      </c>
      <c r="O185" s="10">
        <f>Facebook[[#This Row],[ENGAGEMENTS]]/Facebook[[#This Row],[FOLLOWERS]]</f>
        <v>1.4326497013853617E-2</v>
      </c>
    </row>
    <row r="186" spans="2:15" x14ac:dyDescent="0.25">
      <c r="B186" s="15">
        <v>44307</v>
      </c>
      <c r="C186" s="15" t="s">
        <v>225</v>
      </c>
      <c r="D186" s="11">
        <v>114999</v>
      </c>
      <c r="E186" s="11" t="s">
        <v>18</v>
      </c>
      <c r="F186" s="11">
        <v>25</v>
      </c>
      <c r="G186" s="11"/>
      <c r="H186" s="11" t="s">
        <v>25</v>
      </c>
      <c r="I186" s="11" t="s">
        <v>646</v>
      </c>
      <c r="J186" s="11">
        <v>640</v>
      </c>
      <c r="K186" s="11">
        <v>539</v>
      </c>
      <c r="L186" s="11">
        <v>88</v>
      </c>
      <c r="M186" s="11">
        <v>61</v>
      </c>
      <c r="N186" s="11">
        <f>SUM(Facebook[[#This Row],[CLICKS]:[SHARES]])</f>
        <v>1328</v>
      </c>
      <c r="O186" s="12">
        <f>Facebook[[#This Row],[ENGAGEMENTS]]/Facebook[[#This Row],[FOLLOWERS]]</f>
        <v>1.1547926503708728E-2</v>
      </c>
    </row>
    <row r="187" spans="2:15" x14ac:dyDescent="0.25">
      <c r="B187" s="14">
        <v>44309</v>
      </c>
      <c r="C187" s="14" t="s">
        <v>226</v>
      </c>
      <c r="D187" s="9">
        <v>114948</v>
      </c>
      <c r="E187" s="9" t="s">
        <v>18</v>
      </c>
      <c r="F187" s="9">
        <v>35</v>
      </c>
      <c r="G187" s="9"/>
      <c r="H187" s="9" t="s">
        <v>20</v>
      </c>
      <c r="I187" s="9" t="s">
        <v>19</v>
      </c>
      <c r="J187" s="9">
        <v>981</v>
      </c>
      <c r="K187" s="9">
        <v>864</v>
      </c>
      <c r="L187" s="9">
        <v>144</v>
      </c>
      <c r="M187" s="9">
        <v>139</v>
      </c>
      <c r="N187" s="9">
        <f>SUM(Facebook[[#This Row],[CLICKS]:[SHARES]])</f>
        <v>2128</v>
      </c>
      <c r="O187" s="10">
        <f>Facebook[[#This Row],[ENGAGEMENTS]]/Facebook[[#This Row],[FOLLOWERS]]</f>
        <v>1.8512718794585378E-2</v>
      </c>
    </row>
    <row r="188" spans="2:15" x14ac:dyDescent="0.25">
      <c r="B188" s="15">
        <v>44309</v>
      </c>
      <c r="C188" s="15" t="s">
        <v>227</v>
      </c>
      <c r="D188" s="11">
        <v>114905</v>
      </c>
      <c r="E188" s="11" t="s">
        <v>18</v>
      </c>
      <c r="F188" s="11">
        <v>221</v>
      </c>
      <c r="G188" s="11"/>
      <c r="H188" s="11" t="s">
        <v>20</v>
      </c>
      <c r="I188" s="11" t="s">
        <v>19</v>
      </c>
      <c r="J188" s="11">
        <v>877</v>
      </c>
      <c r="K188" s="11">
        <v>712</v>
      </c>
      <c r="L188" s="11">
        <v>120</v>
      </c>
      <c r="M188" s="11">
        <v>115</v>
      </c>
      <c r="N188" s="11">
        <f>SUM(Facebook[[#This Row],[CLICKS]:[SHARES]])</f>
        <v>1824</v>
      </c>
      <c r="O188" s="12">
        <f>Facebook[[#This Row],[ENGAGEMENTS]]/Facebook[[#This Row],[FOLLOWERS]]</f>
        <v>1.5873982855402289E-2</v>
      </c>
    </row>
    <row r="189" spans="2:15" x14ac:dyDescent="0.25">
      <c r="B189" s="14">
        <v>44309</v>
      </c>
      <c r="C189" s="14" t="s">
        <v>228</v>
      </c>
      <c r="D189" s="9">
        <v>114878</v>
      </c>
      <c r="E189" s="9" t="s">
        <v>645</v>
      </c>
      <c r="F189" s="9">
        <v>120</v>
      </c>
      <c r="G189" s="9"/>
      <c r="H189" s="9" t="s">
        <v>20</v>
      </c>
      <c r="I189" s="9" t="s">
        <v>646</v>
      </c>
      <c r="J189" s="9">
        <v>496</v>
      </c>
      <c r="K189" s="9">
        <v>414</v>
      </c>
      <c r="L189" s="9">
        <v>71</v>
      </c>
      <c r="M189" s="9">
        <v>52</v>
      </c>
      <c r="N189" s="9">
        <f>SUM(Facebook[[#This Row],[CLICKS]:[SHARES]])</f>
        <v>1033</v>
      </c>
      <c r="O189" s="10">
        <f>Facebook[[#This Row],[ENGAGEMENTS]]/Facebook[[#This Row],[FOLLOWERS]]</f>
        <v>8.992148191994986E-3</v>
      </c>
    </row>
    <row r="190" spans="2:15" x14ac:dyDescent="0.25">
      <c r="B190" s="15">
        <v>44310</v>
      </c>
      <c r="C190" s="15" t="s">
        <v>229</v>
      </c>
      <c r="D190" s="11">
        <v>115134</v>
      </c>
      <c r="E190" s="11" t="s">
        <v>645</v>
      </c>
      <c r="F190" s="11">
        <v>169</v>
      </c>
      <c r="G190" s="11"/>
      <c r="H190" s="11" t="s">
        <v>21</v>
      </c>
      <c r="I190" s="11" t="s">
        <v>646</v>
      </c>
      <c r="J190" s="11">
        <v>236</v>
      </c>
      <c r="K190" s="11">
        <v>207</v>
      </c>
      <c r="L190" s="11">
        <v>36</v>
      </c>
      <c r="M190" s="11">
        <v>26</v>
      </c>
      <c r="N190" s="11">
        <f>SUM(Facebook[[#This Row],[CLICKS]:[SHARES]])</f>
        <v>505</v>
      </c>
      <c r="O190" s="12">
        <f>Facebook[[#This Row],[ENGAGEMENTS]]/Facebook[[#This Row],[FOLLOWERS]]</f>
        <v>4.3861934789028436E-3</v>
      </c>
    </row>
    <row r="191" spans="2:15" x14ac:dyDescent="0.25">
      <c r="B191" s="14">
        <v>44310</v>
      </c>
      <c r="C191" s="14" t="s">
        <v>230</v>
      </c>
      <c r="D191" s="9">
        <v>114081</v>
      </c>
      <c r="E191" s="9" t="s">
        <v>645</v>
      </c>
      <c r="F191" s="9">
        <v>240</v>
      </c>
      <c r="G191" s="9"/>
      <c r="H191" s="9" t="s">
        <v>21</v>
      </c>
      <c r="I191" s="9" t="s">
        <v>646</v>
      </c>
      <c r="J191" s="9">
        <v>234</v>
      </c>
      <c r="K191" s="9">
        <v>219</v>
      </c>
      <c r="L191" s="9">
        <v>37</v>
      </c>
      <c r="M191" s="9">
        <v>27</v>
      </c>
      <c r="N191" s="9">
        <f>SUM(Facebook[[#This Row],[CLICKS]:[SHARES]])</f>
        <v>517</v>
      </c>
      <c r="O191" s="10">
        <f>Facebook[[#This Row],[ENGAGEMENTS]]/Facebook[[#This Row],[FOLLOWERS]]</f>
        <v>4.5318677080320125E-3</v>
      </c>
    </row>
    <row r="192" spans="2:15" x14ac:dyDescent="0.25">
      <c r="B192" s="15">
        <v>44311</v>
      </c>
      <c r="C192" s="15" t="s">
        <v>231</v>
      </c>
      <c r="D192" s="11">
        <v>112917</v>
      </c>
      <c r="E192" s="11" t="s">
        <v>18</v>
      </c>
      <c r="F192" s="11">
        <v>151</v>
      </c>
      <c r="G192" s="11"/>
      <c r="H192" s="11" t="s">
        <v>22</v>
      </c>
      <c r="I192" s="11" t="s">
        <v>646</v>
      </c>
      <c r="J192" s="11">
        <v>658</v>
      </c>
      <c r="K192" s="11">
        <v>544</v>
      </c>
      <c r="L192" s="11">
        <v>93</v>
      </c>
      <c r="M192" s="11">
        <v>66</v>
      </c>
      <c r="N192" s="11">
        <f>SUM(Facebook[[#This Row],[CLICKS]:[SHARES]])</f>
        <v>1361</v>
      </c>
      <c r="O192" s="12">
        <f>Facebook[[#This Row],[ENGAGEMENTS]]/Facebook[[#This Row],[FOLLOWERS]]</f>
        <v>1.2053100950255498E-2</v>
      </c>
    </row>
    <row r="193" spans="2:15" x14ac:dyDescent="0.25">
      <c r="B193" s="14">
        <v>44313</v>
      </c>
      <c r="C193" s="14" t="s">
        <v>232</v>
      </c>
      <c r="D193" s="9">
        <v>113385</v>
      </c>
      <c r="E193" s="9" t="s">
        <v>645</v>
      </c>
      <c r="F193" s="9">
        <v>105</v>
      </c>
      <c r="G193" s="9"/>
      <c r="H193" s="9" t="s">
        <v>24</v>
      </c>
      <c r="I193" s="9" t="s">
        <v>646</v>
      </c>
      <c r="J193" s="9">
        <v>285</v>
      </c>
      <c r="K193" s="9">
        <v>268</v>
      </c>
      <c r="L193" s="9">
        <v>45</v>
      </c>
      <c r="M193" s="9">
        <v>27</v>
      </c>
      <c r="N193" s="9">
        <f>SUM(Facebook[[#This Row],[CLICKS]:[SHARES]])</f>
        <v>625</v>
      </c>
      <c r="O193" s="10">
        <f>Facebook[[#This Row],[ENGAGEMENTS]]/Facebook[[#This Row],[FOLLOWERS]]</f>
        <v>5.5121929708515233E-3</v>
      </c>
    </row>
    <row r="194" spans="2:15" x14ac:dyDescent="0.25">
      <c r="B194" s="15">
        <v>44314</v>
      </c>
      <c r="C194" s="15" t="s">
        <v>233</v>
      </c>
      <c r="D194" s="11">
        <v>113032</v>
      </c>
      <c r="E194" s="11" t="s">
        <v>645</v>
      </c>
      <c r="F194" s="11">
        <v>109</v>
      </c>
      <c r="G194" s="11"/>
      <c r="H194" s="11" t="s">
        <v>25</v>
      </c>
      <c r="I194" s="11" t="s">
        <v>646</v>
      </c>
      <c r="J194" s="11">
        <v>375</v>
      </c>
      <c r="K194" s="11">
        <v>352</v>
      </c>
      <c r="L194" s="11">
        <v>59</v>
      </c>
      <c r="M194" s="11">
        <v>40</v>
      </c>
      <c r="N194" s="11">
        <f>SUM(Facebook[[#This Row],[CLICKS]:[SHARES]])</f>
        <v>826</v>
      </c>
      <c r="O194" s="12">
        <f>Facebook[[#This Row],[ENGAGEMENTS]]/Facebook[[#This Row],[FOLLOWERS]]</f>
        <v>7.3076650859933466E-3</v>
      </c>
    </row>
    <row r="195" spans="2:15" x14ac:dyDescent="0.25">
      <c r="B195" s="14">
        <v>44316</v>
      </c>
      <c r="C195" s="14" t="s">
        <v>234</v>
      </c>
      <c r="D195" s="9">
        <v>112584</v>
      </c>
      <c r="E195" s="9" t="s">
        <v>645</v>
      </c>
      <c r="F195" s="9">
        <v>102</v>
      </c>
      <c r="G195" s="9"/>
      <c r="H195" s="9" t="s">
        <v>20</v>
      </c>
      <c r="I195" s="9" t="s">
        <v>646</v>
      </c>
      <c r="J195" s="9">
        <v>413</v>
      </c>
      <c r="K195" s="9">
        <v>389</v>
      </c>
      <c r="L195" s="9">
        <v>63</v>
      </c>
      <c r="M195" s="9">
        <v>40</v>
      </c>
      <c r="N195" s="9">
        <f>SUM(Facebook[[#This Row],[CLICKS]:[SHARES]])</f>
        <v>905</v>
      </c>
      <c r="O195" s="10">
        <f>Facebook[[#This Row],[ENGAGEMENTS]]/Facebook[[#This Row],[FOLLOWERS]]</f>
        <v>8.0384424074468833E-3</v>
      </c>
    </row>
    <row r="196" spans="2:15" x14ac:dyDescent="0.25">
      <c r="B196" s="15">
        <v>44316</v>
      </c>
      <c r="C196" s="15" t="s">
        <v>235</v>
      </c>
      <c r="D196" s="11">
        <v>111725</v>
      </c>
      <c r="E196" s="11" t="s">
        <v>645</v>
      </c>
      <c r="F196" s="11">
        <v>81</v>
      </c>
      <c r="G196" s="11"/>
      <c r="H196" s="11" t="s">
        <v>20</v>
      </c>
      <c r="I196" s="11" t="s">
        <v>646</v>
      </c>
      <c r="J196" s="11">
        <v>465</v>
      </c>
      <c r="K196" s="11">
        <v>444</v>
      </c>
      <c r="L196" s="11">
        <v>68</v>
      </c>
      <c r="M196" s="11">
        <v>49</v>
      </c>
      <c r="N196" s="11">
        <f>SUM(Facebook[[#This Row],[CLICKS]:[SHARES]])</f>
        <v>1026</v>
      </c>
      <c r="O196" s="12">
        <f>Facebook[[#This Row],[ENGAGEMENTS]]/Facebook[[#This Row],[FOLLOWERS]]</f>
        <v>9.1832624748265836E-3</v>
      </c>
    </row>
    <row r="197" spans="2:15" x14ac:dyDescent="0.25">
      <c r="B197" s="14">
        <v>44316</v>
      </c>
      <c r="C197" s="14" t="s">
        <v>40</v>
      </c>
      <c r="D197" s="9">
        <v>112379</v>
      </c>
      <c r="E197" s="9" t="s">
        <v>18</v>
      </c>
      <c r="F197" s="9">
        <v>39</v>
      </c>
      <c r="G197" s="9"/>
      <c r="H197" s="9" t="s">
        <v>20</v>
      </c>
      <c r="I197" s="9" t="s">
        <v>19</v>
      </c>
      <c r="J197" s="9">
        <v>905</v>
      </c>
      <c r="K197" s="9">
        <v>752</v>
      </c>
      <c r="L197" s="9">
        <v>127</v>
      </c>
      <c r="M197" s="9">
        <v>138</v>
      </c>
      <c r="N197" s="9">
        <f>SUM(Facebook[[#This Row],[CLICKS]:[SHARES]])</f>
        <v>1922</v>
      </c>
      <c r="O197" s="10">
        <f>Facebook[[#This Row],[ENGAGEMENTS]]/Facebook[[#This Row],[FOLLOWERS]]</f>
        <v>1.7102839498482812E-2</v>
      </c>
    </row>
    <row r="198" spans="2:15" x14ac:dyDescent="0.25">
      <c r="B198" s="15">
        <v>44316</v>
      </c>
      <c r="C198" s="15" t="s">
        <v>236</v>
      </c>
      <c r="D198" s="11">
        <v>112753</v>
      </c>
      <c r="E198" s="11" t="s">
        <v>18</v>
      </c>
      <c r="F198" s="11">
        <v>127</v>
      </c>
      <c r="G198" s="11"/>
      <c r="H198" s="11" t="s">
        <v>20</v>
      </c>
      <c r="I198" s="11" t="s">
        <v>646</v>
      </c>
      <c r="J198" s="11">
        <v>817</v>
      </c>
      <c r="K198" s="11">
        <v>673</v>
      </c>
      <c r="L198" s="11">
        <v>129</v>
      </c>
      <c r="M198" s="11">
        <v>79</v>
      </c>
      <c r="N198" s="11">
        <f>SUM(Facebook[[#This Row],[CLICKS]:[SHARES]])</f>
        <v>1698</v>
      </c>
      <c r="O198" s="12">
        <f>Facebook[[#This Row],[ENGAGEMENTS]]/Facebook[[#This Row],[FOLLOWERS]]</f>
        <v>1.5059466266972941E-2</v>
      </c>
    </row>
    <row r="199" spans="2:15" x14ac:dyDescent="0.25">
      <c r="B199" s="14">
        <v>44317</v>
      </c>
      <c r="C199" s="14" t="s">
        <v>237</v>
      </c>
      <c r="D199" s="9">
        <v>112623</v>
      </c>
      <c r="E199" s="9" t="s">
        <v>18</v>
      </c>
      <c r="F199" s="9">
        <v>76</v>
      </c>
      <c r="G199" s="9"/>
      <c r="H199" s="9" t="s">
        <v>21</v>
      </c>
      <c r="I199" s="9" t="s">
        <v>19</v>
      </c>
      <c r="J199" s="9">
        <v>782</v>
      </c>
      <c r="K199" s="9">
        <v>723</v>
      </c>
      <c r="L199" s="9">
        <v>138</v>
      </c>
      <c r="M199" s="9">
        <v>126</v>
      </c>
      <c r="N199" s="9">
        <f>SUM(Facebook[[#This Row],[CLICKS]:[SHARES]])</f>
        <v>1769</v>
      </c>
      <c r="O199" s="10">
        <f>Facebook[[#This Row],[ENGAGEMENTS]]/Facebook[[#This Row],[FOLLOWERS]]</f>
        <v>1.570727116130808E-2</v>
      </c>
    </row>
    <row r="200" spans="2:15" x14ac:dyDescent="0.25">
      <c r="B200" s="15">
        <v>44317</v>
      </c>
      <c r="C200" s="15" t="s">
        <v>238</v>
      </c>
      <c r="D200" s="11">
        <v>112335</v>
      </c>
      <c r="E200" s="11" t="s">
        <v>645</v>
      </c>
      <c r="F200" s="11">
        <v>99</v>
      </c>
      <c r="G200" s="11"/>
      <c r="H200" s="11" t="s">
        <v>21</v>
      </c>
      <c r="I200" s="11" t="s">
        <v>646</v>
      </c>
      <c r="J200" s="11">
        <v>322</v>
      </c>
      <c r="K200" s="11">
        <v>301</v>
      </c>
      <c r="L200" s="11">
        <v>51</v>
      </c>
      <c r="M200" s="11">
        <v>36</v>
      </c>
      <c r="N200" s="11">
        <f>SUM(Facebook[[#This Row],[CLICKS]:[SHARES]])</f>
        <v>710</v>
      </c>
      <c r="O200" s="12">
        <f>Facebook[[#This Row],[ENGAGEMENTS]]/Facebook[[#This Row],[FOLLOWERS]]</f>
        <v>6.3203810032492098E-3</v>
      </c>
    </row>
    <row r="201" spans="2:15" x14ac:dyDescent="0.25">
      <c r="B201" s="14">
        <v>44319</v>
      </c>
      <c r="C201" s="14" t="s">
        <v>239</v>
      </c>
      <c r="D201" s="9">
        <v>112441</v>
      </c>
      <c r="E201" s="9" t="s">
        <v>645</v>
      </c>
      <c r="F201" s="9">
        <v>197</v>
      </c>
      <c r="G201" s="9"/>
      <c r="H201" s="9" t="s">
        <v>23</v>
      </c>
      <c r="I201" s="9" t="s">
        <v>646</v>
      </c>
      <c r="J201" s="9">
        <v>296</v>
      </c>
      <c r="K201" s="9">
        <v>289</v>
      </c>
      <c r="L201" s="9">
        <v>49</v>
      </c>
      <c r="M201" s="9">
        <v>33</v>
      </c>
      <c r="N201" s="9">
        <f>SUM(Facebook[[#This Row],[CLICKS]:[SHARES]])</f>
        <v>667</v>
      </c>
      <c r="O201" s="10">
        <f>Facebook[[#This Row],[ENGAGEMENTS]]/Facebook[[#This Row],[FOLLOWERS]]</f>
        <v>5.931999893277363E-3</v>
      </c>
    </row>
    <row r="202" spans="2:15" x14ac:dyDescent="0.25">
      <c r="B202" s="15">
        <v>44320</v>
      </c>
      <c r="C202" s="15" t="s">
        <v>240</v>
      </c>
      <c r="D202" s="11">
        <v>112443</v>
      </c>
      <c r="E202" s="11" t="s">
        <v>18</v>
      </c>
      <c r="F202" s="11">
        <v>112</v>
      </c>
      <c r="G202" s="11"/>
      <c r="H202" s="11" t="s">
        <v>24</v>
      </c>
      <c r="I202" s="11" t="s">
        <v>646</v>
      </c>
      <c r="J202" s="11">
        <v>514</v>
      </c>
      <c r="K202" s="11">
        <v>475</v>
      </c>
      <c r="L202" s="11">
        <v>86</v>
      </c>
      <c r="M202" s="11">
        <v>58</v>
      </c>
      <c r="N202" s="11">
        <f>SUM(Facebook[[#This Row],[CLICKS]:[SHARES]])</f>
        <v>1133</v>
      </c>
      <c r="O202" s="12">
        <f>Facebook[[#This Row],[ENGAGEMENTS]]/Facebook[[#This Row],[FOLLOWERS]]</f>
        <v>1.0076216394084113E-2</v>
      </c>
    </row>
    <row r="203" spans="2:15" x14ac:dyDescent="0.25">
      <c r="B203" s="14">
        <v>44320</v>
      </c>
      <c r="C203" s="14" t="s">
        <v>241</v>
      </c>
      <c r="D203" s="9">
        <v>112342</v>
      </c>
      <c r="E203" s="9" t="s">
        <v>18</v>
      </c>
      <c r="F203" s="9">
        <v>40</v>
      </c>
      <c r="G203" s="9"/>
      <c r="H203" s="9" t="s">
        <v>24</v>
      </c>
      <c r="I203" s="9" t="s">
        <v>646</v>
      </c>
      <c r="J203" s="9">
        <v>369</v>
      </c>
      <c r="K203" s="9">
        <v>359</v>
      </c>
      <c r="L203" s="9">
        <v>70</v>
      </c>
      <c r="M203" s="9">
        <v>46</v>
      </c>
      <c r="N203" s="9">
        <f>SUM(Facebook[[#This Row],[CLICKS]:[SHARES]])</f>
        <v>844</v>
      </c>
      <c r="O203" s="10">
        <f>Facebook[[#This Row],[ENGAGEMENTS]]/Facebook[[#This Row],[FOLLOWERS]]</f>
        <v>7.5127734952199531E-3</v>
      </c>
    </row>
    <row r="204" spans="2:15" x14ac:dyDescent="0.25">
      <c r="B204" s="15">
        <v>44321</v>
      </c>
      <c r="C204" s="15" t="s">
        <v>242</v>
      </c>
      <c r="D204" s="11">
        <v>112642</v>
      </c>
      <c r="E204" s="11" t="s">
        <v>645</v>
      </c>
      <c r="F204" s="11">
        <v>130</v>
      </c>
      <c r="G204" s="11"/>
      <c r="H204" s="11" t="s">
        <v>25</v>
      </c>
      <c r="I204" s="11" t="s">
        <v>646</v>
      </c>
      <c r="J204" s="11">
        <v>330</v>
      </c>
      <c r="K204" s="11">
        <v>364</v>
      </c>
      <c r="L204" s="11">
        <v>60</v>
      </c>
      <c r="M204" s="11">
        <v>39</v>
      </c>
      <c r="N204" s="11">
        <f>SUM(Facebook[[#This Row],[CLICKS]:[SHARES]])</f>
        <v>793</v>
      </c>
      <c r="O204" s="12">
        <f>Facebook[[#This Row],[ENGAGEMENTS]]/Facebook[[#This Row],[FOLLOWERS]]</f>
        <v>7.0400028408586493E-3</v>
      </c>
    </row>
    <row r="205" spans="2:15" x14ac:dyDescent="0.25">
      <c r="B205" s="14">
        <v>44321</v>
      </c>
      <c r="C205" s="14" t="s">
        <v>243</v>
      </c>
      <c r="D205" s="9">
        <v>112547</v>
      </c>
      <c r="E205" s="9" t="s">
        <v>18</v>
      </c>
      <c r="F205" s="9">
        <v>315</v>
      </c>
      <c r="G205" s="9"/>
      <c r="H205" s="9" t="s">
        <v>25</v>
      </c>
      <c r="I205" s="9" t="s">
        <v>646</v>
      </c>
      <c r="J205" s="9">
        <v>367</v>
      </c>
      <c r="K205" s="9">
        <v>312</v>
      </c>
      <c r="L205" s="9">
        <v>50</v>
      </c>
      <c r="M205" s="9">
        <v>35</v>
      </c>
      <c r="N205" s="9">
        <f>SUM(Facebook[[#This Row],[CLICKS]:[SHARES]])</f>
        <v>764</v>
      </c>
      <c r="O205" s="10">
        <f>Facebook[[#This Row],[ENGAGEMENTS]]/Facebook[[#This Row],[FOLLOWERS]]</f>
        <v>6.7882751206162755E-3</v>
      </c>
    </row>
    <row r="206" spans="2:15" x14ac:dyDescent="0.25">
      <c r="B206" s="15">
        <v>44321</v>
      </c>
      <c r="C206" s="15" t="s">
        <v>244</v>
      </c>
      <c r="D206" s="11">
        <v>112995</v>
      </c>
      <c r="E206" s="11" t="s">
        <v>18</v>
      </c>
      <c r="F206" s="11">
        <v>91</v>
      </c>
      <c r="G206" s="11"/>
      <c r="H206" s="11" t="s">
        <v>25</v>
      </c>
      <c r="I206" s="11" t="s">
        <v>646</v>
      </c>
      <c r="J206" s="11">
        <v>401</v>
      </c>
      <c r="K206" s="11">
        <v>416</v>
      </c>
      <c r="L206" s="11">
        <v>73</v>
      </c>
      <c r="M206" s="11">
        <v>50</v>
      </c>
      <c r="N206" s="11">
        <f>SUM(Facebook[[#This Row],[CLICKS]:[SHARES]])</f>
        <v>940</v>
      </c>
      <c r="O206" s="12">
        <f>Facebook[[#This Row],[ENGAGEMENTS]]/Facebook[[#This Row],[FOLLOWERS]]</f>
        <v>8.3189521660250454E-3</v>
      </c>
    </row>
    <row r="207" spans="2:15" x14ac:dyDescent="0.25">
      <c r="B207" s="14">
        <v>44322</v>
      </c>
      <c r="C207" s="14" t="s">
        <v>245</v>
      </c>
      <c r="D207" s="9">
        <v>113487</v>
      </c>
      <c r="E207" s="9" t="s">
        <v>18</v>
      </c>
      <c r="F207" s="9">
        <v>101</v>
      </c>
      <c r="G207" s="9"/>
      <c r="H207" s="9" t="s">
        <v>26</v>
      </c>
      <c r="I207" s="9" t="s">
        <v>646</v>
      </c>
      <c r="J207" s="9">
        <v>868</v>
      </c>
      <c r="K207" s="9">
        <v>815</v>
      </c>
      <c r="L207" s="9">
        <v>122</v>
      </c>
      <c r="M207" s="9">
        <v>91</v>
      </c>
      <c r="N207" s="9">
        <f>SUM(Facebook[[#This Row],[CLICKS]:[SHARES]])</f>
        <v>1896</v>
      </c>
      <c r="O207" s="10">
        <f>Facebook[[#This Row],[ENGAGEMENTS]]/Facebook[[#This Row],[FOLLOWERS]]</f>
        <v>1.670675936450871E-2</v>
      </c>
    </row>
    <row r="208" spans="2:15" x14ac:dyDescent="0.25">
      <c r="B208" s="15">
        <v>44323</v>
      </c>
      <c r="C208" s="15" t="s">
        <v>246</v>
      </c>
      <c r="D208" s="11">
        <v>113500</v>
      </c>
      <c r="E208" s="11" t="s">
        <v>18</v>
      </c>
      <c r="F208" s="11">
        <v>25</v>
      </c>
      <c r="G208" s="11"/>
      <c r="H208" s="11" t="s">
        <v>20</v>
      </c>
      <c r="I208" s="11" t="s">
        <v>646</v>
      </c>
      <c r="J208" s="11">
        <v>646</v>
      </c>
      <c r="K208" s="11">
        <v>555</v>
      </c>
      <c r="L208" s="11">
        <v>109</v>
      </c>
      <c r="M208" s="11">
        <v>66</v>
      </c>
      <c r="N208" s="11">
        <f>SUM(Facebook[[#This Row],[CLICKS]:[SHARES]])</f>
        <v>1376</v>
      </c>
      <c r="O208" s="12">
        <f>Facebook[[#This Row],[ENGAGEMENTS]]/Facebook[[#This Row],[FOLLOWERS]]</f>
        <v>1.2123348017621145E-2</v>
      </c>
    </row>
    <row r="209" spans="2:15" x14ac:dyDescent="0.25">
      <c r="B209" s="14">
        <v>44323</v>
      </c>
      <c r="C209" s="14" t="s">
        <v>247</v>
      </c>
      <c r="D209" s="9">
        <v>113880</v>
      </c>
      <c r="E209" s="9" t="s">
        <v>18</v>
      </c>
      <c r="F209" s="9">
        <v>56</v>
      </c>
      <c r="G209" s="9"/>
      <c r="H209" s="9" t="s">
        <v>20</v>
      </c>
      <c r="I209" s="9" t="s">
        <v>646</v>
      </c>
      <c r="J209" s="9">
        <v>922</v>
      </c>
      <c r="K209" s="9">
        <v>736</v>
      </c>
      <c r="L209" s="9">
        <v>149</v>
      </c>
      <c r="M209" s="9">
        <v>108</v>
      </c>
      <c r="N209" s="9">
        <f>SUM(Facebook[[#This Row],[CLICKS]:[SHARES]])</f>
        <v>1915</v>
      </c>
      <c r="O209" s="10">
        <f>Facebook[[#This Row],[ENGAGEMENTS]]/Facebook[[#This Row],[FOLLOWERS]]</f>
        <v>1.6815946610467158E-2</v>
      </c>
    </row>
    <row r="210" spans="2:15" x14ac:dyDescent="0.25">
      <c r="B210" s="15">
        <v>44324</v>
      </c>
      <c r="C210" s="15" t="s">
        <v>248</v>
      </c>
      <c r="D210" s="11">
        <v>114679</v>
      </c>
      <c r="E210" s="11" t="s">
        <v>18</v>
      </c>
      <c r="F210" s="11">
        <v>185</v>
      </c>
      <c r="G210" s="11"/>
      <c r="H210" s="11" t="s">
        <v>21</v>
      </c>
      <c r="I210" s="11" t="s">
        <v>646</v>
      </c>
      <c r="J210" s="11">
        <v>380</v>
      </c>
      <c r="K210" s="11">
        <v>321</v>
      </c>
      <c r="L210" s="11">
        <v>55</v>
      </c>
      <c r="M210" s="11">
        <v>36</v>
      </c>
      <c r="N210" s="11">
        <f>SUM(Facebook[[#This Row],[CLICKS]:[SHARES]])</f>
        <v>792</v>
      </c>
      <c r="O210" s="12">
        <f>Facebook[[#This Row],[ENGAGEMENTS]]/Facebook[[#This Row],[FOLLOWERS]]</f>
        <v>6.9062339225141479E-3</v>
      </c>
    </row>
    <row r="211" spans="2:15" x14ac:dyDescent="0.25">
      <c r="B211" s="14">
        <v>44325</v>
      </c>
      <c r="C211" s="14" t="s">
        <v>249</v>
      </c>
      <c r="D211" s="9">
        <v>114723</v>
      </c>
      <c r="E211" s="9" t="s">
        <v>18</v>
      </c>
      <c r="F211" s="9">
        <v>127</v>
      </c>
      <c r="G211" s="9"/>
      <c r="H211" s="9" t="s">
        <v>22</v>
      </c>
      <c r="I211" s="9" t="s">
        <v>646</v>
      </c>
      <c r="J211" s="9">
        <v>648</v>
      </c>
      <c r="K211" s="9">
        <v>526</v>
      </c>
      <c r="L211" s="9">
        <v>111</v>
      </c>
      <c r="M211" s="9">
        <v>71</v>
      </c>
      <c r="N211" s="9">
        <f>SUM(Facebook[[#This Row],[CLICKS]:[SHARES]])</f>
        <v>1356</v>
      </c>
      <c r="O211" s="10">
        <f>Facebook[[#This Row],[ENGAGEMENTS]]/Facebook[[#This Row],[FOLLOWERS]]</f>
        <v>1.1819774587484637E-2</v>
      </c>
    </row>
    <row r="212" spans="2:15" x14ac:dyDescent="0.25">
      <c r="B212" s="15">
        <v>44325</v>
      </c>
      <c r="C212" s="15" t="s">
        <v>250</v>
      </c>
      <c r="D212" s="11">
        <v>114869</v>
      </c>
      <c r="E212" s="11" t="s">
        <v>18</v>
      </c>
      <c r="F212" s="11">
        <v>261</v>
      </c>
      <c r="G212" s="11"/>
      <c r="H212" s="11" t="s">
        <v>22</v>
      </c>
      <c r="I212" s="11" t="s">
        <v>646</v>
      </c>
      <c r="J212" s="11">
        <v>492</v>
      </c>
      <c r="K212" s="11">
        <v>427</v>
      </c>
      <c r="L212" s="11">
        <v>78</v>
      </c>
      <c r="M212" s="11">
        <v>47</v>
      </c>
      <c r="N212" s="11">
        <f>SUM(Facebook[[#This Row],[CLICKS]:[SHARES]])</f>
        <v>1044</v>
      </c>
      <c r="O212" s="12">
        <f>Facebook[[#This Row],[ENGAGEMENTS]]/Facebook[[#This Row],[FOLLOWERS]]</f>
        <v>9.0886139863670789E-3</v>
      </c>
    </row>
    <row r="213" spans="2:15" x14ac:dyDescent="0.25">
      <c r="B213" s="14">
        <v>44325</v>
      </c>
      <c r="C213" s="14" t="s">
        <v>251</v>
      </c>
      <c r="D213" s="9">
        <v>115453</v>
      </c>
      <c r="E213" s="9" t="s">
        <v>645</v>
      </c>
      <c r="F213" s="9">
        <v>92</v>
      </c>
      <c r="G213" s="9"/>
      <c r="H213" s="9" t="s">
        <v>22</v>
      </c>
      <c r="I213" s="9" t="s">
        <v>646</v>
      </c>
      <c r="J213" s="9">
        <v>484</v>
      </c>
      <c r="K213" s="9">
        <v>456</v>
      </c>
      <c r="L213" s="9">
        <v>75</v>
      </c>
      <c r="M213" s="9">
        <v>51</v>
      </c>
      <c r="N213" s="9">
        <f>SUM(Facebook[[#This Row],[CLICKS]:[SHARES]])</f>
        <v>1066</v>
      </c>
      <c r="O213" s="10">
        <f>Facebook[[#This Row],[ENGAGEMENTS]]/Facebook[[#This Row],[FOLLOWERS]]</f>
        <v>9.233194460083324E-3</v>
      </c>
    </row>
    <row r="214" spans="2:15" x14ac:dyDescent="0.25">
      <c r="B214" s="15">
        <v>44325</v>
      </c>
      <c r="C214" s="15" t="s">
        <v>252</v>
      </c>
      <c r="D214" s="11">
        <v>115921</v>
      </c>
      <c r="E214" s="11" t="s">
        <v>18</v>
      </c>
      <c r="F214" s="11">
        <v>246</v>
      </c>
      <c r="G214" s="11"/>
      <c r="H214" s="11" t="s">
        <v>22</v>
      </c>
      <c r="I214" s="11" t="s">
        <v>646</v>
      </c>
      <c r="J214" s="11">
        <v>522</v>
      </c>
      <c r="K214" s="11">
        <v>507</v>
      </c>
      <c r="L214" s="11">
        <v>88</v>
      </c>
      <c r="M214" s="11">
        <v>62</v>
      </c>
      <c r="N214" s="11">
        <f>SUM(Facebook[[#This Row],[CLICKS]:[SHARES]])</f>
        <v>1179</v>
      </c>
      <c r="O214" s="12">
        <f>Facebook[[#This Row],[ENGAGEMENTS]]/Facebook[[#This Row],[FOLLOWERS]]</f>
        <v>1.0170719714288179E-2</v>
      </c>
    </row>
    <row r="215" spans="2:15" x14ac:dyDescent="0.25">
      <c r="B215" s="14">
        <v>44327</v>
      </c>
      <c r="C215" s="14" t="s">
        <v>253</v>
      </c>
      <c r="D215" s="9">
        <v>116042</v>
      </c>
      <c r="E215" s="9" t="s">
        <v>18</v>
      </c>
      <c r="F215" s="9">
        <v>208</v>
      </c>
      <c r="G215" s="9"/>
      <c r="H215" s="9" t="s">
        <v>24</v>
      </c>
      <c r="I215" s="9" t="s">
        <v>646</v>
      </c>
      <c r="J215" s="9">
        <v>491</v>
      </c>
      <c r="K215" s="9">
        <v>490</v>
      </c>
      <c r="L215" s="9">
        <v>86</v>
      </c>
      <c r="M215" s="9">
        <v>55</v>
      </c>
      <c r="N215" s="9">
        <f>SUM(Facebook[[#This Row],[CLICKS]:[SHARES]])</f>
        <v>1122</v>
      </c>
      <c r="O215" s="10">
        <f>Facebook[[#This Row],[ENGAGEMENTS]]/Facebook[[#This Row],[FOLLOWERS]]</f>
        <v>9.6689129797831817E-3</v>
      </c>
    </row>
    <row r="216" spans="2:15" x14ac:dyDescent="0.25">
      <c r="B216" s="15">
        <v>44328</v>
      </c>
      <c r="C216" s="15" t="s">
        <v>254</v>
      </c>
      <c r="D216" s="11">
        <v>116420</v>
      </c>
      <c r="E216" s="11" t="s">
        <v>645</v>
      </c>
      <c r="F216" s="11">
        <v>96</v>
      </c>
      <c r="G216" s="11"/>
      <c r="H216" s="11" t="s">
        <v>25</v>
      </c>
      <c r="I216" s="11" t="s">
        <v>19</v>
      </c>
      <c r="J216" s="11">
        <v>579</v>
      </c>
      <c r="K216" s="11">
        <v>465</v>
      </c>
      <c r="L216" s="11">
        <v>90</v>
      </c>
      <c r="M216" s="11">
        <v>94</v>
      </c>
      <c r="N216" s="11">
        <f>SUM(Facebook[[#This Row],[CLICKS]:[SHARES]])</f>
        <v>1228</v>
      </c>
      <c r="O216" s="12">
        <f>Facebook[[#This Row],[ENGAGEMENTS]]/Facebook[[#This Row],[FOLLOWERS]]</f>
        <v>1.0548015804844529E-2</v>
      </c>
    </row>
    <row r="217" spans="2:15" x14ac:dyDescent="0.25">
      <c r="B217" s="14">
        <v>44329</v>
      </c>
      <c r="C217" s="14" t="s">
        <v>255</v>
      </c>
      <c r="D217" s="9">
        <v>116851</v>
      </c>
      <c r="E217" s="9" t="s">
        <v>645</v>
      </c>
      <c r="F217" s="9">
        <v>114</v>
      </c>
      <c r="G217" s="9"/>
      <c r="H217" s="9" t="s">
        <v>26</v>
      </c>
      <c r="I217" s="9" t="s">
        <v>19</v>
      </c>
      <c r="J217" s="9">
        <v>619</v>
      </c>
      <c r="K217" s="9">
        <v>513</v>
      </c>
      <c r="L217" s="9">
        <v>105</v>
      </c>
      <c r="M217" s="9">
        <v>98</v>
      </c>
      <c r="N217" s="9">
        <f>SUM(Facebook[[#This Row],[CLICKS]:[SHARES]])</f>
        <v>1335</v>
      </c>
      <c r="O217" s="10">
        <f>Facebook[[#This Row],[ENGAGEMENTS]]/Facebook[[#This Row],[FOLLOWERS]]</f>
        <v>1.1424805949457001E-2</v>
      </c>
    </row>
    <row r="218" spans="2:15" x14ac:dyDescent="0.25">
      <c r="B218" s="15">
        <v>44330</v>
      </c>
      <c r="C218" s="15" t="s">
        <v>256</v>
      </c>
      <c r="D218" s="11">
        <v>117227</v>
      </c>
      <c r="E218" s="11" t="s">
        <v>645</v>
      </c>
      <c r="F218" s="11">
        <v>195</v>
      </c>
      <c r="G218" s="11"/>
      <c r="H218" s="11" t="s">
        <v>20</v>
      </c>
      <c r="I218" s="11" t="s">
        <v>19</v>
      </c>
      <c r="J218" s="11">
        <v>710</v>
      </c>
      <c r="K218" s="11">
        <v>586</v>
      </c>
      <c r="L218" s="11">
        <v>102</v>
      </c>
      <c r="M218" s="11">
        <v>105</v>
      </c>
      <c r="N218" s="11">
        <f>SUM(Facebook[[#This Row],[CLICKS]:[SHARES]])</f>
        <v>1503</v>
      </c>
      <c r="O218" s="12">
        <f>Facebook[[#This Row],[ENGAGEMENTS]]/Facebook[[#This Row],[FOLLOWERS]]</f>
        <v>1.2821278374435923E-2</v>
      </c>
    </row>
    <row r="219" spans="2:15" x14ac:dyDescent="0.25">
      <c r="B219" s="14">
        <v>44331</v>
      </c>
      <c r="C219" s="14" t="s">
        <v>257</v>
      </c>
      <c r="D219" s="9">
        <v>116308</v>
      </c>
      <c r="E219" s="9" t="s">
        <v>645</v>
      </c>
      <c r="F219" s="9">
        <v>76</v>
      </c>
      <c r="G219" s="9"/>
      <c r="H219" s="9" t="s">
        <v>21</v>
      </c>
      <c r="I219" s="9" t="s">
        <v>646</v>
      </c>
      <c r="J219" s="9">
        <v>365</v>
      </c>
      <c r="K219" s="9">
        <v>297</v>
      </c>
      <c r="L219" s="9">
        <v>49</v>
      </c>
      <c r="M219" s="9">
        <v>36</v>
      </c>
      <c r="N219" s="9">
        <f>SUM(Facebook[[#This Row],[CLICKS]:[SHARES]])</f>
        <v>747</v>
      </c>
      <c r="O219" s="10">
        <f>Facebook[[#This Row],[ENGAGEMENTS]]/Facebook[[#This Row],[FOLLOWERS]]</f>
        <v>6.4226020566083156E-3</v>
      </c>
    </row>
    <row r="220" spans="2:15" x14ac:dyDescent="0.25">
      <c r="B220" s="15">
        <v>44332</v>
      </c>
      <c r="C220" s="15" t="s">
        <v>258</v>
      </c>
      <c r="D220" s="11">
        <v>115758</v>
      </c>
      <c r="E220" s="11" t="s">
        <v>645</v>
      </c>
      <c r="F220" s="11">
        <v>292</v>
      </c>
      <c r="G220" s="11"/>
      <c r="H220" s="11" t="s">
        <v>22</v>
      </c>
      <c r="I220" s="11" t="s">
        <v>646</v>
      </c>
      <c r="J220" s="11">
        <v>285</v>
      </c>
      <c r="K220" s="11">
        <v>280</v>
      </c>
      <c r="L220" s="11">
        <v>52</v>
      </c>
      <c r="M220" s="11">
        <v>35</v>
      </c>
      <c r="N220" s="11">
        <f>SUM(Facebook[[#This Row],[CLICKS]:[SHARES]])</f>
        <v>652</v>
      </c>
      <c r="O220" s="12">
        <f>Facebook[[#This Row],[ENGAGEMENTS]]/Facebook[[#This Row],[FOLLOWERS]]</f>
        <v>5.6324400905336993E-3</v>
      </c>
    </row>
    <row r="221" spans="2:15" x14ac:dyDescent="0.25">
      <c r="B221" s="14">
        <v>44332</v>
      </c>
      <c r="C221" s="14" t="s">
        <v>259</v>
      </c>
      <c r="D221" s="9">
        <v>116109</v>
      </c>
      <c r="E221" s="9" t="s">
        <v>18</v>
      </c>
      <c r="F221" s="9">
        <v>171</v>
      </c>
      <c r="G221" s="9"/>
      <c r="H221" s="9" t="s">
        <v>22</v>
      </c>
      <c r="I221" s="9" t="s">
        <v>646</v>
      </c>
      <c r="J221" s="9">
        <v>544</v>
      </c>
      <c r="K221" s="9">
        <v>449</v>
      </c>
      <c r="L221" s="9">
        <v>80</v>
      </c>
      <c r="M221" s="9">
        <v>57</v>
      </c>
      <c r="N221" s="9">
        <f>SUM(Facebook[[#This Row],[CLICKS]:[SHARES]])</f>
        <v>1130</v>
      </c>
      <c r="O221" s="10">
        <f>Facebook[[#This Row],[ENGAGEMENTS]]/Facebook[[#This Row],[FOLLOWERS]]</f>
        <v>9.7322343659836871E-3</v>
      </c>
    </row>
    <row r="222" spans="2:15" x14ac:dyDescent="0.25">
      <c r="B222" s="15">
        <v>44332</v>
      </c>
      <c r="C222" s="15" t="s">
        <v>260</v>
      </c>
      <c r="D222" s="11">
        <v>116067</v>
      </c>
      <c r="E222" s="11" t="s">
        <v>18</v>
      </c>
      <c r="F222" s="11">
        <v>286</v>
      </c>
      <c r="G222" s="11"/>
      <c r="H222" s="11" t="s">
        <v>22</v>
      </c>
      <c r="I222" s="11" t="s">
        <v>646</v>
      </c>
      <c r="J222" s="11">
        <v>406</v>
      </c>
      <c r="K222" s="11">
        <v>381</v>
      </c>
      <c r="L222" s="11">
        <v>64</v>
      </c>
      <c r="M222" s="11">
        <v>43</v>
      </c>
      <c r="N222" s="11">
        <f>SUM(Facebook[[#This Row],[CLICKS]:[SHARES]])</f>
        <v>894</v>
      </c>
      <c r="O222" s="12">
        <f>Facebook[[#This Row],[ENGAGEMENTS]]/Facebook[[#This Row],[FOLLOWERS]]</f>
        <v>7.7024477241593222E-3</v>
      </c>
    </row>
    <row r="223" spans="2:15" x14ac:dyDescent="0.25">
      <c r="B223" s="14">
        <v>44334</v>
      </c>
      <c r="C223" s="14" t="s">
        <v>261</v>
      </c>
      <c r="D223" s="9">
        <v>116092</v>
      </c>
      <c r="E223" s="9" t="s">
        <v>645</v>
      </c>
      <c r="F223" s="9">
        <v>91</v>
      </c>
      <c r="G223" s="9"/>
      <c r="H223" s="9" t="s">
        <v>24</v>
      </c>
      <c r="I223" s="9" t="s">
        <v>646</v>
      </c>
      <c r="J223" s="9">
        <v>342</v>
      </c>
      <c r="K223" s="9">
        <v>299</v>
      </c>
      <c r="L223" s="9">
        <v>53</v>
      </c>
      <c r="M223" s="9">
        <v>35</v>
      </c>
      <c r="N223" s="9">
        <f>SUM(Facebook[[#This Row],[CLICKS]:[SHARES]])</f>
        <v>729</v>
      </c>
      <c r="O223" s="10">
        <f>Facebook[[#This Row],[ENGAGEMENTS]]/Facebook[[#This Row],[FOLLOWERS]]</f>
        <v>6.2795024635633806E-3</v>
      </c>
    </row>
    <row r="224" spans="2:15" x14ac:dyDescent="0.25">
      <c r="B224" s="15">
        <v>44335</v>
      </c>
      <c r="C224" s="15" t="s">
        <v>262</v>
      </c>
      <c r="D224" s="11">
        <v>115441</v>
      </c>
      <c r="E224" s="11" t="s">
        <v>18</v>
      </c>
      <c r="F224" s="11">
        <v>108</v>
      </c>
      <c r="G224" s="11"/>
      <c r="H224" s="11" t="s">
        <v>25</v>
      </c>
      <c r="I224" s="11" t="s">
        <v>646</v>
      </c>
      <c r="J224" s="11">
        <v>511</v>
      </c>
      <c r="K224" s="11">
        <v>461</v>
      </c>
      <c r="L224" s="11">
        <v>79</v>
      </c>
      <c r="M224" s="11">
        <v>56</v>
      </c>
      <c r="N224" s="11">
        <f>SUM(Facebook[[#This Row],[CLICKS]:[SHARES]])</f>
        <v>1107</v>
      </c>
      <c r="O224" s="12">
        <f>Facebook[[#This Row],[ENGAGEMENTS]]/Facebook[[#This Row],[FOLLOWERS]]</f>
        <v>9.5893140218813074E-3</v>
      </c>
    </row>
    <row r="225" spans="2:15" x14ac:dyDescent="0.25">
      <c r="B225" s="14">
        <v>44335</v>
      </c>
      <c r="C225" s="14" t="s">
        <v>263</v>
      </c>
      <c r="D225" s="9">
        <v>115631</v>
      </c>
      <c r="E225" s="9" t="s">
        <v>18</v>
      </c>
      <c r="F225" s="9">
        <v>74</v>
      </c>
      <c r="G225" s="9"/>
      <c r="H225" s="9" t="s">
        <v>25</v>
      </c>
      <c r="I225" s="9" t="s">
        <v>646</v>
      </c>
      <c r="J225" s="9">
        <v>550</v>
      </c>
      <c r="K225" s="9">
        <v>526</v>
      </c>
      <c r="L225" s="9">
        <v>86</v>
      </c>
      <c r="M225" s="9">
        <v>63</v>
      </c>
      <c r="N225" s="9">
        <f>SUM(Facebook[[#This Row],[CLICKS]:[SHARES]])</f>
        <v>1225</v>
      </c>
      <c r="O225" s="10">
        <f>Facebook[[#This Row],[ENGAGEMENTS]]/Facebook[[#This Row],[FOLLOWERS]]</f>
        <v>1.0594044849564563E-2</v>
      </c>
    </row>
    <row r="226" spans="2:15" x14ac:dyDescent="0.25">
      <c r="B226" s="15">
        <v>44336</v>
      </c>
      <c r="C226" s="15" t="s">
        <v>264</v>
      </c>
      <c r="D226" s="11">
        <v>115647</v>
      </c>
      <c r="E226" s="11" t="s">
        <v>645</v>
      </c>
      <c r="F226" s="11">
        <v>86</v>
      </c>
      <c r="G226" s="11"/>
      <c r="H226" s="11" t="s">
        <v>26</v>
      </c>
      <c r="I226" s="11" t="s">
        <v>646</v>
      </c>
      <c r="J226" s="11">
        <v>609</v>
      </c>
      <c r="K226" s="11">
        <v>564</v>
      </c>
      <c r="L226" s="11">
        <v>97</v>
      </c>
      <c r="M226" s="11">
        <v>67</v>
      </c>
      <c r="N226" s="11">
        <f>SUM(Facebook[[#This Row],[CLICKS]:[SHARES]])</f>
        <v>1337</v>
      </c>
      <c r="O226" s="12">
        <f>Facebook[[#This Row],[ENGAGEMENTS]]/Facebook[[#This Row],[FOLLOWERS]]</f>
        <v>1.1561043520368016E-2</v>
      </c>
    </row>
    <row r="227" spans="2:15" x14ac:dyDescent="0.25">
      <c r="B227" s="14">
        <v>44336</v>
      </c>
      <c r="C227" s="14" t="s">
        <v>265</v>
      </c>
      <c r="D227" s="9">
        <v>115759</v>
      </c>
      <c r="E227" s="9" t="s">
        <v>18</v>
      </c>
      <c r="F227" s="9">
        <v>115</v>
      </c>
      <c r="G227" s="9"/>
      <c r="H227" s="9" t="s">
        <v>26</v>
      </c>
      <c r="I227" s="9" t="s">
        <v>646</v>
      </c>
      <c r="J227" s="9">
        <v>734</v>
      </c>
      <c r="K227" s="9">
        <v>682</v>
      </c>
      <c r="L227" s="9">
        <v>122</v>
      </c>
      <c r="M227" s="9">
        <v>88</v>
      </c>
      <c r="N227" s="9">
        <f>SUM(Facebook[[#This Row],[CLICKS]:[SHARES]])</f>
        <v>1626</v>
      </c>
      <c r="O227" s="10">
        <f>Facebook[[#This Row],[ENGAGEMENTS]]/Facebook[[#This Row],[FOLLOWERS]]</f>
        <v>1.4046424036144058E-2</v>
      </c>
    </row>
    <row r="228" spans="2:15" x14ac:dyDescent="0.25">
      <c r="B228" s="15">
        <v>44336</v>
      </c>
      <c r="C228" s="15" t="s">
        <v>266</v>
      </c>
      <c r="D228" s="11">
        <v>116154</v>
      </c>
      <c r="E228" s="11" t="s">
        <v>645</v>
      </c>
      <c r="F228" s="11">
        <v>219</v>
      </c>
      <c r="G228" s="11"/>
      <c r="H228" s="11" t="s">
        <v>26</v>
      </c>
      <c r="I228" s="11" t="s">
        <v>646</v>
      </c>
      <c r="J228" s="11">
        <v>394</v>
      </c>
      <c r="K228" s="11">
        <v>344</v>
      </c>
      <c r="L228" s="11">
        <v>61</v>
      </c>
      <c r="M228" s="11">
        <v>41</v>
      </c>
      <c r="N228" s="11">
        <f>SUM(Facebook[[#This Row],[CLICKS]:[SHARES]])</f>
        <v>840</v>
      </c>
      <c r="O228" s="12">
        <f>Facebook[[#This Row],[ENGAGEMENTS]]/Facebook[[#This Row],[FOLLOWERS]]</f>
        <v>7.231778500955628E-3</v>
      </c>
    </row>
    <row r="229" spans="2:15" x14ac:dyDescent="0.25">
      <c r="B229" s="14">
        <v>44336</v>
      </c>
      <c r="C229" s="14" t="s">
        <v>267</v>
      </c>
      <c r="D229" s="9">
        <v>115327</v>
      </c>
      <c r="E229" s="9" t="s">
        <v>18</v>
      </c>
      <c r="F229" s="9">
        <v>228</v>
      </c>
      <c r="G229" s="9"/>
      <c r="H229" s="9" t="s">
        <v>26</v>
      </c>
      <c r="I229" s="9" t="s">
        <v>19</v>
      </c>
      <c r="J229" s="9">
        <v>643</v>
      </c>
      <c r="K229" s="9">
        <v>608</v>
      </c>
      <c r="L229" s="9">
        <v>126</v>
      </c>
      <c r="M229" s="9">
        <v>114</v>
      </c>
      <c r="N229" s="9">
        <f>SUM(Facebook[[#This Row],[CLICKS]:[SHARES]])</f>
        <v>1491</v>
      </c>
      <c r="O229" s="10">
        <f>Facebook[[#This Row],[ENGAGEMENTS]]/Facebook[[#This Row],[FOLLOWERS]]</f>
        <v>1.2928455608834011E-2</v>
      </c>
    </row>
    <row r="230" spans="2:15" x14ac:dyDescent="0.25">
      <c r="B230" s="15">
        <v>44337</v>
      </c>
      <c r="C230" s="15" t="s">
        <v>268</v>
      </c>
      <c r="D230" s="11">
        <v>115816</v>
      </c>
      <c r="E230" s="11" t="s">
        <v>645</v>
      </c>
      <c r="F230" s="11">
        <v>199</v>
      </c>
      <c r="G230" s="11"/>
      <c r="H230" s="11" t="s">
        <v>20</v>
      </c>
      <c r="I230" s="11" t="s">
        <v>646</v>
      </c>
      <c r="J230" s="11">
        <v>375</v>
      </c>
      <c r="K230" s="11">
        <v>405</v>
      </c>
      <c r="L230" s="11">
        <v>75</v>
      </c>
      <c r="M230" s="11">
        <v>42</v>
      </c>
      <c r="N230" s="11">
        <f>SUM(Facebook[[#This Row],[CLICKS]:[SHARES]])</f>
        <v>897</v>
      </c>
      <c r="O230" s="12">
        <f>Facebook[[#This Row],[ENGAGEMENTS]]/Facebook[[#This Row],[FOLLOWERS]]</f>
        <v>7.7450438626787315E-3</v>
      </c>
    </row>
    <row r="231" spans="2:15" x14ac:dyDescent="0.25">
      <c r="B231" s="14">
        <v>44338</v>
      </c>
      <c r="C231" s="14" t="s">
        <v>269</v>
      </c>
      <c r="D231" s="9">
        <v>116289</v>
      </c>
      <c r="E231" s="9" t="s">
        <v>18</v>
      </c>
      <c r="F231" s="9">
        <v>210</v>
      </c>
      <c r="G231" s="9"/>
      <c r="H231" s="9" t="s">
        <v>21</v>
      </c>
      <c r="I231" s="9" t="s">
        <v>19</v>
      </c>
      <c r="J231" s="9">
        <v>681</v>
      </c>
      <c r="K231" s="9">
        <v>561</v>
      </c>
      <c r="L231" s="9">
        <v>100</v>
      </c>
      <c r="M231" s="9">
        <v>100</v>
      </c>
      <c r="N231" s="9">
        <f>SUM(Facebook[[#This Row],[CLICKS]:[SHARES]])</f>
        <v>1442</v>
      </c>
      <c r="O231" s="10">
        <f>Facebook[[#This Row],[ENGAGEMENTS]]/Facebook[[#This Row],[FOLLOWERS]]</f>
        <v>1.2400141027956212E-2</v>
      </c>
    </row>
    <row r="232" spans="2:15" x14ac:dyDescent="0.25">
      <c r="B232" s="15">
        <v>44338</v>
      </c>
      <c r="C232" s="15" t="s">
        <v>15</v>
      </c>
      <c r="D232" s="11">
        <v>116002</v>
      </c>
      <c r="E232" s="11" t="s">
        <v>645</v>
      </c>
      <c r="F232" s="11">
        <v>239</v>
      </c>
      <c r="G232" s="11"/>
      <c r="H232" s="11" t="s">
        <v>21</v>
      </c>
      <c r="I232" s="11" t="s">
        <v>646</v>
      </c>
      <c r="J232" s="11">
        <v>265</v>
      </c>
      <c r="K232" s="11">
        <v>206</v>
      </c>
      <c r="L232" s="11">
        <v>42</v>
      </c>
      <c r="M232" s="11">
        <v>29</v>
      </c>
      <c r="N232" s="11">
        <f>SUM(Facebook[[#This Row],[CLICKS]:[SHARES]])</f>
        <v>542</v>
      </c>
      <c r="O232" s="12">
        <f>Facebook[[#This Row],[ENGAGEMENTS]]/Facebook[[#This Row],[FOLLOWERS]]</f>
        <v>4.6723332356338682E-3</v>
      </c>
    </row>
    <row r="233" spans="2:15" x14ac:dyDescent="0.25">
      <c r="B233" s="14">
        <v>44340</v>
      </c>
      <c r="C233" s="14" t="s">
        <v>270</v>
      </c>
      <c r="D233" s="9">
        <v>115433</v>
      </c>
      <c r="E233" s="9" t="s">
        <v>645</v>
      </c>
      <c r="F233" s="9">
        <v>142</v>
      </c>
      <c r="G233" s="9"/>
      <c r="H233" s="9" t="s">
        <v>23</v>
      </c>
      <c r="I233" s="9" t="s">
        <v>646</v>
      </c>
      <c r="J233" s="9">
        <v>348</v>
      </c>
      <c r="K233" s="9">
        <v>322</v>
      </c>
      <c r="L233" s="9">
        <v>58</v>
      </c>
      <c r="M233" s="9">
        <v>42</v>
      </c>
      <c r="N233" s="9">
        <f>SUM(Facebook[[#This Row],[CLICKS]:[SHARES]])</f>
        <v>770</v>
      </c>
      <c r="O233" s="10">
        <f>Facebook[[#This Row],[ENGAGEMENTS]]/Facebook[[#This Row],[FOLLOWERS]]</f>
        <v>6.6705361551722643E-3</v>
      </c>
    </row>
    <row r="234" spans="2:15" x14ac:dyDescent="0.25">
      <c r="B234" s="15">
        <v>44341</v>
      </c>
      <c r="C234" s="15" t="s">
        <v>271</v>
      </c>
      <c r="D234" s="11">
        <v>115160</v>
      </c>
      <c r="E234" s="11" t="s">
        <v>18</v>
      </c>
      <c r="F234" s="11">
        <v>102</v>
      </c>
      <c r="G234" s="11"/>
      <c r="H234" s="11" t="s">
        <v>24</v>
      </c>
      <c r="I234" s="11" t="s">
        <v>19</v>
      </c>
      <c r="J234" s="11">
        <v>800</v>
      </c>
      <c r="K234" s="11">
        <v>651</v>
      </c>
      <c r="L234" s="11">
        <v>127</v>
      </c>
      <c r="M234" s="11">
        <v>131</v>
      </c>
      <c r="N234" s="11">
        <f>SUM(Facebook[[#This Row],[CLICKS]:[SHARES]])</f>
        <v>1709</v>
      </c>
      <c r="O234" s="12">
        <f>Facebook[[#This Row],[ENGAGEMENTS]]/Facebook[[#This Row],[FOLLOWERS]]</f>
        <v>1.4840222299409516E-2</v>
      </c>
    </row>
    <row r="235" spans="2:15" x14ac:dyDescent="0.25">
      <c r="B235" s="14">
        <v>44342</v>
      </c>
      <c r="C235" s="14" t="s">
        <v>272</v>
      </c>
      <c r="D235" s="9">
        <v>115247</v>
      </c>
      <c r="E235" s="9" t="s">
        <v>645</v>
      </c>
      <c r="F235" s="9">
        <v>126</v>
      </c>
      <c r="G235" s="9"/>
      <c r="H235" s="9" t="s">
        <v>25</v>
      </c>
      <c r="I235" s="9" t="s">
        <v>646</v>
      </c>
      <c r="J235" s="9">
        <v>236</v>
      </c>
      <c r="K235" s="9">
        <v>214</v>
      </c>
      <c r="L235" s="9">
        <v>40</v>
      </c>
      <c r="M235" s="9">
        <v>25</v>
      </c>
      <c r="N235" s="9">
        <f>SUM(Facebook[[#This Row],[CLICKS]:[SHARES]])</f>
        <v>515</v>
      </c>
      <c r="O235" s="10">
        <f>Facebook[[#This Row],[ENGAGEMENTS]]/Facebook[[#This Row],[FOLLOWERS]]</f>
        <v>4.4686629586887291E-3</v>
      </c>
    </row>
    <row r="236" spans="2:15" x14ac:dyDescent="0.25">
      <c r="B236" s="15">
        <v>44343</v>
      </c>
      <c r="C236" s="15" t="s">
        <v>41</v>
      </c>
      <c r="D236" s="11">
        <v>115370</v>
      </c>
      <c r="E236" s="11" t="s">
        <v>18</v>
      </c>
      <c r="F236" s="11">
        <v>100</v>
      </c>
      <c r="G236" s="11"/>
      <c r="H236" s="11" t="s">
        <v>26</v>
      </c>
      <c r="I236" s="11" t="s">
        <v>646</v>
      </c>
      <c r="J236" s="11">
        <v>600</v>
      </c>
      <c r="K236" s="11">
        <v>568</v>
      </c>
      <c r="L236" s="11">
        <v>98</v>
      </c>
      <c r="M236" s="11">
        <v>73</v>
      </c>
      <c r="N236" s="11">
        <f>SUM(Facebook[[#This Row],[CLICKS]:[SHARES]])</f>
        <v>1339</v>
      </c>
      <c r="O236" s="12">
        <f>Facebook[[#This Row],[ENGAGEMENTS]]/Facebook[[#This Row],[FOLLOWERS]]</f>
        <v>1.1606136777325127E-2</v>
      </c>
    </row>
    <row r="237" spans="2:15" x14ac:dyDescent="0.25">
      <c r="B237" s="14">
        <v>44344</v>
      </c>
      <c r="C237" s="14" t="s">
        <v>273</v>
      </c>
      <c r="D237" s="9">
        <v>114441</v>
      </c>
      <c r="E237" s="9" t="s">
        <v>18</v>
      </c>
      <c r="F237" s="9">
        <v>95</v>
      </c>
      <c r="G237" s="9"/>
      <c r="H237" s="9" t="s">
        <v>20</v>
      </c>
      <c r="I237" s="9" t="s">
        <v>646</v>
      </c>
      <c r="J237" s="9">
        <v>873</v>
      </c>
      <c r="K237" s="9">
        <v>732</v>
      </c>
      <c r="L237" s="9">
        <v>141</v>
      </c>
      <c r="M237" s="9">
        <v>102</v>
      </c>
      <c r="N237" s="9">
        <f>SUM(Facebook[[#This Row],[CLICKS]:[SHARES]])</f>
        <v>1848</v>
      </c>
      <c r="O237" s="10">
        <f>Facebook[[#This Row],[ENGAGEMENTS]]/Facebook[[#This Row],[FOLLOWERS]]</f>
        <v>1.6148058825071435E-2</v>
      </c>
    </row>
    <row r="238" spans="2:15" x14ac:dyDescent="0.25">
      <c r="B238" s="15">
        <v>44345</v>
      </c>
      <c r="C238" s="15" t="s">
        <v>274</v>
      </c>
      <c r="D238" s="11">
        <v>114627</v>
      </c>
      <c r="E238" s="11" t="s">
        <v>18</v>
      </c>
      <c r="F238" s="11">
        <v>110</v>
      </c>
      <c r="G238" s="11"/>
      <c r="H238" s="11" t="s">
        <v>21</v>
      </c>
      <c r="I238" s="11" t="s">
        <v>646</v>
      </c>
      <c r="J238" s="11">
        <v>411</v>
      </c>
      <c r="K238" s="11">
        <v>332</v>
      </c>
      <c r="L238" s="11">
        <v>68</v>
      </c>
      <c r="M238" s="11">
        <v>43</v>
      </c>
      <c r="N238" s="11">
        <f>SUM(Facebook[[#This Row],[CLICKS]:[SHARES]])</f>
        <v>854</v>
      </c>
      <c r="O238" s="12">
        <f>Facebook[[#This Row],[ENGAGEMENTS]]/Facebook[[#This Row],[FOLLOWERS]]</f>
        <v>7.4502516859029722E-3</v>
      </c>
    </row>
    <row r="239" spans="2:15" x14ac:dyDescent="0.25">
      <c r="B239" s="14">
        <v>44345</v>
      </c>
      <c r="C239" s="14" t="s">
        <v>275</v>
      </c>
      <c r="D239" s="9">
        <v>115286</v>
      </c>
      <c r="E239" s="9" t="s">
        <v>645</v>
      </c>
      <c r="F239" s="9">
        <v>143</v>
      </c>
      <c r="G239" s="9"/>
      <c r="H239" s="9" t="s">
        <v>21</v>
      </c>
      <c r="I239" s="9" t="s">
        <v>646</v>
      </c>
      <c r="J239" s="9">
        <v>266</v>
      </c>
      <c r="K239" s="9">
        <v>205</v>
      </c>
      <c r="L239" s="9">
        <v>40</v>
      </c>
      <c r="M239" s="9">
        <v>27</v>
      </c>
      <c r="N239" s="9">
        <f>SUM(Facebook[[#This Row],[CLICKS]:[SHARES]])</f>
        <v>538</v>
      </c>
      <c r="O239" s="10">
        <f>Facebook[[#This Row],[ENGAGEMENTS]]/Facebook[[#This Row],[FOLLOWERS]]</f>
        <v>4.6666551012265146E-3</v>
      </c>
    </row>
    <row r="240" spans="2:15" x14ac:dyDescent="0.25">
      <c r="B240" s="15">
        <v>44345</v>
      </c>
      <c r="C240" s="15" t="s">
        <v>276</v>
      </c>
      <c r="D240" s="11">
        <v>114912</v>
      </c>
      <c r="E240" s="11" t="s">
        <v>18</v>
      </c>
      <c r="F240" s="11">
        <v>131</v>
      </c>
      <c r="G240" s="11"/>
      <c r="H240" s="11" t="s">
        <v>21</v>
      </c>
      <c r="I240" s="11" t="s">
        <v>646</v>
      </c>
      <c r="J240" s="11">
        <v>512</v>
      </c>
      <c r="K240" s="11">
        <v>423</v>
      </c>
      <c r="L240" s="11">
        <v>70</v>
      </c>
      <c r="M240" s="11">
        <v>55</v>
      </c>
      <c r="N240" s="11">
        <f>SUM(Facebook[[#This Row],[CLICKS]:[SHARES]])</f>
        <v>1060</v>
      </c>
      <c r="O240" s="12">
        <f>Facebook[[#This Row],[ENGAGEMENTS]]/Facebook[[#This Row],[FOLLOWERS]]</f>
        <v>9.2244500139236976E-3</v>
      </c>
    </row>
    <row r="241" spans="2:15" x14ac:dyDescent="0.25">
      <c r="B241" s="14">
        <v>44345</v>
      </c>
      <c r="C241" s="14" t="s">
        <v>277</v>
      </c>
      <c r="D241" s="9">
        <v>115255</v>
      </c>
      <c r="E241" s="9" t="s">
        <v>645</v>
      </c>
      <c r="F241" s="9">
        <v>80</v>
      </c>
      <c r="G241" s="9"/>
      <c r="H241" s="9" t="s">
        <v>21</v>
      </c>
      <c r="I241" s="9" t="s">
        <v>646</v>
      </c>
      <c r="J241" s="9">
        <v>292</v>
      </c>
      <c r="K241" s="9">
        <v>273</v>
      </c>
      <c r="L241" s="9">
        <v>50</v>
      </c>
      <c r="M241" s="9">
        <v>33</v>
      </c>
      <c r="N241" s="9">
        <f>SUM(Facebook[[#This Row],[CLICKS]:[SHARES]])</f>
        <v>648</v>
      </c>
      <c r="O241" s="10">
        <f>Facebook[[#This Row],[ENGAGEMENTS]]/Facebook[[#This Row],[FOLLOWERS]]</f>
        <v>5.6223157346752851E-3</v>
      </c>
    </row>
    <row r="242" spans="2:15" x14ac:dyDescent="0.25">
      <c r="B242" s="15">
        <v>44346</v>
      </c>
      <c r="C242" s="15" t="s">
        <v>278</v>
      </c>
      <c r="D242" s="11">
        <v>116210</v>
      </c>
      <c r="E242" s="11" t="s">
        <v>18</v>
      </c>
      <c r="F242" s="11">
        <v>146</v>
      </c>
      <c r="G242" s="11"/>
      <c r="H242" s="11" t="s">
        <v>22</v>
      </c>
      <c r="I242" s="11" t="s">
        <v>646</v>
      </c>
      <c r="J242" s="11">
        <v>642</v>
      </c>
      <c r="K242" s="11">
        <v>498</v>
      </c>
      <c r="L242" s="11">
        <v>100</v>
      </c>
      <c r="M242" s="11">
        <v>65</v>
      </c>
      <c r="N242" s="11">
        <f>SUM(Facebook[[#This Row],[CLICKS]:[SHARES]])</f>
        <v>1305</v>
      </c>
      <c r="O242" s="12">
        <f>Facebook[[#This Row],[ENGAGEMENTS]]/Facebook[[#This Row],[FOLLOWERS]]</f>
        <v>1.1229670424231994E-2</v>
      </c>
    </row>
    <row r="243" spans="2:15" x14ac:dyDescent="0.25">
      <c r="B243" s="14">
        <v>44346</v>
      </c>
      <c r="C243" s="14" t="s">
        <v>279</v>
      </c>
      <c r="D243" s="9">
        <v>116354</v>
      </c>
      <c r="E243" s="9" t="s">
        <v>18</v>
      </c>
      <c r="F243" s="9">
        <v>139</v>
      </c>
      <c r="G243" s="9"/>
      <c r="H243" s="9" t="s">
        <v>22</v>
      </c>
      <c r="I243" s="9" t="s">
        <v>646</v>
      </c>
      <c r="J243" s="9">
        <v>950</v>
      </c>
      <c r="K243" s="9">
        <v>932</v>
      </c>
      <c r="L243" s="9">
        <v>160</v>
      </c>
      <c r="M243" s="9">
        <v>116</v>
      </c>
      <c r="N243" s="9">
        <f>SUM(Facebook[[#This Row],[CLICKS]:[SHARES]])</f>
        <v>2158</v>
      </c>
      <c r="O243" s="10">
        <f>Facebook[[#This Row],[ENGAGEMENTS]]/Facebook[[#This Row],[FOLLOWERS]]</f>
        <v>1.8546848410884026E-2</v>
      </c>
    </row>
    <row r="244" spans="2:15" x14ac:dyDescent="0.25">
      <c r="B244" s="15">
        <v>44346</v>
      </c>
      <c r="C244" s="15" t="s">
        <v>280</v>
      </c>
      <c r="D244" s="11">
        <v>116718</v>
      </c>
      <c r="E244" s="11" t="s">
        <v>18</v>
      </c>
      <c r="F244" s="11">
        <v>219</v>
      </c>
      <c r="G244" s="11"/>
      <c r="H244" s="11" t="s">
        <v>22</v>
      </c>
      <c r="I244" s="11" t="s">
        <v>646</v>
      </c>
      <c r="J244" s="11">
        <v>609</v>
      </c>
      <c r="K244" s="11">
        <v>531</v>
      </c>
      <c r="L244" s="11">
        <v>94</v>
      </c>
      <c r="M244" s="11">
        <v>68</v>
      </c>
      <c r="N244" s="11">
        <f>SUM(Facebook[[#This Row],[CLICKS]:[SHARES]])</f>
        <v>1302</v>
      </c>
      <c r="O244" s="12">
        <f>Facebook[[#This Row],[ENGAGEMENTS]]/Facebook[[#This Row],[FOLLOWERS]]</f>
        <v>1.1155091759625764E-2</v>
      </c>
    </row>
    <row r="245" spans="2:15" x14ac:dyDescent="0.25">
      <c r="B245" s="14">
        <v>44346</v>
      </c>
      <c r="C245" s="14" t="s">
        <v>281</v>
      </c>
      <c r="D245" s="9">
        <v>116408</v>
      </c>
      <c r="E245" s="9" t="s">
        <v>18</v>
      </c>
      <c r="F245" s="9">
        <v>154</v>
      </c>
      <c r="G245" s="9"/>
      <c r="H245" s="9" t="s">
        <v>22</v>
      </c>
      <c r="I245" s="9" t="s">
        <v>646</v>
      </c>
      <c r="J245" s="9">
        <v>668</v>
      </c>
      <c r="K245" s="9">
        <v>563</v>
      </c>
      <c r="L245" s="9">
        <v>105</v>
      </c>
      <c r="M245" s="9">
        <v>69</v>
      </c>
      <c r="N245" s="9">
        <f>SUM(Facebook[[#This Row],[CLICKS]:[SHARES]])</f>
        <v>1405</v>
      </c>
      <c r="O245" s="10">
        <f>Facebook[[#This Row],[ENGAGEMENTS]]/Facebook[[#This Row],[FOLLOWERS]]</f>
        <v>1.2069617208439283E-2</v>
      </c>
    </row>
    <row r="246" spans="2:15" x14ac:dyDescent="0.25">
      <c r="B246" s="15">
        <v>44347</v>
      </c>
      <c r="C246" s="15" t="s">
        <v>282</v>
      </c>
      <c r="D246" s="11">
        <v>115693</v>
      </c>
      <c r="E246" s="11" t="s">
        <v>645</v>
      </c>
      <c r="F246" s="11">
        <v>40</v>
      </c>
      <c r="G246" s="11"/>
      <c r="H246" s="11" t="s">
        <v>23</v>
      </c>
      <c r="I246" s="11" t="s">
        <v>646</v>
      </c>
      <c r="J246" s="11">
        <v>394</v>
      </c>
      <c r="K246" s="11">
        <v>309</v>
      </c>
      <c r="L246" s="11">
        <v>66</v>
      </c>
      <c r="M246" s="11">
        <v>42</v>
      </c>
      <c r="N246" s="11">
        <f>SUM(Facebook[[#This Row],[CLICKS]:[SHARES]])</f>
        <v>811</v>
      </c>
      <c r="O246" s="12">
        <f>Facebook[[#This Row],[ENGAGEMENTS]]/Facebook[[#This Row],[FOLLOWERS]]</f>
        <v>7.0099314565271881E-3</v>
      </c>
    </row>
    <row r="247" spans="2:15" x14ac:dyDescent="0.25">
      <c r="B247" s="14">
        <v>44347</v>
      </c>
      <c r="C247" s="14" t="s">
        <v>42</v>
      </c>
      <c r="D247" s="9">
        <v>116348</v>
      </c>
      <c r="E247" s="9" t="s">
        <v>18</v>
      </c>
      <c r="F247" s="9">
        <v>25</v>
      </c>
      <c r="G247" s="9"/>
      <c r="H247" s="9" t="s">
        <v>23</v>
      </c>
      <c r="I247" s="9" t="s">
        <v>19</v>
      </c>
      <c r="J247" s="9">
        <v>711</v>
      </c>
      <c r="K247" s="9">
        <v>674</v>
      </c>
      <c r="L247" s="9">
        <v>124</v>
      </c>
      <c r="M247" s="9">
        <v>124</v>
      </c>
      <c r="N247" s="9">
        <f>SUM(Facebook[[#This Row],[CLICKS]:[SHARES]])</f>
        <v>1633</v>
      </c>
      <c r="O247" s="10">
        <f>Facebook[[#This Row],[ENGAGEMENTS]]/Facebook[[#This Row],[FOLLOWERS]]</f>
        <v>1.403547976759377E-2</v>
      </c>
    </row>
    <row r="248" spans="2:15" x14ac:dyDescent="0.25">
      <c r="B248" s="15">
        <v>44347</v>
      </c>
      <c r="C248" s="15" t="s">
        <v>283</v>
      </c>
      <c r="D248" s="11">
        <v>116790</v>
      </c>
      <c r="E248" s="11" t="s">
        <v>18</v>
      </c>
      <c r="F248" s="11">
        <v>25</v>
      </c>
      <c r="G248" s="11"/>
      <c r="H248" s="11" t="s">
        <v>23</v>
      </c>
      <c r="I248" s="11" t="s">
        <v>19</v>
      </c>
      <c r="J248" s="11">
        <v>844</v>
      </c>
      <c r="K248" s="11">
        <v>773</v>
      </c>
      <c r="L248" s="11">
        <v>135</v>
      </c>
      <c r="M248" s="11">
        <v>145</v>
      </c>
      <c r="N248" s="11">
        <f>SUM(Facebook[[#This Row],[CLICKS]:[SHARES]])</f>
        <v>1897</v>
      </c>
      <c r="O248" s="12">
        <f>Facebook[[#This Row],[ENGAGEMENTS]]/Facebook[[#This Row],[FOLLOWERS]]</f>
        <v>1.624282900933299E-2</v>
      </c>
    </row>
    <row r="249" spans="2:15" x14ac:dyDescent="0.25">
      <c r="B249" s="14">
        <v>44347</v>
      </c>
      <c r="C249" s="14" t="s">
        <v>284</v>
      </c>
      <c r="D249" s="9">
        <v>117239</v>
      </c>
      <c r="E249" s="9" t="s">
        <v>645</v>
      </c>
      <c r="F249" s="9">
        <v>222</v>
      </c>
      <c r="G249" s="9"/>
      <c r="H249" s="9" t="s">
        <v>23</v>
      </c>
      <c r="I249" s="9" t="s">
        <v>646</v>
      </c>
      <c r="J249" s="9">
        <v>286</v>
      </c>
      <c r="K249" s="9">
        <v>261</v>
      </c>
      <c r="L249" s="9">
        <v>51</v>
      </c>
      <c r="M249" s="9">
        <v>34</v>
      </c>
      <c r="N249" s="9">
        <f>SUM(Facebook[[#This Row],[CLICKS]:[SHARES]])</f>
        <v>632</v>
      </c>
      <c r="O249" s="10">
        <f>Facebook[[#This Row],[ENGAGEMENTS]]/Facebook[[#This Row],[FOLLOWERS]]</f>
        <v>5.3906976347461166E-3</v>
      </c>
    </row>
    <row r="250" spans="2:15" x14ac:dyDescent="0.25">
      <c r="B250" s="15">
        <v>44348</v>
      </c>
      <c r="C250" s="15" t="s">
        <v>285</v>
      </c>
      <c r="D250" s="11">
        <v>117650</v>
      </c>
      <c r="E250" s="11" t="s">
        <v>18</v>
      </c>
      <c r="F250" s="11">
        <v>154</v>
      </c>
      <c r="G250" s="11"/>
      <c r="H250" s="11" t="s">
        <v>24</v>
      </c>
      <c r="I250" s="11" t="s">
        <v>19</v>
      </c>
      <c r="J250" s="11">
        <v>780</v>
      </c>
      <c r="K250" s="11">
        <v>609</v>
      </c>
      <c r="L250" s="11">
        <v>126</v>
      </c>
      <c r="M250" s="11">
        <v>122</v>
      </c>
      <c r="N250" s="11">
        <f>SUM(Facebook[[#This Row],[CLICKS]:[SHARES]])</f>
        <v>1637</v>
      </c>
      <c r="O250" s="12">
        <f>Facebook[[#This Row],[ENGAGEMENTS]]/Facebook[[#This Row],[FOLLOWERS]]</f>
        <v>1.3914152146196346E-2</v>
      </c>
    </row>
    <row r="251" spans="2:15" x14ac:dyDescent="0.25">
      <c r="B251" s="14">
        <v>44349</v>
      </c>
      <c r="C251" s="14" t="s">
        <v>286</v>
      </c>
      <c r="D251" s="9">
        <v>117031</v>
      </c>
      <c r="E251" s="9" t="s">
        <v>18</v>
      </c>
      <c r="F251" s="9">
        <v>70</v>
      </c>
      <c r="G251" s="9"/>
      <c r="H251" s="9" t="s">
        <v>25</v>
      </c>
      <c r="I251" s="9" t="s">
        <v>646</v>
      </c>
      <c r="J251" s="9">
        <v>682</v>
      </c>
      <c r="K251" s="9">
        <v>606</v>
      </c>
      <c r="L251" s="9">
        <v>118</v>
      </c>
      <c r="M251" s="9">
        <v>69</v>
      </c>
      <c r="N251" s="9">
        <f>SUM(Facebook[[#This Row],[CLICKS]:[SHARES]])</f>
        <v>1475</v>
      </c>
      <c r="O251" s="10">
        <f>Facebook[[#This Row],[ENGAGEMENTS]]/Facebook[[#This Row],[FOLLOWERS]]</f>
        <v>1.260349821842076E-2</v>
      </c>
    </row>
    <row r="252" spans="2:15" x14ac:dyDescent="0.25">
      <c r="B252" s="15">
        <v>44350</v>
      </c>
      <c r="C252" s="15" t="s">
        <v>287</v>
      </c>
      <c r="D252" s="11">
        <v>117380</v>
      </c>
      <c r="E252" s="11" t="s">
        <v>18</v>
      </c>
      <c r="F252" s="11">
        <v>231</v>
      </c>
      <c r="G252" s="11"/>
      <c r="H252" s="11" t="s">
        <v>26</v>
      </c>
      <c r="I252" s="11" t="s">
        <v>646</v>
      </c>
      <c r="J252" s="11">
        <v>646</v>
      </c>
      <c r="K252" s="11">
        <v>561</v>
      </c>
      <c r="L252" s="11">
        <v>123</v>
      </c>
      <c r="M252" s="11">
        <v>71</v>
      </c>
      <c r="N252" s="11">
        <f>SUM(Facebook[[#This Row],[CLICKS]:[SHARES]])</f>
        <v>1401</v>
      </c>
      <c r="O252" s="12">
        <f>Facebook[[#This Row],[ENGAGEMENTS]]/Facebook[[#This Row],[FOLLOWERS]]</f>
        <v>1.1935593797921281E-2</v>
      </c>
    </row>
    <row r="253" spans="2:15" x14ac:dyDescent="0.25">
      <c r="B253" s="14">
        <v>44352</v>
      </c>
      <c r="C253" s="14" t="s">
        <v>288</v>
      </c>
      <c r="D253" s="9">
        <v>117394</v>
      </c>
      <c r="E253" s="9" t="s">
        <v>18</v>
      </c>
      <c r="F253" s="9">
        <v>45</v>
      </c>
      <c r="G253" s="9"/>
      <c r="H253" s="9" t="s">
        <v>21</v>
      </c>
      <c r="I253" s="9" t="s">
        <v>646</v>
      </c>
      <c r="J253" s="9">
        <v>609</v>
      </c>
      <c r="K253" s="9">
        <v>519</v>
      </c>
      <c r="L253" s="9">
        <v>100</v>
      </c>
      <c r="M253" s="9">
        <v>70</v>
      </c>
      <c r="N253" s="9">
        <f>SUM(Facebook[[#This Row],[CLICKS]:[SHARES]])</f>
        <v>1298</v>
      </c>
      <c r="O253" s="10">
        <f>Facebook[[#This Row],[ENGAGEMENTS]]/Facebook[[#This Row],[FOLLOWERS]]</f>
        <v>1.1056783140535291E-2</v>
      </c>
    </row>
    <row r="254" spans="2:15" x14ac:dyDescent="0.25">
      <c r="B254" s="15">
        <v>44352</v>
      </c>
      <c r="C254" s="15" t="s">
        <v>289</v>
      </c>
      <c r="D254" s="11">
        <v>118609</v>
      </c>
      <c r="E254" s="11" t="s">
        <v>645</v>
      </c>
      <c r="F254" s="11">
        <v>113</v>
      </c>
      <c r="G254" s="11"/>
      <c r="H254" s="11" t="s">
        <v>21</v>
      </c>
      <c r="I254" s="11" t="s">
        <v>646</v>
      </c>
      <c r="J254" s="11">
        <v>453</v>
      </c>
      <c r="K254" s="11">
        <v>353</v>
      </c>
      <c r="L254" s="11">
        <v>70</v>
      </c>
      <c r="M254" s="11">
        <v>53</v>
      </c>
      <c r="N254" s="11">
        <f>SUM(Facebook[[#This Row],[CLICKS]:[SHARES]])</f>
        <v>929</v>
      </c>
      <c r="O254" s="12">
        <f>Facebook[[#This Row],[ENGAGEMENTS]]/Facebook[[#This Row],[FOLLOWERS]]</f>
        <v>7.8324579079159257E-3</v>
      </c>
    </row>
    <row r="255" spans="2:15" x14ac:dyDescent="0.25">
      <c r="B255" s="14">
        <v>44354</v>
      </c>
      <c r="C255" s="14" t="s">
        <v>290</v>
      </c>
      <c r="D255" s="9">
        <v>118580</v>
      </c>
      <c r="E255" s="9" t="s">
        <v>645</v>
      </c>
      <c r="F255" s="9">
        <v>221</v>
      </c>
      <c r="G255" s="9"/>
      <c r="H255" s="9" t="s">
        <v>23</v>
      </c>
      <c r="I255" s="9" t="s">
        <v>646</v>
      </c>
      <c r="J255" s="9">
        <v>257</v>
      </c>
      <c r="K255" s="9">
        <v>220</v>
      </c>
      <c r="L255" s="9">
        <v>44</v>
      </c>
      <c r="M255" s="9">
        <v>31</v>
      </c>
      <c r="N255" s="9">
        <f>SUM(Facebook[[#This Row],[CLICKS]:[SHARES]])</f>
        <v>552</v>
      </c>
      <c r="O255" s="10">
        <f>Facebook[[#This Row],[ENGAGEMENTS]]/Facebook[[#This Row],[FOLLOWERS]]</f>
        <v>4.6550851745656941E-3</v>
      </c>
    </row>
    <row r="256" spans="2:15" x14ac:dyDescent="0.25">
      <c r="B256" s="15">
        <v>44354</v>
      </c>
      <c r="C256" s="15" t="s">
        <v>291</v>
      </c>
      <c r="D256" s="11">
        <v>117672</v>
      </c>
      <c r="E256" s="11" t="s">
        <v>18</v>
      </c>
      <c r="F256" s="11">
        <v>92</v>
      </c>
      <c r="G256" s="11"/>
      <c r="H256" s="11" t="s">
        <v>23</v>
      </c>
      <c r="I256" s="11" t="s">
        <v>646</v>
      </c>
      <c r="J256" s="11">
        <v>615</v>
      </c>
      <c r="K256" s="11">
        <v>577</v>
      </c>
      <c r="L256" s="11">
        <v>104</v>
      </c>
      <c r="M256" s="11">
        <v>84</v>
      </c>
      <c r="N256" s="11">
        <f>SUM(Facebook[[#This Row],[CLICKS]:[SHARES]])</f>
        <v>1380</v>
      </c>
      <c r="O256" s="12">
        <f>Facebook[[#This Row],[ENGAGEMENTS]]/Facebook[[#This Row],[FOLLOWERS]]</f>
        <v>1.1727513767081379E-2</v>
      </c>
    </row>
    <row r="257" spans="2:15" x14ac:dyDescent="0.25">
      <c r="B257" s="14">
        <v>44354</v>
      </c>
      <c r="C257" s="14" t="s">
        <v>292</v>
      </c>
      <c r="D257" s="9">
        <v>117808</v>
      </c>
      <c r="E257" s="9" t="s">
        <v>18</v>
      </c>
      <c r="F257" s="9">
        <v>256</v>
      </c>
      <c r="G257" s="9"/>
      <c r="H257" s="9" t="s">
        <v>23</v>
      </c>
      <c r="I257" s="9" t="s">
        <v>646</v>
      </c>
      <c r="J257" s="9">
        <v>615</v>
      </c>
      <c r="K257" s="9">
        <v>565</v>
      </c>
      <c r="L257" s="9">
        <v>112</v>
      </c>
      <c r="M257" s="9">
        <v>69</v>
      </c>
      <c r="N257" s="9">
        <f>SUM(Facebook[[#This Row],[CLICKS]:[SHARES]])</f>
        <v>1361</v>
      </c>
      <c r="O257" s="10">
        <f>Facebook[[#This Row],[ENGAGEMENTS]]/Facebook[[#This Row],[FOLLOWERS]]</f>
        <v>1.1552695911992395E-2</v>
      </c>
    </row>
    <row r="258" spans="2:15" x14ac:dyDescent="0.25">
      <c r="B258" s="15">
        <v>44355</v>
      </c>
      <c r="C258" s="15" t="s">
        <v>293</v>
      </c>
      <c r="D258" s="11">
        <v>118631</v>
      </c>
      <c r="E258" s="11" t="s">
        <v>645</v>
      </c>
      <c r="F258" s="11">
        <v>203</v>
      </c>
      <c r="G258" s="11"/>
      <c r="H258" s="11" t="s">
        <v>24</v>
      </c>
      <c r="I258" s="11" t="s">
        <v>646</v>
      </c>
      <c r="J258" s="11">
        <v>333</v>
      </c>
      <c r="K258" s="11">
        <v>276</v>
      </c>
      <c r="L258" s="11">
        <v>49</v>
      </c>
      <c r="M258" s="11">
        <v>34</v>
      </c>
      <c r="N258" s="11">
        <f>SUM(Facebook[[#This Row],[CLICKS]:[SHARES]])</f>
        <v>692</v>
      </c>
      <c r="O258" s="12">
        <f>Facebook[[#This Row],[ENGAGEMENTS]]/Facebook[[#This Row],[FOLLOWERS]]</f>
        <v>5.8332139154183985E-3</v>
      </c>
    </row>
    <row r="259" spans="2:15" x14ac:dyDescent="0.25">
      <c r="B259" s="14">
        <v>44355</v>
      </c>
      <c r="C259" s="14" t="s">
        <v>294</v>
      </c>
      <c r="D259" s="9">
        <v>119202</v>
      </c>
      <c r="E259" s="9" t="s">
        <v>645</v>
      </c>
      <c r="F259" s="9">
        <v>122</v>
      </c>
      <c r="G259" s="9"/>
      <c r="H259" s="9" t="s">
        <v>24</v>
      </c>
      <c r="I259" s="9" t="s">
        <v>19</v>
      </c>
      <c r="J259" s="9">
        <v>514</v>
      </c>
      <c r="K259" s="9">
        <v>508</v>
      </c>
      <c r="L259" s="9">
        <v>91</v>
      </c>
      <c r="M259" s="9">
        <v>99</v>
      </c>
      <c r="N259" s="9">
        <f>SUM(Facebook[[#This Row],[CLICKS]:[SHARES]])</f>
        <v>1212</v>
      </c>
      <c r="O259" s="10">
        <f>Facebook[[#This Row],[ENGAGEMENTS]]/Facebook[[#This Row],[FOLLOWERS]]</f>
        <v>1.01676146373383E-2</v>
      </c>
    </row>
    <row r="260" spans="2:15" x14ac:dyDescent="0.25">
      <c r="B260" s="15">
        <v>44356</v>
      </c>
      <c r="C260" s="15" t="s">
        <v>295</v>
      </c>
      <c r="D260" s="11">
        <v>119625</v>
      </c>
      <c r="E260" s="11" t="s">
        <v>645</v>
      </c>
      <c r="F260" s="11">
        <v>25</v>
      </c>
      <c r="G260" s="11"/>
      <c r="H260" s="11" t="s">
        <v>25</v>
      </c>
      <c r="I260" s="11" t="s">
        <v>646</v>
      </c>
      <c r="J260" s="11">
        <v>419</v>
      </c>
      <c r="K260" s="11">
        <v>323</v>
      </c>
      <c r="L260" s="11">
        <v>64</v>
      </c>
      <c r="M260" s="11">
        <v>44</v>
      </c>
      <c r="N260" s="11">
        <f>SUM(Facebook[[#This Row],[CLICKS]:[SHARES]])</f>
        <v>850</v>
      </c>
      <c r="O260" s="12">
        <f>Facebook[[#This Row],[ENGAGEMENTS]]/Facebook[[#This Row],[FOLLOWERS]]</f>
        <v>7.1055381400208983E-3</v>
      </c>
    </row>
    <row r="261" spans="2:15" x14ac:dyDescent="0.25">
      <c r="B261" s="14">
        <v>44356</v>
      </c>
      <c r="C261" s="14" t="s">
        <v>296</v>
      </c>
      <c r="D261" s="9">
        <v>119582</v>
      </c>
      <c r="E261" s="9" t="s">
        <v>18</v>
      </c>
      <c r="F261" s="9">
        <v>119</v>
      </c>
      <c r="G261" s="9"/>
      <c r="H261" s="9" t="s">
        <v>25</v>
      </c>
      <c r="I261" s="9" t="s">
        <v>646</v>
      </c>
      <c r="J261" s="9">
        <v>538</v>
      </c>
      <c r="K261" s="9">
        <v>497</v>
      </c>
      <c r="L261" s="9">
        <v>96</v>
      </c>
      <c r="M261" s="9">
        <v>68</v>
      </c>
      <c r="N261" s="9">
        <f>SUM(Facebook[[#This Row],[CLICKS]:[SHARES]])</f>
        <v>1199</v>
      </c>
      <c r="O261" s="10">
        <f>Facebook[[#This Row],[ENGAGEMENTS]]/Facebook[[#This Row],[FOLLOWERS]]</f>
        <v>1.0026592630997977E-2</v>
      </c>
    </row>
    <row r="262" spans="2:15" x14ac:dyDescent="0.25">
      <c r="B262" s="15">
        <v>44356</v>
      </c>
      <c r="C262" s="15" t="s">
        <v>297</v>
      </c>
      <c r="D262" s="11">
        <v>119605</v>
      </c>
      <c r="E262" s="11" t="s">
        <v>18</v>
      </c>
      <c r="F262" s="11">
        <v>25</v>
      </c>
      <c r="G262" s="11"/>
      <c r="H262" s="11" t="s">
        <v>25</v>
      </c>
      <c r="I262" s="11" t="s">
        <v>646</v>
      </c>
      <c r="J262" s="11">
        <v>721</v>
      </c>
      <c r="K262" s="11">
        <v>636</v>
      </c>
      <c r="L262" s="11">
        <v>117</v>
      </c>
      <c r="M262" s="11">
        <v>75</v>
      </c>
      <c r="N262" s="11">
        <f>SUM(Facebook[[#This Row],[CLICKS]:[SHARES]])</f>
        <v>1549</v>
      </c>
      <c r="O262" s="12">
        <f>Facebook[[#This Row],[ENGAGEMENTS]]/Facebook[[#This Row],[FOLLOWERS]]</f>
        <v>1.2950963588478743E-2</v>
      </c>
    </row>
    <row r="263" spans="2:15" x14ac:dyDescent="0.25">
      <c r="B263" s="14">
        <v>44356</v>
      </c>
      <c r="C263" s="14" t="s">
        <v>298</v>
      </c>
      <c r="D263" s="9">
        <v>119584</v>
      </c>
      <c r="E263" s="9" t="s">
        <v>18</v>
      </c>
      <c r="F263" s="9">
        <v>312</v>
      </c>
      <c r="G263" s="9"/>
      <c r="H263" s="9" t="s">
        <v>25</v>
      </c>
      <c r="I263" s="9" t="s">
        <v>646</v>
      </c>
      <c r="J263" s="9">
        <v>350</v>
      </c>
      <c r="K263" s="9">
        <v>335</v>
      </c>
      <c r="L263" s="9">
        <v>65</v>
      </c>
      <c r="M263" s="9">
        <v>42</v>
      </c>
      <c r="N263" s="9">
        <f>SUM(Facebook[[#This Row],[CLICKS]:[SHARES]])</f>
        <v>792</v>
      </c>
      <c r="O263" s="10">
        <f>Facebook[[#This Row],[ENGAGEMENTS]]/Facebook[[#This Row],[FOLLOWERS]]</f>
        <v>6.622959593256623E-3</v>
      </c>
    </row>
    <row r="264" spans="2:15" x14ac:dyDescent="0.25">
      <c r="B264" s="15">
        <v>44356</v>
      </c>
      <c r="C264" s="15" t="s">
        <v>299</v>
      </c>
      <c r="D264" s="11">
        <v>119182</v>
      </c>
      <c r="E264" s="11" t="s">
        <v>18</v>
      </c>
      <c r="F264" s="11">
        <v>257</v>
      </c>
      <c r="G264" s="11"/>
      <c r="H264" s="11" t="s">
        <v>25</v>
      </c>
      <c r="I264" s="11" t="s">
        <v>646</v>
      </c>
      <c r="J264" s="11">
        <v>461</v>
      </c>
      <c r="K264" s="11">
        <v>358</v>
      </c>
      <c r="L264" s="11">
        <v>74</v>
      </c>
      <c r="M264" s="11">
        <v>51</v>
      </c>
      <c r="N264" s="11">
        <f>SUM(Facebook[[#This Row],[CLICKS]:[SHARES]])</f>
        <v>944</v>
      </c>
      <c r="O264" s="12">
        <f>Facebook[[#This Row],[ENGAGEMENTS]]/Facebook[[#This Row],[FOLLOWERS]]</f>
        <v>7.920659159940259E-3</v>
      </c>
    </row>
    <row r="265" spans="2:15" x14ac:dyDescent="0.25">
      <c r="B265" s="14">
        <v>44356</v>
      </c>
      <c r="C265" s="14" t="s">
        <v>300</v>
      </c>
      <c r="D265" s="9">
        <v>119420</v>
      </c>
      <c r="E265" s="9" t="s">
        <v>645</v>
      </c>
      <c r="F265" s="9">
        <v>27</v>
      </c>
      <c r="G265" s="9"/>
      <c r="H265" s="9" t="s">
        <v>25</v>
      </c>
      <c r="I265" s="9" t="s">
        <v>646</v>
      </c>
      <c r="J265" s="9">
        <v>398</v>
      </c>
      <c r="K265" s="9">
        <v>408</v>
      </c>
      <c r="L265" s="9">
        <v>76</v>
      </c>
      <c r="M265" s="9">
        <v>54</v>
      </c>
      <c r="N265" s="9">
        <f>SUM(Facebook[[#This Row],[CLICKS]:[SHARES]])</f>
        <v>936</v>
      </c>
      <c r="O265" s="10">
        <f>Facebook[[#This Row],[ENGAGEMENTS]]/Facebook[[#This Row],[FOLLOWERS]]</f>
        <v>7.837883101658014E-3</v>
      </c>
    </row>
    <row r="266" spans="2:15" x14ac:dyDescent="0.25">
      <c r="B266" s="15">
        <v>44357</v>
      </c>
      <c r="C266" s="15" t="s">
        <v>301</v>
      </c>
      <c r="D266" s="11">
        <v>119969</v>
      </c>
      <c r="E266" s="11" t="s">
        <v>18</v>
      </c>
      <c r="F266" s="11">
        <v>139</v>
      </c>
      <c r="G266" s="11"/>
      <c r="H266" s="11" t="s">
        <v>26</v>
      </c>
      <c r="I266" s="11" t="s">
        <v>646</v>
      </c>
      <c r="J266" s="11">
        <v>927</v>
      </c>
      <c r="K266" s="11">
        <v>831</v>
      </c>
      <c r="L266" s="11">
        <v>163</v>
      </c>
      <c r="M266" s="11">
        <v>111</v>
      </c>
      <c r="N266" s="11">
        <f>SUM(Facebook[[#This Row],[CLICKS]:[SHARES]])</f>
        <v>2032</v>
      </c>
      <c r="O266" s="12">
        <f>Facebook[[#This Row],[ENGAGEMENTS]]/Facebook[[#This Row],[FOLLOWERS]]</f>
        <v>1.6937708908134601E-2</v>
      </c>
    </row>
    <row r="267" spans="2:15" x14ac:dyDescent="0.25">
      <c r="B267" s="14">
        <v>44357</v>
      </c>
      <c r="C267" s="14" t="s">
        <v>302</v>
      </c>
      <c r="D267" s="9">
        <v>120193</v>
      </c>
      <c r="E267" s="9" t="s">
        <v>18</v>
      </c>
      <c r="F267" s="9">
        <v>89</v>
      </c>
      <c r="G267" s="9"/>
      <c r="H267" s="9" t="s">
        <v>26</v>
      </c>
      <c r="I267" s="9" t="s">
        <v>646</v>
      </c>
      <c r="J267" s="9">
        <v>998</v>
      </c>
      <c r="K267" s="9">
        <v>760</v>
      </c>
      <c r="L267" s="9">
        <v>160</v>
      </c>
      <c r="M267" s="9">
        <v>102</v>
      </c>
      <c r="N267" s="9">
        <f>SUM(Facebook[[#This Row],[CLICKS]:[SHARES]])</f>
        <v>2020</v>
      </c>
      <c r="O267" s="10">
        <f>Facebook[[#This Row],[ENGAGEMENTS]]/Facebook[[#This Row],[FOLLOWERS]]</f>
        <v>1.6806303195693591E-2</v>
      </c>
    </row>
    <row r="268" spans="2:15" x14ac:dyDescent="0.25">
      <c r="B268" s="15">
        <v>44358</v>
      </c>
      <c r="C268" s="15" t="s">
        <v>303</v>
      </c>
      <c r="D268" s="11">
        <v>119997</v>
      </c>
      <c r="E268" s="11" t="s">
        <v>18</v>
      </c>
      <c r="F268" s="11">
        <v>145</v>
      </c>
      <c r="G268" s="11"/>
      <c r="H268" s="11" t="s">
        <v>20</v>
      </c>
      <c r="I268" s="11" t="s">
        <v>646</v>
      </c>
      <c r="J268" s="11">
        <v>669</v>
      </c>
      <c r="K268" s="11">
        <v>638</v>
      </c>
      <c r="L268" s="11">
        <v>114</v>
      </c>
      <c r="M268" s="11">
        <v>81</v>
      </c>
      <c r="N268" s="11">
        <f>SUM(Facebook[[#This Row],[CLICKS]:[SHARES]])</f>
        <v>1502</v>
      </c>
      <c r="O268" s="12">
        <f>Facebook[[#This Row],[ENGAGEMENTS]]/Facebook[[#This Row],[FOLLOWERS]]</f>
        <v>1.2516979591156446E-2</v>
      </c>
    </row>
    <row r="269" spans="2:15" x14ac:dyDescent="0.25">
      <c r="B269" s="14">
        <v>44359</v>
      </c>
      <c r="C269" s="14" t="s">
        <v>304</v>
      </c>
      <c r="D269" s="9">
        <v>119576</v>
      </c>
      <c r="E269" s="9" t="s">
        <v>645</v>
      </c>
      <c r="F269" s="9">
        <v>156</v>
      </c>
      <c r="G269" s="9"/>
      <c r="H269" s="9" t="s">
        <v>21</v>
      </c>
      <c r="I269" s="9" t="s">
        <v>19</v>
      </c>
      <c r="J269" s="9">
        <v>390</v>
      </c>
      <c r="K269" s="9">
        <v>347</v>
      </c>
      <c r="L269" s="9">
        <v>66</v>
      </c>
      <c r="M269" s="9">
        <v>69</v>
      </c>
      <c r="N269" s="9">
        <f>SUM(Facebook[[#This Row],[CLICKS]:[SHARES]])</f>
        <v>872</v>
      </c>
      <c r="O269" s="10">
        <f>Facebook[[#This Row],[ENGAGEMENTS]]/Facebook[[#This Row],[FOLLOWERS]]</f>
        <v>7.292433264200174E-3</v>
      </c>
    </row>
    <row r="270" spans="2:15" x14ac:dyDescent="0.25">
      <c r="B270" s="15">
        <v>44360</v>
      </c>
      <c r="C270" s="15" t="s">
        <v>305</v>
      </c>
      <c r="D270" s="11">
        <v>120207</v>
      </c>
      <c r="E270" s="11" t="s">
        <v>18</v>
      </c>
      <c r="F270" s="11">
        <v>115</v>
      </c>
      <c r="G270" s="11"/>
      <c r="H270" s="11" t="s">
        <v>22</v>
      </c>
      <c r="I270" s="11" t="s">
        <v>646</v>
      </c>
      <c r="J270" s="11">
        <v>661</v>
      </c>
      <c r="K270" s="11">
        <v>628</v>
      </c>
      <c r="L270" s="11">
        <v>123</v>
      </c>
      <c r="M270" s="11">
        <v>79</v>
      </c>
      <c r="N270" s="11">
        <f>SUM(Facebook[[#This Row],[CLICKS]:[SHARES]])</f>
        <v>1491</v>
      </c>
      <c r="O270" s="12">
        <f>Facebook[[#This Row],[ENGAGEMENTS]]/Facebook[[#This Row],[FOLLOWERS]]</f>
        <v>1.2403603783473507E-2</v>
      </c>
    </row>
    <row r="271" spans="2:15" x14ac:dyDescent="0.25">
      <c r="B271" s="14">
        <v>44361</v>
      </c>
      <c r="C271" s="14" t="s">
        <v>306</v>
      </c>
      <c r="D271" s="9">
        <v>120165</v>
      </c>
      <c r="E271" s="9" t="s">
        <v>18</v>
      </c>
      <c r="F271" s="9">
        <v>120</v>
      </c>
      <c r="G271" s="9"/>
      <c r="H271" s="9" t="s">
        <v>23</v>
      </c>
      <c r="I271" s="9" t="s">
        <v>646</v>
      </c>
      <c r="J271" s="9">
        <v>705</v>
      </c>
      <c r="K271" s="9">
        <v>667</v>
      </c>
      <c r="L271" s="9">
        <v>119</v>
      </c>
      <c r="M271" s="9">
        <v>88</v>
      </c>
      <c r="N271" s="9">
        <f>SUM(Facebook[[#This Row],[CLICKS]:[SHARES]])</f>
        <v>1579</v>
      </c>
      <c r="O271" s="10">
        <f>Facebook[[#This Row],[ENGAGEMENTS]]/Facebook[[#This Row],[FOLLOWERS]]</f>
        <v>1.3140265468314401E-2</v>
      </c>
    </row>
    <row r="272" spans="2:15" x14ac:dyDescent="0.25">
      <c r="B272" s="15">
        <v>44361</v>
      </c>
      <c r="C272" s="15" t="s">
        <v>307</v>
      </c>
      <c r="D272" s="11">
        <v>120457</v>
      </c>
      <c r="E272" s="11" t="s">
        <v>645</v>
      </c>
      <c r="F272" s="11">
        <v>209</v>
      </c>
      <c r="G272" s="11"/>
      <c r="H272" s="11" t="s">
        <v>23</v>
      </c>
      <c r="I272" s="11" t="s">
        <v>646</v>
      </c>
      <c r="J272" s="11">
        <v>382</v>
      </c>
      <c r="K272" s="11">
        <v>344</v>
      </c>
      <c r="L272" s="11">
        <v>70</v>
      </c>
      <c r="M272" s="11">
        <v>49</v>
      </c>
      <c r="N272" s="11">
        <f>SUM(Facebook[[#This Row],[CLICKS]:[SHARES]])</f>
        <v>845</v>
      </c>
      <c r="O272" s="12">
        <f>Facebook[[#This Row],[ENGAGEMENTS]]/Facebook[[#This Row],[FOLLOWERS]]</f>
        <v>7.0149513934433033E-3</v>
      </c>
    </row>
    <row r="273" spans="2:15" x14ac:dyDescent="0.25">
      <c r="B273" s="14">
        <v>44361</v>
      </c>
      <c r="C273" s="14" t="s">
        <v>308</v>
      </c>
      <c r="D273" s="9">
        <v>120475</v>
      </c>
      <c r="E273" s="9" t="s">
        <v>645</v>
      </c>
      <c r="F273" s="9">
        <v>44</v>
      </c>
      <c r="G273" s="9"/>
      <c r="H273" s="9" t="s">
        <v>23</v>
      </c>
      <c r="I273" s="9" t="s">
        <v>646</v>
      </c>
      <c r="J273" s="9">
        <v>530</v>
      </c>
      <c r="K273" s="9">
        <v>436</v>
      </c>
      <c r="L273" s="9">
        <v>89</v>
      </c>
      <c r="M273" s="9">
        <v>63</v>
      </c>
      <c r="N273" s="9">
        <f>SUM(Facebook[[#This Row],[CLICKS]:[SHARES]])</f>
        <v>1118</v>
      </c>
      <c r="O273" s="10">
        <f>Facebook[[#This Row],[ENGAGEMENTS]]/Facebook[[#This Row],[FOLLOWERS]]</f>
        <v>9.2799335961817799E-3</v>
      </c>
    </row>
    <row r="274" spans="2:15" x14ac:dyDescent="0.25">
      <c r="B274" s="15">
        <v>44362</v>
      </c>
      <c r="C274" s="15" t="s">
        <v>309</v>
      </c>
      <c r="D274" s="11">
        <v>120611</v>
      </c>
      <c r="E274" s="11" t="s">
        <v>18</v>
      </c>
      <c r="F274" s="11">
        <v>32</v>
      </c>
      <c r="G274" s="11"/>
      <c r="H274" s="11" t="s">
        <v>24</v>
      </c>
      <c r="I274" s="11" t="s">
        <v>19</v>
      </c>
      <c r="J274" s="11">
        <v>796</v>
      </c>
      <c r="K274" s="11">
        <v>662</v>
      </c>
      <c r="L274" s="11">
        <v>138</v>
      </c>
      <c r="M274" s="11">
        <v>141</v>
      </c>
      <c r="N274" s="11">
        <f>SUM(Facebook[[#This Row],[CLICKS]:[SHARES]])</f>
        <v>1737</v>
      </c>
      <c r="O274" s="12">
        <f>Facebook[[#This Row],[ENGAGEMENTS]]/Facebook[[#This Row],[FOLLOWERS]]</f>
        <v>1.4401671489333478E-2</v>
      </c>
    </row>
    <row r="275" spans="2:15" x14ac:dyDescent="0.25">
      <c r="B275" s="14">
        <v>44362</v>
      </c>
      <c r="C275" s="14" t="s">
        <v>310</v>
      </c>
      <c r="D275" s="9">
        <v>120549</v>
      </c>
      <c r="E275" s="9" t="s">
        <v>18</v>
      </c>
      <c r="F275" s="9">
        <v>159</v>
      </c>
      <c r="G275" s="9"/>
      <c r="H275" s="9" t="s">
        <v>24</v>
      </c>
      <c r="I275" s="9" t="s">
        <v>646</v>
      </c>
      <c r="J275" s="9">
        <v>429</v>
      </c>
      <c r="K275" s="9">
        <v>399</v>
      </c>
      <c r="L275" s="9">
        <v>75</v>
      </c>
      <c r="M275" s="9">
        <v>50</v>
      </c>
      <c r="N275" s="9">
        <f>SUM(Facebook[[#This Row],[CLICKS]:[SHARES]])</f>
        <v>953</v>
      </c>
      <c r="O275" s="10">
        <f>Facebook[[#This Row],[ENGAGEMENTS]]/Facebook[[#This Row],[FOLLOWERS]]</f>
        <v>7.9054990087018551E-3</v>
      </c>
    </row>
    <row r="276" spans="2:15" x14ac:dyDescent="0.25">
      <c r="B276" s="15">
        <v>44364</v>
      </c>
      <c r="C276" s="15" t="s">
        <v>311</v>
      </c>
      <c r="D276" s="11">
        <v>121492</v>
      </c>
      <c r="E276" s="11" t="s">
        <v>18</v>
      </c>
      <c r="F276" s="11">
        <v>25</v>
      </c>
      <c r="G276" s="11"/>
      <c r="H276" s="11" t="s">
        <v>26</v>
      </c>
      <c r="I276" s="11" t="s">
        <v>646</v>
      </c>
      <c r="J276" s="11">
        <v>724</v>
      </c>
      <c r="K276" s="11">
        <v>589</v>
      </c>
      <c r="L276" s="11">
        <v>125</v>
      </c>
      <c r="M276" s="11">
        <v>86</v>
      </c>
      <c r="N276" s="11">
        <f>SUM(Facebook[[#This Row],[CLICKS]:[SHARES]])</f>
        <v>1524</v>
      </c>
      <c r="O276" s="12">
        <f>Facebook[[#This Row],[ENGAGEMENTS]]/Facebook[[#This Row],[FOLLOWERS]]</f>
        <v>1.2544035821288645E-2</v>
      </c>
    </row>
    <row r="277" spans="2:15" x14ac:dyDescent="0.25">
      <c r="B277" s="14">
        <v>44364</v>
      </c>
      <c r="C277" s="14" t="s">
        <v>312</v>
      </c>
      <c r="D277" s="9">
        <v>121446</v>
      </c>
      <c r="E277" s="9" t="s">
        <v>18</v>
      </c>
      <c r="F277" s="9">
        <v>39</v>
      </c>
      <c r="G277" s="9"/>
      <c r="H277" s="9" t="s">
        <v>26</v>
      </c>
      <c r="I277" s="9" t="s">
        <v>646</v>
      </c>
      <c r="J277" s="9">
        <v>1073</v>
      </c>
      <c r="K277" s="9">
        <v>912</v>
      </c>
      <c r="L277" s="9">
        <v>153</v>
      </c>
      <c r="M277" s="9">
        <v>121</v>
      </c>
      <c r="N277" s="9">
        <f>SUM(Facebook[[#This Row],[CLICKS]:[SHARES]])</f>
        <v>2259</v>
      </c>
      <c r="O277" s="10">
        <f>Facebook[[#This Row],[ENGAGEMENTS]]/Facebook[[#This Row],[FOLLOWERS]]</f>
        <v>1.8600859641322069E-2</v>
      </c>
    </row>
    <row r="278" spans="2:15" x14ac:dyDescent="0.25">
      <c r="B278" s="15">
        <v>44364</v>
      </c>
      <c r="C278" s="15" t="s">
        <v>43</v>
      </c>
      <c r="D278" s="11">
        <v>121783</v>
      </c>
      <c r="E278" s="11" t="s">
        <v>18</v>
      </c>
      <c r="F278" s="11">
        <v>184</v>
      </c>
      <c r="G278" s="11"/>
      <c r="H278" s="11" t="s">
        <v>26</v>
      </c>
      <c r="I278" s="11" t="s">
        <v>19</v>
      </c>
      <c r="J278" s="11">
        <v>687</v>
      </c>
      <c r="K278" s="11">
        <v>638</v>
      </c>
      <c r="L278" s="11">
        <v>134</v>
      </c>
      <c r="M278" s="11">
        <v>123</v>
      </c>
      <c r="N278" s="11">
        <f>SUM(Facebook[[#This Row],[CLICKS]:[SHARES]])</f>
        <v>1582</v>
      </c>
      <c r="O278" s="12">
        <f>Facebook[[#This Row],[ENGAGEMENTS]]/Facebook[[#This Row],[FOLLOWERS]]</f>
        <v>1.2990318845815918E-2</v>
      </c>
    </row>
    <row r="279" spans="2:15" x14ac:dyDescent="0.25">
      <c r="B279" s="14">
        <v>44366</v>
      </c>
      <c r="C279" s="14" t="s">
        <v>313</v>
      </c>
      <c r="D279" s="9">
        <v>121089</v>
      </c>
      <c r="E279" s="9" t="s">
        <v>18</v>
      </c>
      <c r="F279" s="9">
        <v>96</v>
      </c>
      <c r="G279" s="9"/>
      <c r="H279" s="9" t="s">
        <v>21</v>
      </c>
      <c r="I279" s="9" t="s">
        <v>19</v>
      </c>
      <c r="J279" s="9">
        <v>680</v>
      </c>
      <c r="K279" s="9">
        <v>668</v>
      </c>
      <c r="L279" s="9">
        <v>127</v>
      </c>
      <c r="M279" s="9">
        <v>134</v>
      </c>
      <c r="N279" s="9">
        <f>SUM(Facebook[[#This Row],[CLICKS]:[SHARES]])</f>
        <v>1609</v>
      </c>
      <c r="O279" s="10">
        <f>Facebook[[#This Row],[ENGAGEMENTS]]/Facebook[[#This Row],[FOLLOWERS]]</f>
        <v>1.3287747029044752E-2</v>
      </c>
    </row>
    <row r="280" spans="2:15" x14ac:dyDescent="0.25">
      <c r="B280" s="15">
        <v>44367</v>
      </c>
      <c r="C280" s="15" t="s">
        <v>314</v>
      </c>
      <c r="D280" s="11">
        <v>120844</v>
      </c>
      <c r="E280" s="11" t="s">
        <v>645</v>
      </c>
      <c r="F280" s="11">
        <v>178</v>
      </c>
      <c r="G280" s="11"/>
      <c r="H280" s="11" t="s">
        <v>22</v>
      </c>
      <c r="I280" s="11" t="s">
        <v>646</v>
      </c>
      <c r="J280" s="11">
        <v>402</v>
      </c>
      <c r="K280" s="11">
        <v>339</v>
      </c>
      <c r="L280" s="11">
        <v>68</v>
      </c>
      <c r="M280" s="11">
        <v>44</v>
      </c>
      <c r="N280" s="11">
        <f>SUM(Facebook[[#This Row],[CLICKS]:[SHARES]])</f>
        <v>853</v>
      </c>
      <c r="O280" s="12">
        <f>Facebook[[#This Row],[ENGAGEMENTS]]/Facebook[[#This Row],[FOLLOWERS]]</f>
        <v>7.0586872331270065E-3</v>
      </c>
    </row>
    <row r="281" spans="2:15" x14ac:dyDescent="0.25">
      <c r="B281" s="14">
        <v>44367</v>
      </c>
      <c r="C281" s="14" t="s">
        <v>315</v>
      </c>
      <c r="D281" s="9">
        <v>120782</v>
      </c>
      <c r="E281" s="9" t="s">
        <v>645</v>
      </c>
      <c r="F281" s="9">
        <v>167</v>
      </c>
      <c r="G281" s="9"/>
      <c r="H281" s="9" t="s">
        <v>22</v>
      </c>
      <c r="I281" s="9" t="s">
        <v>19</v>
      </c>
      <c r="J281" s="9">
        <v>600</v>
      </c>
      <c r="K281" s="9">
        <v>517</v>
      </c>
      <c r="L281" s="9">
        <v>97</v>
      </c>
      <c r="M281" s="9">
        <v>103</v>
      </c>
      <c r="N281" s="9">
        <f>SUM(Facebook[[#This Row],[CLICKS]:[SHARES]])</f>
        <v>1317</v>
      </c>
      <c r="O281" s="10">
        <f>Facebook[[#This Row],[ENGAGEMENTS]]/Facebook[[#This Row],[FOLLOWERS]]</f>
        <v>1.0903942640459671E-2</v>
      </c>
    </row>
    <row r="282" spans="2:15" x14ac:dyDescent="0.25">
      <c r="B282" s="15">
        <v>44368</v>
      </c>
      <c r="C282" s="15" t="s">
        <v>316</v>
      </c>
      <c r="D282" s="11">
        <v>119264</v>
      </c>
      <c r="E282" s="11" t="s">
        <v>18</v>
      </c>
      <c r="F282" s="11">
        <v>127</v>
      </c>
      <c r="G282" s="11"/>
      <c r="H282" s="11" t="s">
        <v>23</v>
      </c>
      <c r="I282" s="11" t="s">
        <v>646</v>
      </c>
      <c r="J282" s="11">
        <v>529</v>
      </c>
      <c r="K282" s="11">
        <v>497</v>
      </c>
      <c r="L282" s="11">
        <v>95</v>
      </c>
      <c r="M282" s="11">
        <v>63</v>
      </c>
      <c r="N282" s="11">
        <f>SUM(Facebook[[#This Row],[CLICKS]:[SHARES]])</f>
        <v>1184</v>
      </c>
      <c r="O282" s="12">
        <f>Facebook[[#This Row],[ENGAGEMENTS]]/Facebook[[#This Row],[FOLLOWERS]]</f>
        <v>9.927555674805473E-3</v>
      </c>
    </row>
    <row r="283" spans="2:15" x14ac:dyDescent="0.25">
      <c r="B283" s="14">
        <v>44369</v>
      </c>
      <c r="C283" s="14" t="s">
        <v>317</v>
      </c>
      <c r="D283" s="9">
        <v>118968</v>
      </c>
      <c r="E283" s="9" t="s">
        <v>645</v>
      </c>
      <c r="F283" s="9">
        <v>147</v>
      </c>
      <c r="G283" s="9"/>
      <c r="H283" s="9" t="s">
        <v>24</v>
      </c>
      <c r="I283" s="9" t="s">
        <v>646</v>
      </c>
      <c r="J283" s="9">
        <v>330</v>
      </c>
      <c r="K283" s="9">
        <v>293</v>
      </c>
      <c r="L283" s="9">
        <v>61</v>
      </c>
      <c r="M283" s="9">
        <v>38</v>
      </c>
      <c r="N283" s="9">
        <f>SUM(Facebook[[#This Row],[CLICKS]:[SHARES]])</f>
        <v>722</v>
      </c>
      <c r="O283" s="10">
        <f>Facebook[[#This Row],[ENGAGEMENTS]]/Facebook[[#This Row],[FOLLOWERS]]</f>
        <v>6.0688588528007535E-3</v>
      </c>
    </row>
    <row r="284" spans="2:15" x14ac:dyDescent="0.25">
      <c r="B284" s="15">
        <v>44370</v>
      </c>
      <c r="C284" s="15" t="s">
        <v>318</v>
      </c>
      <c r="D284" s="11">
        <v>118736</v>
      </c>
      <c r="E284" s="11" t="s">
        <v>18</v>
      </c>
      <c r="F284" s="11">
        <v>112</v>
      </c>
      <c r="G284" s="11"/>
      <c r="H284" s="11" t="s">
        <v>25</v>
      </c>
      <c r="I284" s="11" t="s">
        <v>19</v>
      </c>
      <c r="J284" s="11">
        <v>849</v>
      </c>
      <c r="K284" s="11">
        <v>760</v>
      </c>
      <c r="L284" s="11">
        <v>144</v>
      </c>
      <c r="M284" s="11">
        <v>152</v>
      </c>
      <c r="N284" s="11">
        <f>SUM(Facebook[[#This Row],[CLICKS]:[SHARES]])</f>
        <v>1905</v>
      </c>
      <c r="O284" s="12">
        <f>Facebook[[#This Row],[ENGAGEMENTS]]/Facebook[[#This Row],[FOLLOWERS]]</f>
        <v>1.6043996765934512E-2</v>
      </c>
    </row>
    <row r="285" spans="2:15" x14ac:dyDescent="0.25">
      <c r="B285" s="14">
        <v>44371</v>
      </c>
      <c r="C285" s="14" t="s">
        <v>319</v>
      </c>
      <c r="D285" s="9">
        <v>118162</v>
      </c>
      <c r="E285" s="9" t="s">
        <v>18</v>
      </c>
      <c r="F285" s="9">
        <v>112</v>
      </c>
      <c r="G285" s="9"/>
      <c r="H285" s="9" t="s">
        <v>26</v>
      </c>
      <c r="I285" s="9" t="s">
        <v>19</v>
      </c>
      <c r="J285" s="9">
        <v>1281</v>
      </c>
      <c r="K285" s="9">
        <v>1004</v>
      </c>
      <c r="L285" s="9">
        <v>215</v>
      </c>
      <c r="M285" s="9">
        <v>209</v>
      </c>
      <c r="N285" s="9">
        <f>SUM(Facebook[[#This Row],[CLICKS]:[SHARES]])</f>
        <v>2709</v>
      </c>
      <c r="O285" s="10">
        <f>Facebook[[#This Row],[ENGAGEMENTS]]/Facebook[[#This Row],[FOLLOWERS]]</f>
        <v>2.2926152231681929E-2</v>
      </c>
    </row>
    <row r="286" spans="2:15" x14ac:dyDescent="0.25">
      <c r="B286" s="15">
        <v>44372</v>
      </c>
      <c r="C286" s="15" t="s">
        <v>320</v>
      </c>
      <c r="D286" s="11">
        <v>117972</v>
      </c>
      <c r="E286" s="11" t="s">
        <v>645</v>
      </c>
      <c r="F286" s="11">
        <v>124</v>
      </c>
      <c r="G286" s="11"/>
      <c r="H286" s="11" t="s">
        <v>20</v>
      </c>
      <c r="I286" s="11" t="s">
        <v>646</v>
      </c>
      <c r="J286" s="11">
        <v>566</v>
      </c>
      <c r="K286" s="11">
        <v>487</v>
      </c>
      <c r="L286" s="11">
        <v>96</v>
      </c>
      <c r="M286" s="11">
        <v>59</v>
      </c>
      <c r="N286" s="11">
        <f>SUM(Facebook[[#This Row],[CLICKS]:[SHARES]])</f>
        <v>1208</v>
      </c>
      <c r="O286" s="12">
        <f>Facebook[[#This Row],[ENGAGEMENTS]]/Facebook[[#This Row],[FOLLOWERS]]</f>
        <v>1.0239717899162512E-2</v>
      </c>
    </row>
    <row r="287" spans="2:15" x14ac:dyDescent="0.25">
      <c r="B287" s="14">
        <v>44372</v>
      </c>
      <c r="C287" s="14" t="s">
        <v>321</v>
      </c>
      <c r="D287" s="9">
        <v>118080</v>
      </c>
      <c r="E287" s="9" t="s">
        <v>18</v>
      </c>
      <c r="F287" s="9">
        <v>141</v>
      </c>
      <c r="G287" s="9"/>
      <c r="H287" s="9" t="s">
        <v>20</v>
      </c>
      <c r="I287" s="9" t="s">
        <v>646</v>
      </c>
      <c r="J287" s="9">
        <v>800</v>
      </c>
      <c r="K287" s="9">
        <v>710</v>
      </c>
      <c r="L287" s="9">
        <v>143</v>
      </c>
      <c r="M287" s="9">
        <v>102</v>
      </c>
      <c r="N287" s="9">
        <f>SUM(Facebook[[#This Row],[CLICKS]:[SHARES]])</f>
        <v>1755</v>
      </c>
      <c r="O287" s="10">
        <f>Facebook[[#This Row],[ENGAGEMENTS]]/Facebook[[#This Row],[FOLLOWERS]]</f>
        <v>1.486280487804878E-2</v>
      </c>
    </row>
    <row r="288" spans="2:15" x14ac:dyDescent="0.25">
      <c r="B288" s="15">
        <v>44372</v>
      </c>
      <c r="C288" s="15" t="s">
        <v>322</v>
      </c>
      <c r="D288" s="11">
        <v>117624</v>
      </c>
      <c r="E288" s="11" t="s">
        <v>645</v>
      </c>
      <c r="F288" s="11">
        <v>44</v>
      </c>
      <c r="G288" s="11"/>
      <c r="H288" s="11" t="s">
        <v>20</v>
      </c>
      <c r="I288" s="11" t="s">
        <v>646</v>
      </c>
      <c r="J288" s="11">
        <v>472</v>
      </c>
      <c r="K288" s="11">
        <v>404</v>
      </c>
      <c r="L288" s="11">
        <v>74</v>
      </c>
      <c r="M288" s="11">
        <v>51</v>
      </c>
      <c r="N288" s="11">
        <f>SUM(Facebook[[#This Row],[CLICKS]:[SHARES]])</f>
        <v>1001</v>
      </c>
      <c r="O288" s="12">
        <f>Facebook[[#This Row],[ENGAGEMENTS]]/Facebook[[#This Row],[FOLLOWERS]]</f>
        <v>8.5101679929266132E-3</v>
      </c>
    </row>
    <row r="289" spans="2:15" x14ac:dyDescent="0.25">
      <c r="B289" s="14">
        <v>44373</v>
      </c>
      <c r="C289" s="14" t="s">
        <v>323</v>
      </c>
      <c r="D289" s="9">
        <v>118200</v>
      </c>
      <c r="E289" s="9" t="s">
        <v>645</v>
      </c>
      <c r="F289" s="9">
        <v>224</v>
      </c>
      <c r="G289" s="9"/>
      <c r="H289" s="9" t="s">
        <v>21</v>
      </c>
      <c r="I289" s="9" t="s">
        <v>646</v>
      </c>
      <c r="J289" s="9">
        <v>379</v>
      </c>
      <c r="K289" s="9">
        <v>350</v>
      </c>
      <c r="L289" s="9">
        <v>63</v>
      </c>
      <c r="M289" s="9">
        <v>47</v>
      </c>
      <c r="N289" s="9">
        <f>SUM(Facebook[[#This Row],[CLICKS]:[SHARES]])</f>
        <v>839</v>
      </c>
      <c r="O289" s="10">
        <f>Facebook[[#This Row],[ENGAGEMENTS]]/Facebook[[#This Row],[FOLLOWERS]]</f>
        <v>7.098138747884941E-3</v>
      </c>
    </row>
    <row r="290" spans="2:15" x14ac:dyDescent="0.25">
      <c r="B290" s="15">
        <v>44373</v>
      </c>
      <c r="C290" s="15" t="s">
        <v>324</v>
      </c>
      <c r="D290" s="11">
        <v>118069</v>
      </c>
      <c r="E290" s="11" t="s">
        <v>18</v>
      </c>
      <c r="F290" s="11">
        <v>52</v>
      </c>
      <c r="G290" s="11"/>
      <c r="H290" s="11" t="s">
        <v>21</v>
      </c>
      <c r="I290" s="11" t="s">
        <v>19</v>
      </c>
      <c r="J290" s="11">
        <v>642</v>
      </c>
      <c r="K290" s="11">
        <v>484</v>
      </c>
      <c r="L290" s="11">
        <v>100</v>
      </c>
      <c r="M290" s="11">
        <v>101</v>
      </c>
      <c r="N290" s="11">
        <f>SUM(Facebook[[#This Row],[CLICKS]:[SHARES]])</f>
        <v>1327</v>
      </c>
      <c r="O290" s="12">
        <f>Facebook[[#This Row],[ENGAGEMENTS]]/Facebook[[#This Row],[FOLLOWERS]]</f>
        <v>1.1239190642759743E-2</v>
      </c>
    </row>
    <row r="291" spans="2:15" x14ac:dyDescent="0.25">
      <c r="B291" s="14">
        <v>44376</v>
      </c>
      <c r="C291" s="14" t="s">
        <v>325</v>
      </c>
      <c r="D291" s="9">
        <v>117911</v>
      </c>
      <c r="E291" s="9" t="s">
        <v>645</v>
      </c>
      <c r="F291" s="9">
        <v>25</v>
      </c>
      <c r="G291" s="9"/>
      <c r="H291" s="9" t="s">
        <v>24</v>
      </c>
      <c r="I291" s="9" t="s">
        <v>19</v>
      </c>
      <c r="J291" s="9">
        <v>678</v>
      </c>
      <c r="K291" s="9">
        <v>606</v>
      </c>
      <c r="L291" s="9">
        <v>101</v>
      </c>
      <c r="M291" s="9">
        <v>106</v>
      </c>
      <c r="N291" s="9">
        <f>SUM(Facebook[[#This Row],[CLICKS]:[SHARES]])</f>
        <v>1491</v>
      </c>
      <c r="O291" s="10">
        <f>Facebook[[#This Row],[ENGAGEMENTS]]/Facebook[[#This Row],[FOLLOWERS]]</f>
        <v>1.2645130649388098E-2</v>
      </c>
    </row>
    <row r="292" spans="2:15" x14ac:dyDescent="0.25">
      <c r="B292" s="15">
        <v>44376</v>
      </c>
      <c r="C292" s="15" t="s">
        <v>326</v>
      </c>
      <c r="D292" s="11">
        <v>117511</v>
      </c>
      <c r="E292" s="11" t="s">
        <v>645</v>
      </c>
      <c r="F292" s="11">
        <v>169</v>
      </c>
      <c r="G292" s="11"/>
      <c r="H292" s="11" t="s">
        <v>24</v>
      </c>
      <c r="I292" s="11" t="s">
        <v>646</v>
      </c>
      <c r="J292" s="11">
        <v>399</v>
      </c>
      <c r="K292" s="11">
        <v>356</v>
      </c>
      <c r="L292" s="11">
        <v>67</v>
      </c>
      <c r="M292" s="11">
        <v>46</v>
      </c>
      <c r="N292" s="11">
        <f>SUM(Facebook[[#This Row],[CLICKS]:[SHARES]])</f>
        <v>868</v>
      </c>
      <c r="O292" s="12">
        <f>Facebook[[#This Row],[ENGAGEMENTS]]/Facebook[[#This Row],[FOLLOWERS]]</f>
        <v>7.3865425364433969E-3</v>
      </c>
    </row>
    <row r="293" spans="2:15" x14ac:dyDescent="0.25">
      <c r="B293" s="14">
        <v>44376</v>
      </c>
      <c r="C293" s="14" t="s">
        <v>327</v>
      </c>
      <c r="D293" s="9">
        <v>117650</v>
      </c>
      <c r="E293" s="9" t="s">
        <v>18</v>
      </c>
      <c r="F293" s="9">
        <v>127</v>
      </c>
      <c r="G293" s="9"/>
      <c r="H293" s="9" t="s">
        <v>24</v>
      </c>
      <c r="I293" s="9" t="s">
        <v>646</v>
      </c>
      <c r="J293" s="9">
        <v>661</v>
      </c>
      <c r="K293" s="9">
        <v>534</v>
      </c>
      <c r="L293" s="9">
        <v>115</v>
      </c>
      <c r="M293" s="9">
        <v>78</v>
      </c>
      <c r="N293" s="9">
        <f>SUM(Facebook[[#This Row],[CLICKS]:[SHARES]])</f>
        <v>1388</v>
      </c>
      <c r="O293" s="10">
        <f>Facebook[[#This Row],[ENGAGEMENTS]]/Facebook[[#This Row],[FOLLOWERS]]</f>
        <v>1.1797705057373566E-2</v>
      </c>
    </row>
    <row r="294" spans="2:15" x14ac:dyDescent="0.25">
      <c r="B294" s="15">
        <v>44376</v>
      </c>
      <c r="C294" s="15" t="s">
        <v>325</v>
      </c>
      <c r="D294" s="11">
        <v>116685</v>
      </c>
      <c r="E294" s="11" t="s">
        <v>18</v>
      </c>
      <c r="F294" s="11">
        <v>109</v>
      </c>
      <c r="G294" s="11"/>
      <c r="H294" s="11" t="s">
        <v>24</v>
      </c>
      <c r="I294" s="11" t="s">
        <v>19</v>
      </c>
      <c r="J294" s="11">
        <v>874</v>
      </c>
      <c r="K294" s="11">
        <v>675</v>
      </c>
      <c r="L294" s="11">
        <v>139</v>
      </c>
      <c r="M294" s="11">
        <v>143</v>
      </c>
      <c r="N294" s="11">
        <f>SUM(Facebook[[#This Row],[CLICKS]:[SHARES]])</f>
        <v>1831</v>
      </c>
      <c r="O294" s="12">
        <f>Facebook[[#This Row],[ENGAGEMENTS]]/Facebook[[#This Row],[FOLLOWERS]]</f>
        <v>1.5691819856879632E-2</v>
      </c>
    </row>
    <row r="295" spans="2:15" x14ac:dyDescent="0.25">
      <c r="B295" s="14">
        <v>44376</v>
      </c>
      <c r="C295" s="14" t="s">
        <v>328</v>
      </c>
      <c r="D295" s="9">
        <v>116842</v>
      </c>
      <c r="E295" s="9" t="s">
        <v>18</v>
      </c>
      <c r="F295" s="9">
        <v>100</v>
      </c>
      <c r="G295" s="9"/>
      <c r="H295" s="9" t="s">
        <v>24</v>
      </c>
      <c r="I295" s="9" t="s">
        <v>19</v>
      </c>
      <c r="J295" s="9">
        <v>781</v>
      </c>
      <c r="K295" s="9">
        <v>625</v>
      </c>
      <c r="L295" s="9">
        <v>136</v>
      </c>
      <c r="M295" s="9">
        <v>137</v>
      </c>
      <c r="N295" s="9">
        <f>SUM(Facebook[[#This Row],[CLICKS]:[SHARES]])</f>
        <v>1679</v>
      </c>
      <c r="O295" s="10">
        <f>Facebook[[#This Row],[ENGAGEMENTS]]/Facebook[[#This Row],[FOLLOWERS]]</f>
        <v>1.4369832765615103E-2</v>
      </c>
    </row>
    <row r="296" spans="2:15" x14ac:dyDescent="0.25">
      <c r="B296" s="15">
        <v>44376</v>
      </c>
      <c r="C296" s="15" t="s">
        <v>329</v>
      </c>
      <c r="D296" s="11">
        <v>116703</v>
      </c>
      <c r="E296" s="11" t="s">
        <v>18</v>
      </c>
      <c r="F296" s="11">
        <v>130</v>
      </c>
      <c r="G296" s="11"/>
      <c r="H296" s="11" t="s">
        <v>24</v>
      </c>
      <c r="I296" s="11" t="s">
        <v>646</v>
      </c>
      <c r="J296" s="11">
        <v>611</v>
      </c>
      <c r="K296" s="11">
        <v>519</v>
      </c>
      <c r="L296" s="11">
        <v>99</v>
      </c>
      <c r="M296" s="11">
        <v>67</v>
      </c>
      <c r="N296" s="11">
        <f>SUM(Facebook[[#This Row],[CLICKS]:[SHARES]])</f>
        <v>1296</v>
      </c>
      <c r="O296" s="12">
        <f>Facebook[[#This Row],[ENGAGEMENTS]]/Facebook[[#This Row],[FOLLOWERS]]</f>
        <v>1.1105112979100794E-2</v>
      </c>
    </row>
    <row r="297" spans="2:15" x14ac:dyDescent="0.25">
      <c r="B297" s="14">
        <v>44376</v>
      </c>
      <c r="C297" s="14" t="s">
        <v>330</v>
      </c>
      <c r="D297" s="9">
        <v>116793</v>
      </c>
      <c r="E297" s="9" t="s">
        <v>18</v>
      </c>
      <c r="F297" s="9">
        <v>25</v>
      </c>
      <c r="G297" s="9"/>
      <c r="H297" s="9" t="s">
        <v>24</v>
      </c>
      <c r="I297" s="9" t="s">
        <v>646</v>
      </c>
      <c r="J297" s="9">
        <v>580</v>
      </c>
      <c r="K297" s="9">
        <v>570</v>
      </c>
      <c r="L297" s="9">
        <v>117</v>
      </c>
      <c r="M297" s="9">
        <v>76</v>
      </c>
      <c r="N297" s="9">
        <f>SUM(Facebook[[#This Row],[CLICKS]:[SHARES]])</f>
        <v>1343</v>
      </c>
      <c r="O297" s="10">
        <f>Facebook[[#This Row],[ENGAGEMENTS]]/Facebook[[#This Row],[FOLLOWERS]]</f>
        <v>1.1498976822241059E-2</v>
      </c>
    </row>
    <row r="298" spans="2:15" x14ac:dyDescent="0.25">
      <c r="B298" s="15">
        <v>44377</v>
      </c>
      <c r="C298" s="15" t="s">
        <v>331</v>
      </c>
      <c r="D298" s="11">
        <v>116659</v>
      </c>
      <c r="E298" s="11" t="s">
        <v>645</v>
      </c>
      <c r="F298" s="11">
        <v>242</v>
      </c>
      <c r="G298" s="11"/>
      <c r="H298" s="11" t="s">
        <v>25</v>
      </c>
      <c r="I298" s="11" t="s">
        <v>646</v>
      </c>
      <c r="J298" s="11">
        <v>299</v>
      </c>
      <c r="K298" s="11">
        <v>293</v>
      </c>
      <c r="L298" s="11">
        <v>54</v>
      </c>
      <c r="M298" s="11">
        <v>39</v>
      </c>
      <c r="N298" s="11">
        <f>SUM(Facebook[[#This Row],[CLICKS]:[SHARES]])</f>
        <v>685</v>
      </c>
      <c r="O298" s="12">
        <f>Facebook[[#This Row],[ENGAGEMENTS]]/Facebook[[#This Row],[FOLLOWERS]]</f>
        <v>5.8718144335199174E-3</v>
      </c>
    </row>
    <row r="299" spans="2:15" x14ac:dyDescent="0.25">
      <c r="B299" s="14">
        <v>44377</v>
      </c>
      <c r="C299" s="14" t="s">
        <v>332</v>
      </c>
      <c r="D299" s="9">
        <v>116744</v>
      </c>
      <c r="E299" s="9" t="s">
        <v>645</v>
      </c>
      <c r="F299" s="9">
        <v>66</v>
      </c>
      <c r="G299" s="9"/>
      <c r="H299" s="9" t="s">
        <v>25</v>
      </c>
      <c r="I299" s="9" t="s">
        <v>646</v>
      </c>
      <c r="J299" s="9">
        <v>447</v>
      </c>
      <c r="K299" s="9">
        <v>456</v>
      </c>
      <c r="L299" s="9">
        <v>74</v>
      </c>
      <c r="M299" s="9">
        <v>55</v>
      </c>
      <c r="N299" s="9">
        <f>SUM(Facebook[[#This Row],[CLICKS]:[SHARES]])</f>
        <v>1032</v>
      </c>
      <c r="O299" s="10">
        <f>Facebook[[#This Row],[ENGAGEMENTS]]/Facebook[[#This Row],[FOLLOWERS]]</f>
        <v>8.8398547248680868E-3</v>
      </c>
    </row>
    <row r="300" spans="2:15" x14ac:dyDescent="0.25">
      <c r="B300" s="15">
        <v>44377</v>
      </c>
      <c r="C300" s="15" t="s">
        <v>333</v>
      </c>
      <c r="D300" s="11">
        <v>115567</v>
      </c>
      <c r="E300" s="11" t="s">
        <v>18</v>
      </c>
      <c r="F300" s="11">
        <v>87</v>
      </c>
      <c r="G300" s="11"/>
      <c r="H300" s="11" t="s">
        <v>25</v>
      </c>
      <c r="I300" s="11" t="s">
        <v>646</v>
      </c>
      <c r="J300" s="11">
        <v>547</v>
      </c>
      <c r="K300" s="11">
        <v>544</v>
      </c>
      <c r="L300" s="11">
        <v>98</v>
      </c>
      <c r="M300" s="11">
        <v>65</v>
      </c>
      <c r="N300" s="11">
        <f>SUM(Facebook[[#This Row],[CLICKS]:[SHARES]])</f>
        <v>1254</v>
      </c>
      <c r="O300" s="12">
        <f>Facebook[[#This Row],[ENGAGEMENTS]]/Facebook[[#This Row],[FOLLOWERS]]</f>
        <v>1.085084842558862E-2</v>
      </c>
    </row>
    <row r="301" spans="2:15" x14ac:dyDescent="0.25">
      <c r="B301" s="14">
        <v>44378</v>
      </c>
      <c r="C301" s="14" t="s">
        <v>334</v>
      </c>
      <c r="D301" s="9">
        <v>116100</v>
      </c>
      <c r="E301" s="9" t="s">
        <v>18</v>
      </c>
      <c r="F301" s="9">
        <v>219</v>
      </c>
      <c r="G301" s="9"/>
      <c r="H301" s="9" t="s">
        <v>26</v>
      </c>
      <c r="I301" s="9" t="s">
        <v>19</v>
      </c>
      <c r="J301" s="9">
        <v>717</v>
      </c>
      <c r="K301" s="9">
        <v>631</v>
      </c>
      <c r="L301" s="9">
        <v>123</v>
      </c>
      <c r="M301" s="9">
        <v>115</v>
      </c>
      <c r="N301" s="9">
        <f>SUM(Facebook[[#This Row],[CLICKS]:[SHARES]])</f>
        <v>1586</v>
      </c>
      <c r="O301" s="10">
        <f>Facebook[[#This Row],[ENGAGEMENTS]]/Facebook[[#This Row],[FOLLOWERS]]</f>
        <v>1.3660637381567614E-2</v>
      </c>
    </row>
    <row r="302" spans="2:15" x14ac:dyDescent="0.25">
      <c r="B302" s="15">
        <v>44378</v>
      </c>
      <c r="C302" s="15" t="s">
        <v>335</v>
      </c>
      <c r="D302" s="11">
        <v>114940</v>
      </c>
      <c r="E302" s="11" t="s">
        <v>645</v>
      </c>
      <c r="F302" s="11">
        <v>25</v>
      </c>
      <c r="G302" s="11"/>
      <c r="H302" s="11" t="s">
        <v>26</v>
      </c>
      <c r="I302" s="11" t="s">
        <v>646</v>
      </c>
      <c r="J302" s="11">
        <v>452</v>
      </c>
      <c r="K302" s="11">
        <v>391</v>
      </c>
      <c r="L302" s="11">
        <v>83</v>
      </c>
      <c r="M302" s="11">
        <v>61</v>
      </c>
      <c r="N302" s="11">
        <f>SUM(Facebook[[#This Row],[CLICKS]:[SHARES]])</f>
        <v>987</v>
      </c>
      <c r="O302" s="12">
        <f>Facebook[[#This Row],[ENGAGEMENTS]]/Facebook[[#This Row],[FOLLOWERS]]</f>
        <v>8.5870889159561509E-3</v>
      </c>
    </row>
    <row r="303" spans="2:15" x14ac:dyDescent="0.25">
      <c r="B303" s="14">
        <v>44378</v>
      </c>
      <c r="C303" s="14" t="s">
        <v>336</v>
      </c>
      <c r="D303" s="9">
        <v>115781</v>
      </c>
      <c r="E303" s="9" t="s">
        <v>18</v>
      </c>
      <c r="F303" s="9">
        <v>141</v>
      </c>
      <c r="G303" s="9"/>
      <c r="H303" s="9" t="s">
        <v>26</v>
      </c>
      <c r="I303" s="9" t="s">
        <v>646</v>
      </c>
      <c r="J303" s="9">
        <v>778</v>
      </c>
      <c r="K303" s="9">
        <v>661</v>
      </c>
      <c r="L303" s="9">
        <v>142</v>
      </c>
      <c r="M303" s="9">
        <v>91</v>
      </c>
      <c r="N303" s="9">
        <f>SUM(Facebook[[#This Row],[CLICKS]:[SHARES]])</f>
        <v>1672</v>
      </c>
      <c r="O303" s="10">
        <f>Facebook[[#This Row],[ENGAGEMENTS]]/Facebook[[#This Row],[FOLLOWERS]]</f>
        <v>1.4441056822794758E-2</v>
      </c>
    </row>
    <row r="304" spans="2:15" x14ac:dyDescent="0.25">
      <c r="B304" s="15">
        <v>44378</v>
      </c>
      <c r="C304" s="15" t="s">
        <v>337</v>
      </c>
      <c r="D304" s="11">
        <v>115025</v>
      </c>
      <c r="E304" s="11" t="s">
        <v>18</v>
      </c>
      <c r="F304" s="11">
        <v>169</v>
      </c>
      <c r="G304" s="11"/>
      <c r="H304" s="11" t="s">
        <v>26</v>
      </c>
      <c r="I304" s="11" t="s">
        <v>646</v>
      </c>
      <c r="J304" s="11">
        <v>653</v>
      </c>
      <c r="K304" s="11">
        <v>587</v>
      </c>
      <c r="L304" s="11">
        <v>121</v>
      </c>
      <c r="M304" s="11">
        <v>73</v>
      </c>
      <c r="N304" s="11">
        <f>SUM(Facebook[[#This Row],[CLICKS]:[SHARES]])</f>
        <v>1434</v>
      </c>
      <c r="O304" s="12">
        <f>Facebook[[#This Row],[ENGAGEMENTS]]/Facebook[[#This Row],[FOLLOWERS]]</f>
        <v>1.2466855031514889E-2</v>
      </c>
    </row>
    <row r="305" spans="2:15" x14ac:dyDescent="0.25">
      <c r="B305" s="14">
        <v>44379</v>
      </c>
      <c r="C305" s="14" t="s">
        <v>338</v>
      </c>
      <c r="D305" s="9">
        <v>115438</v>
      </c>
      <c r="E305" s="9" t="s">
        <v>18</v>
      </c>
      <c r="F305" s="9">
        <v>219</v>
      </c>
      <c r="G305" s="9"/>
      <c r="H305" s="9" t="s">
        <v>20</v>
      </c>
      <c r="I305" s="9" t="s">
        <v>646</v>
      </c>
      <c r="J305" s="9">
        <v>536</v>
      </c>
      <c r="K305" s="9">
        <v>434</v>
      </c>
      <c r="L305" s="9">
        <v>90</v>
      </c>
      <c r="M305" s="9">
        <v>63</v>
      </c>
      <c r="N305" s="9">
        <f>SUM(Facebook[[#This Row],[CLICKS]:[SHARES]])</f>
        <v>1123</v>
      </c>
      <c r="O305" s="10">
        <f>Facebook[[#This Row],[ENGAGEMENTS]]/Facebook[[#This Row],[FOLLOWERS]]</f>
        <v>9.7281657686377095E-3</v>
      </c>
    </row>
    <row r="306" spans="2:15" x14ac:dyDescent="0.25">
      <c r="B306" s="15">
        <v>44380</v>
      </c>
      <c r="C306" s="15" t="s">
        <v>339</v>
      </c>
      <c r="D306" s="11">
        <v>115873</v>
      </c>
      <c r="E306" s="11" t="s">
        <v>18</v>
      </c>
      <c r="F306" s="11">
        <v>152</v>
      </c>
      <c r="G306" s="11"/>
      <c r="H306" s="11" t="s">
        <v>21</v>
      </c>
      <c r="I306" s="11" t="s">
        <v>646</v>
      </c>
      <c r="J306" s="11">
        <v>495</v>
      </c>
      <c r="K306" s="11">
        <v>393</v>
      </c>
      <c r="L306" s="11">
        <v>84</v>
      </c>
      <c r="M306" s="11">
        <v>58</v>
      </c>
      <c r="N306" s="11">
        <f>SUM(Facebook[[#This Row],[CLICKS]:[SHARES]])</f>
        <v>1030</v>
      </c>
      <c r="O306" s="12">
        <f>Facebook[[#This Row],[ENGAGEMENTS]]/Facebook[[#This Row],[FOLLOWERS]]</f>
        <v>8.8890423135674409E-3</v>
      </c>
    </row>
    <row r="307" spans="2:15" x14ac:dyDescent="0.25">
      <c r="B307" s="14">
        <v>44380</v>
      </c>
      <c r="C307" s="14" t="s">
        <v>340</v>
      </c>
      <c r="D307" s="9">
        <v>116224</v>
      </c>
      <c r="E307" s="9" t="s">
        <v>18</v>
      </c>
      <c r="F307" s="9">
        <v>203</v>
      </c>
      <c r="G307" s="9"/>
      <c r="H307" s="9" t="s">
        <v>21</v>
      </c>
      <c r="I307" s="9" t="s">
        <v>19</v>
      </c>
      <c r="J307" s="9">
        <v>740</v>
      </c>
      <c r="K307" s="9">
        <v>588</v>
      </c>
      <c r="L307" s="9">
        <v>122</v>
      </c>
      <c r="M307" s="9">
        <v>129</v>
      </c>
      <c r="N307" s="9">
        <f>SUM(Facebook[[#This Row],[CLICKS]:[SHARES]])</f>
        <v>1579</v>
      </c>
      <c r="O307" s="10">
        <f>Facebook[[#This Row],[ENGAGEMENTS]]/Facebook[[#This Row],[FOLLOWERS]]</f>
        <v>1.3585834251101322E-2</v>
      </c>
    </row>
    <row r="308" spans="2:15" x14ac:dyDescent="0.25">
      <c r="B308" s="15">
        <v>44380</v>
      </c>
      <c r="C308" s="15" t="s">
        <v>341</v>
      </c>
      <c r="D308" s="11">
        <v>114967</v>
      </c>
      <c r="E308" s="11" t="s">
        <v>18</v>
      </c>
      <c r="F308" s="11">
        <v>120</v>
      </c>
      <c r="G308" s="11"/>
      <c r="H308" s="11" t="s">
        <v>21</v>
      </c>
      <c r="I308" s="11" t="s">
        <v>646</v>
      </c>
      <c r="J308" s="11">
        <v>434</v>
      </c>
      <c r="K308" s="11">
        <v>430</v>
      </c>
      <c r="L308" s="11">
        <v>78</v>
      </c>
      <c r="M308" s="11">
        <v>55</v>
      </c>
      <c r="N308" s="11">
        <f>SUM(Facebook[[#This Row],[CLICKS]:[SHARES]])</f>
        <v>997</v>
      </c>
      <c r="O308" s="12">
        <f>Facebook[[#This Row],[ENGAGEMENTS]]/Facebook[[#This Row],[FOLLOWERS]]</f>
        <v>8.6720537197630624E-3</v>
      </c>
    </row>
    <row r="309" spans="2:15" x14ac:dyDescent="0.25">
      <c r="B309" s="14">
        <v>44380</v>
      </c>
      <c r="C309" s="14" t="s">
        <v>342</v>
      </c>
      <c r="D309" s="9">
        <v>114263</v>
      </c>
      <c r="E309" s="9" t="s">
        <v>645</v>
      </c>
      <c r="F309" s="9">
        <v>108</v>
      </c>
      <c r="G309" s="9"/>
      <c r="H309" s="9" t="s">
        <v>21</v>
      </c>
      <c r="I309" s="9" t="s">
        <v>19</v>
      </c>
      <c r="J309" s="9">
        <v>390</v>
      </c>
      <c r="K309" s="9">
        <v>329</v>
      </c>
      <c r="L309" s="9">
        <v>65</v>
      </c>
      <c r="M309" s="9">
        <v>71</v>
      </c>
      <c r="N309" s="9">
        <f>SUM(Facebook[[#This Row],[CLICKS]:[SHARES]])</f>
        <v>855</v>
      </c>
      <c r="O309" s="10">
        <f>Facebook[[#This Row],[ENGAGEMENTS]]/Facebook[[#This Row],[FOLLOWERS]]</f>
        <v>7.4827371940173106E-3</v>
      </c>
    </row>
    <row r="310" spans="2:15" x14ac:dyDescent="0.25">
      <c r="B310" s="15">
        <v>44381</v>
      </c>
      <c r="C310" s="15" t="s">
        <v>343</v>
      </c>
      <c r="D310" s="11">
        <v>114308</v>
      </c>
      <c r="E310" s="11" t="s">
        <v>18</v>
      </c>
      <c r="F310" s="11">
        <v>93</v>
      </c>
      <c r="G310" s="11"/>
      <c r="H310" s="11" t="s">
        <v>22</v>
      </c>
      <c r="I310" s="11" t="s">
        <v>646</v>
      </c>
      <c r="J310" s="11">
        <v>694</v>
      </c>
      <c r="K310" s="11">
        <v>678</v>
      </c>
      <c r="L310" s="11">
        <v>134</v>
      </c>
      <c r="M310" s="11">
        <v>95</v>
      </c>
      <c r="N310" s="11">
        <f>SUM(Facebook[[#This Row],[CLICKS]:[SHARES]])</f>
        <v>1601</v>
      </c>
      <c r="O310" s="12">
        <f>Facebook[[#This Row],[ENGAGEMENTS]]/Facebook[[#This Row],[FOLLOWERS]]</f>
        <v>1.4006018826328867E-2</v>
      </c>
    </row>
    <row r="311" spans="2:15" x14ac:dyDescent="0.25">
      <c r="B311" s="14">
        <v>44381</v>
      </c>
      <c r="C311" s="14" t="s">
        <v>343</v>
      </c>
      <c r="D311" s="9">
        <v>114260</v>
      </c>
      <c r="E311" s="9" t="s">
        <v>18</v>
      </c>
      <c r="F311" s="9">
        <v>175</v>
      </c>
      <c r="G311" s="9"/>
      <c r="H311" s="9" t="s">
        <v>22</v>
      </c>
      <c r="I311" s="9" t="s">
        <v>646</v>
      </c>
      <c r="J311" s="9">
        <v>646</v>
      </c>
      <c r="K311" s="9">
        <v>586</v>
      </c>
      <c r="L311" s="9">
        <v>102</v>
      </c>
      <c r="M311" s="9">
        <v>76</v>
      </c>
      <c r="N311" s="9">
        <f>SUM(Facebook[[#This Row],[CLICKS]:[SHARES]])</f>
        <v>1410</v>
      </c>
      <c r="O311" s="10">
        <f>Facebook[[#This Row],[ENGAGEMENTS]]/Facebook[[#This Row],[FOLLOWERS]]</f>
        <v>1.23402765622265E-2</v>
      </c>
    </row>
    <row r="312" spans="2:15" x14ac:dyDescent="0.25">
      <c r="B312" s="15">
        <v>44381</v>
      </c>
      <c r="C312" s="15" t="s">
        <v>344</v>
      </c>
      <c r="D312" s="11">
        <v>113718</v>
      </c>
      <c r="E312" s="11" t="s">
        <v>18</v>
      </c>
      <c r="F312" s="11">
        <v>144</v>
      </c>
      <c r="G312" s="11"/>
      <c r="H312" s="11" t="s">
        <v>22</v>
      </c>
      <c r="I312" s="11" t="s">
        <v>19</v>
      </c>
      <c r="J312" s="11">
        <v>792</v>
      </c>
      <c r="K312" s="11">
        <v>737</v>
      </c>
      <c r="L312" s="11">
        <v>132</v>
      </c>
      <c r="M312" s="11">
        <v>139</v>
      </c>
      <c r="N312" s="11">
        <f>SUM(Facebook[[#This Row],[CLICKS]:[SHARES]])</f>
        <v>1800</v>
      </c>
      <c r="O312" s="12">
        <f>Facebook[[#This Row],[ENGAGEMENTS]]/Facebook[[#This Row],[FOLLOWERS]]</f>
        <v>1.5828628713132484E-2</v>
      </c>
    </row>
    <row r="313" spans="2:15" x14ac:dyDescent="0.25">
      <c r="B313" s="14">
        <v>44381</v>
      </c>
      <c r="C313" s="14" t="s">
        <v>344</v>
      </c>
      <c r="D313" s="9">
        <v>112859</v>
      </c>
      <c r="E313" s="9" t="s">
        <v>645</v>
      </c>
      <c r="F313" s="9">
        <v>64</v>
      </c>
      <c r="G313" s="9"/>
      <c r="H313" s="9" t="s">
        <v>22</v>
      </c>
      <c r="I313" s="9" t="s">
        <v>646</v>
      </c>
      <c r="J313" s="9">
        <v>441</v>
      </c>
      <c r="K313" s="9">
        <v>406</v>
      </c>
      <c r="L313" s="9">
        <v>84</v>
      </c>
      <c r="M313" s="9">
        <v>51</v>
      </c>
      <c r="N313" s="9">
        <f>SUM(Facebook[[#This Row],[CLICKS]:[SHARES]])</f>
        <v>982</v>
      </c>
      <c r="O313" s="10">
        <f>Facebook[[#This Row],[ENGAGEMENTS]]/Facebook[[#This Row],[FOLLOWERS]]</f>
        <v>8.7011226397540296E-3</v>
      </c>
    </row>
    <row r="314" spans="2:15" x14ac:dyDescent="0.25">
      <c r="B314" s="15">
        <v>44382</v>
      </c>
      <c r="C314" s="15" t="s">
        <v>345</v>
      </c>
      <c r="D314" s="11">
        <v>112659</v>
      </c>
      <c r="E314" s="11" t="s">
        <v>18</v>
      </c>
      <c r="F314" s="11">
        <v>143</v>
      </c>
      <c r="G314" s="11"/>
      <c r="H314" s="11" t="s">
        <v>23</v>
      </c>
      <c r="I314" s="11" t="s">
        <v>646</v>
      </c>
      <c r="J314" s="11">
        <v>546</v>
      </c>
      <c r="K314" s="11">
        <v>476</v>
      </c>
      <c r="L314" s="11">
        <v>99</v>
      </c>
      <c r="M314" s="11">
        <v>66</v>
      </c>
      <c r="N314" s="11">
        <f>SUM(Facebook[[#This Row],[CLICKS]:[SHARES]])</f>
        <v>1187</v>
      </c>
      <c r="O314" s="12">
        <f>Facebook[[#This Row],[ENGAGEMENTS]]/Facebook[[#This Row],[FOLLOWERS]]</f>
        <v>1.0536219920290434E-2</v>
      </c>
    </row>
    <row r="315" spans="2:15" x14ac:dyDescent="0.25">
      <c r="B315" s="14">
        <v>44385</v>
      </c>
      <c r="C315" s="14" t="s">
        <v>346</v>
      </c>
      <c r="D315" s="9">
        <v>113381</v>
      </c>
      <c r="E315" s="9" t="s">
        <v>18</v>
      </c>
      <c r="F315" s="9">
        <v>157</v>
      </c>
      <c r="G315" s="9"/>
      <c r="H315" s="9" t="s">
        <v>26</v>
      </c>
      <c r="I315" s="9" t="s">
        <v>646</v>
      </c>
      <c r="J315" s="9">
        <v>634</v>
      </c>
      <c r="K315" s="9">
        <v>608</v>
      </c>
      <c r="L315" s="9">
        <v>111</v>
      </c>
      <c r="M315" s="9">
        <v>76</v>
      </c>
      <c r="N315" s="9">
        <f>SUM(Facebook[[#This Row],[CLICKS]:[SHARES]])</f>
        <v>1429</v>
      </c>
      <c r="O315" s="10">
        <f>Facebook[[#This Row],[ENGAGEMENTS]]/Facebook[[#This Row],[FOLLOWERS]]</f>
        <v>1.2603522636067772E-2</v>
      </c>
    </row>
    <row r="316" spans="2:15" x14ac:dyDescent="0.25">
      <c r="B316" s="15">
        <v>44385</v>
      </c>
      <c r="C316" s="15" t="s">
        <v>347</v>
      </c>
      <c r="D316" s="11">
        <v>113521</v>
      </c>
      <c r="E316" s="11" t="s">
        <v>645</v>
      </c>
      <c r="F316" s="11">
        <v>211</v>
      </c>
      <c r="G316" s="11"/>
      <c r="H316" s="11" t="s">
        <v>26</v>
      </c>
      <c r="I316" s="11" t="s">
        <v>19</v>
      </c>
      <c r="J316" s="11">
        <v>350</v>
      </c>
      <c r="K316" s="11">
        <v>305</v>
      </c>
      <c r="L316" s="11">
        <v>69</v>
      </c>
      <c r="M316" s="11">
        <v>68</v>
      </c>
      <c r="N316" s="11">
        <f>SUM(Facebook[[#This Row],[CLICKS]:[SHARES]])</f>
        <v>792</v>
      </c>
      <c r="O316" s="12">
        <f>Facebook[[#This Row],[ENGAGEMENTS]]/Facebook[[#This Row],[FOLLOWERS]]</f>
        <v>6.9766827283057756E-3</v>
      </c>
    </row>
    <row r="317" spans="2:15" x14ac:dyDescent="0.25">
      <c r="B317" s="14">
        <v>44385</v>
      </c>
      <c r="C317" s="14" t="s">
        <v>348</v>
      </c>
      <c r="D317" s="9">
        <v>113132</v>
      </c>
      <c r="E317" s="9" t="s">
        <v>18</v>
      </c>
      <c r="F317" s="9">
        <v>86</v>
      </c>
      <c r="G317" s="9"/>
      <c r="H317" s="9" t="s">
        <v>26</v>
      </c>
      <c r="I317" s="9" t="s">
        <v>646</v>
      </c>
      <c r="J317" s="9">
        <v>938</v>
      </c>
      <c r="K317" s="9">
        <v>833</v>
      </c>
      <c r="L317" s="9">
        <v>178</v>
      </c>
      <c r="M317" s="9">
        <v>120</v>
      </c>
      <c r="N317" s="9">
        <f>SUM(Facebook[[#This Row],[CLICKS]:[SHARES]])</f>
        <v>2069</v>
      </c>
      <c r="O317" s="10">
        <f>Facebook[[#This Row],[ENGAGEMENTS]]/Facebook[[#This Row],[FOLLOWERS]]</f>
        <v>1.8288371106318282E-2</v>
      </c>
    </row>
    <row r="318" spans="2:15" x14ac:dyDescent="0.25">
      <c r="B318" s="15">
        <v>44385</v>
      </c>
      <c r="C318" s="15" t="s">
        <v>349</v>
      </c>
      <c r="D318" s="11">
        <v>112582</v>
      </c>
      <c r="E318" s="11" t="s">
        <v>18</v>
      </c>
      <c r="F318" s="11">
        <v>253</v>
      </c>
      <c r="G318" s="11"/>
      <c r="H318" s="11" t="s">
        <v>26</v>
      </c>
      <c r="I318" s="11" t="s">
        <v>646</v>
      </c>
      <c r="J318" s="11">
        <v>676</v>
      </c>
      <c r="K318" s="11">
        <v>677</v>
      </c>
      <c r="L318" s="11">
        <v>142</v>
      </c>
      <c r="M318" s="11">
        <v>89</v>
      </c>
      <c r="N318" s="11">
        <f>SUM(Facebook[[#This Row],[CLICKS]:[SHARES]])</f>
        <v>1584</v>
      </c>
      <c r="O318" s="12">
        <f>Facebook[[#This Row],[ENGAGEMENTS]]/Facebook[[#This Row],[FOLLOWERS]]</f>
        <v>1.4069744719404522E-2</v>
      </c>
    </row>
    <row r="319" spans="2:15" x14ac:dyDescent="0.25">
      <c r="B319" s="14">
        <v>44386</v>
      </c>
      <c r="C319" s="14" t="s">
        <v>350</v>
      </c>
      <c r="D319" s="9">
        <v>112160</v>
      </c>
      <c r="E319" s="9" t="s">
        <v>18</v>
      </c>
      <c r="F319" s="9">
        <v>148</v>
      </c>
      <c r="G319" s="9"/>
      <c r="H319" s="9" t="s">
        <v>20</v>
      </c>
      <c r="I319" s="9" t="s">
        <v>646</v>
      </c>
      <c r="J319" s="9">
        <v>596</v>
      </c>
      <c r="K319" s="9">
        <v>581</v>
      </c>
      <c r="L319" s="9">
        <v>117</v>
      </c>
      <c r="M319" s="9">
        <v>81</v>
      </c>
      <c r="N319" s="9">
        <f>SUM(Facebook[[#This Row],[CLICKS]:[SHARES]])</f>
        <v>1375</v>
      </c>
      <c r="O319" s="10">
        <f>Facebook[[#This Row],[ENGAGEMENTS]]/Facebook[[#This Row],[FOLLOWERS]]</f>
        <v>1.2259272467902996E-2</v>
      </c>
    </row>
    <row r="320" spans="2:15" x14ac:dyDescent="0.25">
      <c r="B320" s="15">
        <v>44387</v>
      </c>
      <c r="C320" s="15" t="s">
        <v>351</v>
      </c>
      <c r="D320" s="11">
        <v>111999</v>
      </c>
      <c r="E320" s="11" t="s">
        <v>645</v>
      </c>
      <c r="F320" s="11">
        <v>106</v>
      </c>
      <c r="G320" s="11"/>
      <c r="H320" s="11" t="s">
        <v>21</v>
      </c>
      <c r="I320" s="11" t="s">
        <v>646</v>
      </c>
      <c r="J320" s="11">
        <v>396</v>
      </c>
      <c r="K320" s="11">
        <v>323</v>
      </c>
      <c r="L320" s="11">
        <v>65</v>
      </c>
      <c r="M320" s="11">
        <v>49</v>
      </c>
      <c r="N320" s="11">
        <f>SUM(Facebook[[#This Row],[CLICKS]:[SHARES]])</f>
        <v>833</v>
      </c>
      <c r="O320" s="12">
        <f>Facebook[[#This Row],[ENGAGEMENTS]]/Facebook[[#This Row],[FOLLOWERS]]</f>
        <v>7.4375664068429184E-3</v>
      </c>
    </row>
    <row r="321" spans="2:15" x14ac:dyDescent="0.25">
      <c r="B321" s="14">
        <v>44387</v>
      </c>
      <c r="C321" s="14" t="s">
        <v>352</v>
      </c>
      <c r="D321" s="9">
        <v>112153</v>
      </c>
      <c r="E321" s="9" t="s">
        <v>645</v>
      </c>
      <c r="F321" s="9">
        <v>194</v>
      </c>
      <c r="G321" s="9"/>
      <c r="H321" s="9" t="s">
        <v>21</v>
      </c>
      <c r="I321" s="9" t="s">
        <v>19</v>
      </c>
      <c r="J321" s="9">
        <v>500</v>
      </c>
      <c r="K321" s="9">
        <v>411</v>
      </c>
      <c r="L321" s="9">
        <v>88</v>
      </c>
      <c r="M321" s="9">
        <v>79</v>
      </c>
      <c r="N321" s="9">
        <f>SUM(Facebook[[#This Row],[CLICKS]:[SHARES]])</f>
        <v>1078</v>
      </c>
      <c r="O321" s="10">
        <f>Facebook[[#This Row],[ENGAGEMENTS]]/Facebook[[#This Row],[FOLLOWERS]]</f>
        <v>9.6118694997013015E-3</v>
      </c>
    </row>
    <row r="322" spans="2:15" x14ac:dyDescent="0.25">
      <c r="B322" s="15">
        <v>44389</v>
      </c>
      <c r="C322" s="15" t="s">
        <v>353</v>
      </c>
      <c r="D322" s="11">
        <v>112073</v>
      </c>
      <c r="E322" s="11" t="s">
        <v>18</v>
      </c>
      <c r="F322" s="11">
        <v>95</v>
      </c>
      <c r="G322" s="11"/>
      <c r="H322" s="11" t="s">
        <v>23</v>
      </c>
      <c r="I322" s="11" t="s">
        <v>19</v>
      </c>
      <c r="J322" s="11">
        <v>889</v>
      </c>
      <c r="K322" s="11">
        <v>700</v>
      </c>
      <c r="L322" s="11">
        <v>150</v>
      </c>
      <c r="M322" s="11">
        <v>166</v>
      </c>
      <c r="N322" s="11">
        <f>SUM(Facebook[[#This Row],[CLICKS]:[SHARES]])</f>
        <v>1905</v>
      </c>
      <c r="O322" s="12">
        <f>Facebook[[#This Row],[ENGAGEMENTS]]/Facebook[[#This Row],[FOLLOWERS]]</f>
        <v>1.6997849615875367E-2</v>
      </c>
    </row>
    <row r="323" spans="2:15" x14ac:dyDescent="0.25">
      <c r="B323" s="14">
        <v>44389</v>
      </c>
      <c r="C323" s="14" t="s">
        <v>354</v>
      </c>
      <c r="D323" s="9">
        <v>112315</v>
      </c>
      <c r="E323" s="9" t="s">
        <v>645</v>
      </c>
      <c r="F323" s="9">
        <v>172</v>
      </c>
      <c r="G323" s="9"/>
      <c r="H323" s="9" t="s">
        <v>23</v>
      </c>
      <c r="I323" s="9" t="s">
        <v>646</v>
      </c>
      <c r="J323" s="9">
        <v>297</v>
      </c>
      <c r="K323" s="9">
        <v>274</v>
      </c>
      <c r="L323" s="9">
        <v>56</v>
      </c>
      <c r="M323" s="9">
        <v>34</v>
      </c>
      <c r="N323" s="9">
        <f>SUM(Facebook[[#This Row],[CLICKS]:[SHARES]])</f>
        <v>661</v>
      </c>
      <c r="O323" s="10">
        <f>Facebook[[#This Row],[ENGAGEMENTS]]/Facebook[[#This Row],[FOLLOWERS]]</f>
        <v>5.8852334950807994E-3</v>
      </c>
    </row>
    <row r="324" spans="2:15" x14ac:dyDescent="0.25">
      <c r="B324" s="15">
        <v>44390</v>
      </c>
      <c r="C324" s="15" t="s">
        <v>355</v>
      </c>
      <c r="D324" s="11">
        <v>112641</v>
      </c>
      <c r="E324" s="11" t="s">
        <v>18</v>
      </c>
      <c r="F324" s="11">
        <v>82</v>
      </c>
      <c r="G324" s="11"/>
      <c r="H324" s="11" t="s">
        <v>24</v>
      </c>
      <c r="I324" s="11" t="s">
        <v>646</v>
      </c>
      <c r="J324" s="11">
        <v>697</v>
      </c>
      <c r="K324" s="11">
        <v>662</v>
      </c>
      <c r="L324" s="11">
        <v>138</v>
      </c>
      <c r="M324" s="11">
        <v>89</v>
      </c>
      <c r="N324" s="11">
        <f>SUM(Facebook[[#This Row],[CLICKS]:[SHARES]])</f>
        <v>1586</v>
      </c>
      <c r="O324" s="12">
        <f>Facebook[[#This Row],[ENGAGEMENTS]]/Facebook[[#This Row],[FOLLOWERS]]</f>
        <v>1.4080130680658019E-2</v>
      </c>
    </row>
    <row r="325" spans="2:15" x14ac:dyDescent="0.25">
      <c r="B325" s="14">
        <v>44390</v>
      </c>
      <c r="C325" s="14" t="s">
        <v>356</v>
      </c>
      <c r="D325" s="9">
        <v>112509</v>
      </c>
      <c r="E325" s="9" t="s">
        <v>18</v>
      </c>
      <c r="F325" s="9">
        <v>232</v>
      </c>
      <c r="G325" s="9"/>
      <c r="H325" s="9" t="s">
        <v>24</v>
      </c>
      <c r="I325" s="9" t="s">
        <v>646</v>
      </c>
      <c r="J325" s="9">
        <v>361</v>
      </c>
      <c r="K325" s="9">
        <v>307</v>
      </c>
      <c r="L325" s="9">
        <v>65</v>
      </c>
      <c r="M325" s="9">
        <v>42</v>
      </c>
      <c r="N325" s="9">
        <f>SUM(Facebook[[#This Row],[CLICKS]:[SHARES]])</f>
        <v>775</v>
      </c>
      <c r="O325" s="10">
        <f>Facebook[[#This Row],[ENGAGEMENTS]]/Facebook[[#This Row],[FOLLOWERS]]</f>
        <v>6.8883378218631396E-3</v>
      </c>
    </row>
    <row r="326" spans="2:15" x14ac:dyDescent="0.25">
      <c r="B326" s="15">
        <v>44390</v>
      </c>
      <c r="C326" s="15" t="s">
        <v>357</v>
      </c>
      <c r="D326" s="11">
        <v>111651</v>
      </c>
      <c r="E326" s="11" t="s">
        <v>18</v>
      </c>
      <c r="F326" s="11">
        <v>154</v>
      </c>
      <c r="G326" s="11"/>
      <c r="H326" s="11" t="s">
        <v>24</v>
      </c>
      <c r="I326" s="11" t="s">
        <v>19</v>
      </c>
      <c r="J326" s="11">
        <v>677</v>
      </c>
      <c r="K326" s="11">
        <v>527</v>
      </c>
      <c r="L326" s="11">
        <v>101</v>
      </c>
      <c r="M326" s="11">
        <v>110</v>
      </c>
      <c r="N326" s="11">
        <f>SUM(Facebook[[#This Row],[CLICKS]:[SHARES]])</f>
        <v>1415</v>
      </c>
      <c r="O326" s="12">
        <f>Facebook[[#This Row],[ENGAGEMENTS]]/Facebook[[#This Row],[FOLLOWERS]]</f>
        <v>1.2673419852934591E-2</v>
      </c>
    </row>
    <row r="327" spans="2:15" x14ac:dyDescent="0.25">
      <c r="B327" s="14">
        <v>44390</v>
      </c>
      <c r="C327" s="14" t="s">
        <v>358</v>
      </c>
      <c r="D327" s="9">
        <v>112194</v>
      </c>
      <c r="E327" s="9" t="s">
        <v>18</v>
      </c>
      <c r="F327" s="9">
        <v>234</v>
      </c>
      <c r="G327" s="9"/>
      <c r="H327" s="9" t="s">
        <v>24</v>
      </c>
      <c r="I327" s="9" t="s">
        <v>646</v>
      </c>
      <c r="J327" s="9">
        <v>456</v>
      </c>
      <c r="K327" s="9">
        <v>368</v>
      </c>
      <c r="L327" s="9">
        <v>76</v>
      </c>
      <c r="M327" s="9">
        <v>55</v>
      </c>
      <c r="N327" s="9">
        <f>SUM(Facebook[[#This Row],[CLICKS]:[SHARES]])</f>
        <v>955</v>
      </c>
      <c r="O327" s="10">
        <f>Facebook[[#This Row],[ENGAGEMENTS]]/Facebook[[#This Row],[FOLLOWERS]]</f>
        <v>8.5120416421555524E-3</v>
      </c>
    </row>
    <row r="328" spans="2:15" x14ac:dyDescent="0.25">
      <c r="B328" s="15">
        <v>44391</v>
      </c>
      <c r="C328" s="15" t="s">
        <v>359</v>
      </c>
      <c r="D328" s="11">
        <v>112073</v>
      </c>
      <c r="E328" s="11" t="s">
        <v>645</v>
      </c>
      <c r="F328" s="11">
        <v>25</v>
      </c>
      <c r="G328" s="11"/>
      <c r="H328" s="11" t="s">
        <v>25</v>
      </c>
      <c r="I328" s="11" t="s">
        <v>646</v>
      </c>
      <c r="J328" s="11">
        <v>417</v>
      </c>
      <c r="K328" s="11">
        <v>378</v>
      </c>
      <c r="L328" s="11">
        <v>78</v>
      </c>
      <c r="M328" s="11">
        <v>52</v>
      </c>
      <c r="N328" s="11">
        <f>SUM(Facebook[[#This Row],[CLICKS]:[SHARES]])</f>
        <v>925</v>
      </c>
      <c r="O328" s="12">
        <f>Facebook[[#This Row],[ENGAGEMENTS]]/Facebook[[#This Row],[FOLLOWERS]]</f>
        <v>8.2535490260812142E-3</v>
      </c>
    </row>
    <row r="329" spans="2:15" x14ac:dyDescent="0.25">
      <c r="B329" s="14">
        <v>44392</v>
      </c>
      <c r="C329" s="14" t="s">
        <v>360</v>
      </c>
      <c r="D329" s="9">
        <v>112096</v>
      </c>
      <c r="E329" s="9" t="s">
        <v>18</v>
      </c>
      <c r="F329" s="9">
        <v>224</v>
      </c>
      <c r="G329" s="9"/>
      <c r="H329" s="9" t="s">
        <v>26</v>
      </c>
      <c r="I329" s="9" t="s">
        <v>19</v>
      </c>
      <c r="J329" s="9">
        <v>879</v>
      </c>
      <c r="K329" s="9">
        <v>786</v>
      </c>
      <c r="L329" s="9">
        <v>145</v>
      </c>
      <c r="M329" s="9">
        <v>158</v>
      </c>
      <c r="N329" s="9">
        <f>SUM(Facebook[[#This Row],[CLICKS]:[SHARES]])</f>
        <v>1968</v>
      </c>
      <c r="O329" s="10">
        <f>Facebook[[#This Row],[ENGAGEMENTS]]/Facebook[[#This Row],[FOLLOWERS]]</f>
        <v>1.7556380245503853E-2</v>
      </c>
    </row>
    <row r="330" spans="2:15" x14ac:dyDescent="0.25">
      <c r="B330" s="15">
        <v>44392</v>
      </c>
      <c r="C330" s="15" t="s">
        <v>361</v>
      </c>
      <c r="D330" s="11">
        <v>111528</v>
      </c>
      <c r="E330" s="11" t="s">
        <v>18</v>
      </c>
      <c r="F330" s="11">
        <v>61</v>
      </c>
      <c r="G330" s="11"/>
      <c r="H330" s="11" t="s">
        <v>26</v>
      </c>
      <c r="I330" s="11" t="s">
        <v>646</v>
      </c>
      <c r="J330" s="11">
        <v>869</v>
      </c>
      <c r="K330" s="11">
        <v>693</v>
      </c>
      <c r="L330" s="11">
        <v>138</v>
      </c>
      <c r="M330" s="11">
        <v>91</v>
      </c>
      <c r="N330" s="11">
        <f>SUM(Facebook[[#This Row],[CLICKS]:[SHARES]])</f>
        <v>1791</v>
      </c>
      <c r="O330" s="12">
        <f>Facebook[[#This Row],[ENGAGEMENTS]]/Facebook[[#This Row],[FOLLOWERS]]</f>
        <v>1.605874757908328E-2</v>
      </c>
    </row>
    <row r="331" spans="2:15" x14ac:dyDescent="0.25">
      <c r="B331" s="14">
        <v>44392</v>
      </c>
      <c r="C331" s="14" t="s">
        <v>44</v>
      </c>
      <c r="D331" s="9">
        <v>110944</v>
      </c>
      <c r="E331" s="9" t="s">
        <v>18</v>
      </c>
      <c r="F331" s="9">
        <v>38</v>
      </c>
      <c r="G331" s="9"/>
      <c r="H331" s="9" t="s">
        <v>26</v>
      </c>
      <c r="I331" s="9" t="s">
        <v>19</v>
      </c>
      <c r="J331" s="9">
        <v>1224</v>
      </c>
      <c r="K331" s="9">
        <v>1027</v>
      </c>
      <c r="L331" s="9">
        <v>214</v>
      </c>
      <c r="M331" s="9">
        <v>231</v>
      </c>
      <c r="N331" s="9">
        <f>SUM(Facebook[[#This Row],[CLICKS]:[SHARES]])</f>
        <v>2696</v>
      </c>
      <c r="O331" s="10">
        <f>Facebook[[#This Row],[ENGAGEMENTS]]/Facebook[[#This Row],[FOLLOWERS]]</f>
        <v>2.430054802422844E-2</v>
      </c>
    </row>
    <row r="332" spans="2:15" x14ac:dyDescent="0.25">
      <c r="B332" s="15">
        <v>44392</v>
      </c>
      <c r="C332" s="15" t="s">
        <v>362</v>
      </c>
      <c r="D332" s="11">
        <v>110402</v>
      </c>
      <c r="E332" s="11" t="s">
        <v>18</v>
      </c>
      <c r="F332" s="11">
        <v>89</v>
      </c>
      <c r="G332" s="11"/>
      <c r="H332" s="11" t="s">
        <v>26</v>
      </c>
      <c r="I332" s="11" t="s">
        <v>646</v>
      </c>
      <c r="J332" s="11">
        <v>883</v>
      </c>
      <c r="K332" s="11">
        <v>738</v>
      </c>
      <c r="L332" s="11">
        <v>161</v>
      </c>
      <c r="M332" s="11">
        <v>99</v>
      </c>
      <c r="N332" s="11">
        <f>SUM(Facebook[[#This Row],[CLICKS]:[SHARES]])</f>
        <v>1881</v>
      </c>
      <c r="O332" s="12">
        <f>Facebook[[#This Row],[ENGAGEMENTS]]/Facebook[[#This Row],[FOLLOWERS]]</f>
        <v>1.7037734823644499E-2</v>
      </c>
    </row>
    <row r="333" spans="2:15" x14ac:dyDescent="0.25">
      <c r="B333" s="14">
        <v>44393</v>
      </c>
      <c r="C333" s="14" t="s">
        <v>363</v>
      </c>
      <c r="D333" s="9">
        <v>110607</v>
      </c>
      <c r="E333" s="9" t="s">
        <v>18</v>
      </c>
      <c r="F333" s="9">
        <v>134</v>
      </c>
      <c r="G333" s="9"/>
      <c r="H333" s="9" t="s">
        <v>20</v>
      </c>
      <c r="I333" s="9" t="s">
        <v>19</v>
      </c>
      <c r="J333" s="9">
        <v>827</v>
      </c>
      <c r="K333" s="9">
        <v>736</v>
      </c>
      <c r="L333" s="9">
        <v>144</v>
      </c>
      <c r="M333" s="9">
        <v>145</v>
      </c>
      <c r="N333" s="9">
        <f>SUM(Facebook[[#This Row],[CLICKS]:[SHARES]])</f>
        <v>1852</v>
      </c>
      <c r="O333" s="10">
        <f>Facebook[[#This Row],[ENGAGEMENTS]]/Facebook[[#This Row],[FOLLOWERS]]</f>
        <v>1.6743967380003073E-2</v>
      </c>
    </row>
    <row r="334" spans="2:15" x14ac:dyDescent="0.25">
      <c r="B334" s="15">
        <v>44396</v>
      </c>
      <c r="C334" s="15" t="s">
        <v>364</v>
      </c>
      <c r="D334" s="11">
        <v>111172</v>
      </c>
      <c r="E334" s="11" t="s">
        <v>18</v>
      </c>
      <c r="F334" s="11">
        <v>147</v>
      </c>
      <c r="G334" s="11"/>
      <c r="H334" s="11" t="s">
        <v>23</v>
      </c>
      <c r="I334" s="11" t="s">
        <v>646</v>
      </c>
      <c r="J334" s="11">
        <v>512</v>
      </c>
      <c r="K334" s="11">
        <v>480</v>
      </c>
      <c r="L334" s="11">
        <v>104</v>
      </c>
      <c r="M334" s="11">
        <v>65</v>
      </c>
      <c r="N334" s="11">
        <f>SUM(Facebook[[#This Row],[CLICKS]:[SHARES]])</f>
        <v>1161</v>
      </c>
      <c r="O334" s="12">
        <f>Facebook[[#This Row],[ENGAGEMENTS]]/Facebook[[#This Row],[FOLLOWERS]]</f>
        <v>1.0443277084157881E-2</v>
      </c>
    </row>
    <row r="335" spans="2:15" x14ac:dyDescent="0.25">
      <c r="B335" s="14">
        <v>44396</v>
      </c>
      <c r="C335" s="14" t="s">
        <v>45</v>
      </c>
      <c r="D335" s="9">
        <v>111485</v>
      </c>
      <c r="E335" s="9" t="s">
        <v>18</v>
      </c>
      <c r="F335" s="9">
        <v>181</v>
      </c>
      <c r="G335" s="9"/>
      <c r="H335" s="9" t="s">
        <v>23</v>
      </c>
      <c r="I335" s="9" t="s">
        <v>646</v>
      </c>
      <c r="J335" s="9">
        <v>540</v>
      </c>
      <c r="K335" s="9">
        <v>435</v>
      </c>
      <c r="L335" s="9">
        <v>97</v>
      </c>
      <c r="M335" s="9">
        <v>69</v>
      </c>
      <c r="N335" s="9">
        <f>SUM(Facebook[[#This Row],[CLICKS]:[SHARES]])</f>
        <v>1141</v>
      </c>
      <c r="O335" s="10">
        <f>Facebook[[#This Row],[ENGAGEMENTS]]/Facebook[[#This Row],[FOLLOWERS]]</f>
        <v>1.0234560703233619E-2</v>
      </c>
    </row>
    <row r="336" spans="2:15" x14ac:dyDescent="0.25">
      <c r="B336" s="15">
        <v>44397</v>
      </c>
      <c r="C336" s="15" t="s">
        <v>365</v>
      </c>
      <c r="D336" s="11">
        <v>112092</v>
      </c>
      <c r="E336" s="11" t="s">
        <v>645</v>
      </c>
      <c r="F336" s="11">
        <v>126</v>
      </c>
      <c r="G336" s="11"/>
      <c r="H336" s="11" t="s">
        <v>24</v>
      </c>
      <c r="I336" s="11" t="s">
        <v>19</v>
      </c>
      <c r="J336" s="11">
        <v>510</v>
      </c>
      <c r="K336" s="11">
        <v>427</v>
      </c>
      <c r="L336" s="11">
        <v>93</v>
      </c>
      <c r="M336" s="11">
        <v>85</v>
      </c>
      <c r="N336" s="11">
        <f>SUM(Facebook[[#This Row],[CLICKS]:[SHARES]])</f>
        <v>1115</v>
      </c>
      <c r="O336" s="12">
        <f>Facebook[[#This Row],[ENGAGEMENTS]]/Facebook[[#This Row],[FOLLOWERS]]</f>
        <v>9.9471862398743897E-3</v>
      </c>
    </row>
    <row r="337" spans="2:15" x14ac:dyDescent="0.25">
      <c r="B337" s="14">
        <v>44397</v>
      </c>
      <c r="C337" s="14" t="s">
        <v>366</v>
      </c>
      <c r="D337" s="9">
        <v>112125</v>
      </c>
      <c r="E337" s="9" t="s">
        <v>18</v>
      </c>
      <c r="F337" s="9">
        <v>118</v>
      </c>
      <c r="G337" s="9"/>
      <c r="H337" s="9" t="s">
        <v>24</v>
      </c>
      <c r="I337" s="9" t="s">
        <v>646</v>
      </c>
      <c r="J337" s="9">
        <v>761</v>
      </c>
      <c r="K337" s="9">
        <v>659</v>
      </c>
      <c r="L337" s="9">
        <v>125</v>
      </c>
      <c r="M337" s="9">
        <v>84</v>
      </c>
      <c r="N337" s="9">
        <f>SUM(Facebook[[#This Row],[CLICKS]:[SHARES]])</f>
        <v>1629</v>
      </c>
      <c r="O337" s="10">
        <f>Facebook[[#This Row],[ENGAGEMENTS]]/Facebook[[#This Row],[FOLLOWERS]]</f>
        <v>1.4528428093645485E-2</v>
      </c>
    </row>
    <row r="338" spans="2:15" x14ac:dyDescent="0.25">
      <c r="B338" s="15">
        <v>44398</v>
      </c>
      <c r="C338" s="15" t="s">
        <v>367</v>
      </c>
      <c r="D338" s="11">
        <v>113005</v>
      </c>
      <c r="E338" s="11" t="s">
        <v>18</v>
      </c>
      <c r="F338" s="11">
        <v>179</v>
      </c>
      <c r="G338" s="11"/>
      <c r="H338" s="11" t="s">
        <v>25</v>
      </c>
      <c r="I338" s="11" t="s">
        <v>19</v>
      </c>
      <c r="J338" s="11">
        <v>698</v>
      </c>
      <c r="K338" s="11">
        <v>586</v>
      </c>
      <c r="L338" s="11">
        <v>129</v>
      </c>
      <c r="M338" s="11">
        <v>128</v>
      </c>
      <c r="N338" s="11">
        <f>SUM(Facebook[[#This Row],[CLICKS]:[SHARES]])</f>
        <v>1541</v>
      </c>
      <c r="O338" s="12">
        <f>Facebook[[#This Row],[ENGAGEMENTS]]/Facebook[[#This Row],[FOLLOWERS]]</f>
        <v>1.3636564753771957E-2</v>
      </c>
    </row>
    <row r="339" spans="2:15" x14ac:dyDescent="0.25">
      <c r="B339" s="14">
        <v>44399</v>
      </c>
      <c r="C339" s="14" t="s">
        <v>368</v>
      </c>
      <c r="D339" s="9">
        <v>113596</v>
      </c>
      <c r="E339" s="9" t="s">
        <v>645</v>
      </c>
      <c r="F339" s="9">
        <v>213</v>
      </c>
      <c r="G339" s="9"/>
      <c r="H339" s="9" t="s">
        <v>26</v>
      </c>
      <c r="I339" s="9" t="s">
        <v>646</v>
      </c>
      <c r="J339" s="9">
        <v>349</v>
      </c>
      <c r="K339" s="9">
        <v>303</v>
      </c>
      <c r="L339" s="9">
        <v>60</v>
      </c>
      <c r="M339" s="9">
        <v>39</v>
      </c>
      <c r="N339" s="9">
        <f>SUM(Facebook[[#This Row],[CLICKS]:[SHARES]])</f>
        <v>751</v>
      </c>
      <c r="O339" s="10">
        <f>Facebook[[#This Row],[ENGAGEMENTS]]/Facebook[[#This Row],[FOLLOWERS]]</f>
        <v>6.6111482798690098E-3</v>
      </c>
    </row>
    <row r="340" spans="2:15" x14ac:dyDescent="0.25">
      <c r="B340" s="15">
        <v>44400</v>
      </c>
      <c r="C340" s="15" t="s">
        <v>369</v>
      </c>
      <c r="D340" s="11">
        <v>113272</v>
      </c>
      <c r="E340" s="11" t="s">
        <v>18</v>
      </c>
      <c r="F340" s="11">
        <v>58</v>
      </c>
      <c r="G340" s="11"/>
      <c r="H340" s="11" t="s">
        <v>20</v>
      </c>
      <c r="I340" s="11" t="s">
        <v>646</v>
      </c>
      <c r="J340" s="11">
        <v>889</v>
      </c>
      <c r="K340" s="11">
        <v>784</v>
      </c>
      <c r="L340" s="11">
        <v>167</v>
      </c>
      <c r="M340" s="11">
        <v>118</v>
      </c>
      <c r="N340" s="11">
        <f>SUM(Facebook[[#This Row],[CLICKS]:[SHARES]])</f>
        <v>1958</v>
      </c>
      <c r="O340" s="12">
        <f>Facebook[[#This Row],[ENGAGEMENTS]]/Facebook[[#This Row],[FOLLOWERS]]</f>
        <v>1.7285825270146198E-2</v>
      </c>
    </row>
    <row r="341" spans="2:15" x14ac:dyDescent="0.25">
      <c r="B341" s="14">
        <v>44400</v>
      </c>
      <c r="C341" s="14" t="s">
        <v>46</v>
      </c>
      <c r="D341" s="9">
        <v>113416</v>
      </c>
      <c r="E341" s="9" t="s">
        <v>645</v>
      </c>
      <c r="F341" s="9">
        <v>239</v>
      </c>
      <c r="G341" s="9"/>
      <c r="H341" s="9" t="s">
        <v>20</v>
      </c>
      <c r="I341" s="9" t="s">
        <v>646</v>
      </c>
      <c r="J341" s="9">
        <v>365</v>
      </c>
      <c r="K341" s="9">
        <v>321</v>
      </c>
      <c r="L341" s="9">
        <v>73</v>
      </c>
      <c r="M341" s="9">
        <v>50</v>
      </c>
      <c r="N341" s="9">
        <f>SUM(Facebook[[#This Row],[CLICKS]:[SHARES]])</f>
        <v>809</v>
      </c>
      <c r="O341" s="10">
        <f>Facebook[[#This Row],[ENGAGEMENTS]]/Facebook[[#This Row],[FOLLOWERS]]</f>
        <v>7.1330323763842841E-3</v>
      </c>
    </row>
    <row r="342" spans="2:15" x14ac:dyDescent="0.25">
      <c r="B342" s="15">
        <v>44400</v>
      </c>
      <c r="C342" s="15" t="s">
        <v>370</v>
      </c>
      <c r="D342" s="11">
        <v>112771</v>
      </c>
      <c r="E342" s="11" t="s">
        <v>18</v>
      </c>
      <c r="F342" s="11">
        <v>201</v>
      </c>
      <c r="G342" s="11"/>
      <c r="H342" s="11" t="s">
        <v>20</v>
      </c>
      <c r="I342" s="11" t="s">
        <v>646</v>
      </c>
      <c r="J342" s="11">
        <v>824</v>
      </c>
      <c r="K342" s="11">
        <v>695</v>
      </c>
      <c r="L342" s="11">
        <v>139</v>
      </c>
      <c r="M342" s="11">
        <v>106</v>
      </c>
      <c r="N342" s="11">
        <f>SUM(Facebook[[#This Row],[CLICKS]:[SHARES]])</f>
        <v>1764</v>
      </c>
      <c r="O342" s="12">
        <f>Facebook[[#This Row],[ENGAGEMENTS]]/Facebook[[#This Row],[FOLLOWERS]]</f>
        <v>1.5642319390623476E-2</v>
      </c>
    </row>
    <row r="343" spans="2:15" x14ac:dyDescent="0.25">
      <c r="B343" s="14">
        <v>44400</v>
      </c>
      <c r="C343" s="14" t="s">
        <v>371</v>
      </c>
      <c r="D343" s="9">
        <v>112448</v>
      </c>
      <c r="E343" s="9" t="s">
        <v>645</v>
      </c>
      <c r="F343" s="9">
        <v>171</v>
      </c>
      <c r="G343" s="9"/>
      <c r="H343" s="9" t="s">
        <v>20</v>
      </c>
      <c r="I343" s="9" t="s">
        <v>19</v>
      </c>
      <c r="J343" s="9">
        <v>616</v>
      </c>
      <c r="K343" s="9">
        <v>561</v>
      </c>
      <c r="L343" s="9">
        <v>112</v>
      </c>
      <c r="M343" s="9">
        <v>117</v>
      </c>
      <c r="N343" s="9">
        <f>SUM(Facebook[[#This Row],[CLICKS]:[SHARES]])</f>
        <v>1406</v>
      </c>
      <c r="O343" s="10">
        <f>Facebook[[#This Row],[ENGAGEMENTS]]/Facebook[[#This Row],[FOLLOWERS]]</f>
        <v>1.250355719977234E-2</v>
      </c>
    </row>
    <row r="344" spans="2:15" x14ac:dyDescent="0.25">
      <c r="B344" s="15">
        <v>44400</v>
      </c>
      <c r="C344" s="15" t="s">
        <v>372</v>
      </c>
      <c r="D344" s="11">
        <v>113563</v>
      </c>
      <c r="E344" s="11" t="s">
        <v>18</v>
      </c>
      <c r="F344" s="11">
        <v>185</v>
      </c>
      <c r="G344" s="11"/>
      <c r="H344" s="11" t="s">
        <v>20</v>
      </c>
      <c r="I344" s="11" t="s">
        <v>646</v>
      </c>
      <c r="J344" s="11">
        <v>698</v>
      </c>
      <c r="K344" s="11">
        <v>554</v>
      </c>
      <c r="L344" s="11">
        <v>122</v>
      </c>
      <c r="M344" s="11">
        <v>84</v>
      </c>
      <c r="N344" s="11">
        <f>SUM(Facebook[[#This Row],[CLICKS]:[SHARES]])</f>
        <v>1458</v>
      </c>
      <c r="O344" s="12">
        <f>Facebook[[#This Row],[ENGAGEMENTS]]/Facebook[[#This Row],[FOLLOWERS]]</f>
        <v>1.2838688657397216E-2</v>
      </c>
    </row>
    <row r="345" spans="2:15" x14ac:dyDescent="0.25">
      <c r="B345" s="14">
        <v>44401</v>
      </c>
      <c r="C345" s="14" t="s">
        <v>373</v>
      </c>
      <c r="D345" s="9">
        <v>113604</v>
      </c>
      <c r="E345" s="9" t="s">
        <v>18</v>
      </c>
      <c r="F345" s="9">
        <v>88</v>
      </c>
      <c r="G345" s="9"/>
      <c r="H345" s="9" t="s">
        <v>21</v>
      </c>
      <c r="I345" s="9" t="s">
        <v>646</v>
      </c>
      <c r="J345" s="9">
        <v>634</v>
      </c>
      <c r="K345" s="9">
        <v>557</v>
      </c>
      <c r="L345" s="9">
        <v>102</v>
      </c>
      <c r="M345" s="9">
        <v>76</v>
      </c>
      <c r="N345" s="9">
        <f>SUM(Facebook[[#This Row],[CLICKS]:[SHARES]])</f>
        <v>1369</v>
      </c>
      <c r="O345" s="10">
        <f>Facebook[[#This Row],[ENGAGEMENTS]]/Facebook[[#This Row],[FOLLOWERS]]</f>
        <v>1.2050632019999296E-2</v>
      </c>
    </row>
    <row r="346" spans="2:15" x14ac:dyDescent="0.25">
      <c r="B346" s="15">
        <v>44401</v>
      </c>
      <c r="C346" s="15" t="s">
        <v>374</v>
      </c>
      <c r="D346" s="11">
        <v>113832</v>
      </c>
      <c r="E346" s="11" t="s">
        <v>18</v>
      </c>
      <c r="F346" s="11">
        <v>185</v>
      </c>
      <c r="G346" s="11"/>
      <c r="H346" s="11" t="s">
        <v>21</v>
      </c>
      <c r="I346" s="11" t="s">
        <v>646</v>
      </c>
      <c r="J346" s="11">
        <v>499</v>
      </c>
      <c r="K346" s="11">
        <v>451</v>
      </c>
      <c r="L346" s="11">
        <v>88</v>
      </c>
      <c r="M346" s="11">
        <v>61</v>
      </c>
      <c r="N346" s="11">
        <f>SUM(Facebook[[#This Row],[CLICKS]:[SHARES]])</f>
        <v>1099</v>
      </c>
      <c r="O346" s="12">
        <f>Facebook[[#This Row],[ENGAGEMENTS]]/Facebook[[#This Row],[FOLLOWERS]]</f>
        <v>9.6545786773490766E-3</v>
      </c>
    </row>
    <row r="347" spans="2:15" x14ac:dyDescent="0.25">
      <c r="B347" s="14">
        <v>44401</v>
      </c>
      <c r="C347" s="14" t="s">
        <v>375</v>
      </c>
      <c r="D347" s="9">
        <v>115008</v>
      </c>
      <c r="E347" s="9" t="s">
        <v>18</v>
      </c>
      <c r="F347" s="9">
        <v>136</v>
      </c>
      <c r="G347" s="9"/>
      <c r="H347" s="9" t="s">
        <v>21</v>
      </c>
      <c r="I347" s="9" t="s">
        <v>646</v>
      </c>
      <c r="J347" s="9">
        <v>574</v>
      </c>
      <c r="K347" s="9">
        <v>495</v>
      </c>
      <c r="L347" s="9">
        <v>101</v>
      </c>
      <c r="M347" s="9">
        <v>72</v>
      </c>
      <c r="N347" s="9">
        <f>SUM(Facebook[[#This Row],[CLICKS]:[SHARES]])</f>
        <v>1242</v>
      </c>
      <c r="O347" s="10">
        <f>Facebook[[#This Row],[ENGAGEMENTS]]/Facebook[[#This Row],[FOLLOWERS]]</f>
        <v>1.0799248747913189E-2</v>
      </c>
    </row>
    <row r="348" spans="2:15" x14ac:dyDescent="0.25">
      <c r="B348" s="15">
        <v>44401</v>
      </c>
      <c r="C348" s="15" t="s">
        <v>376</v>
      </c>
      <c r="D348" s="11">
        <v>114573</v>
      </c>
      <c r="E348" s="11" t="s">
        <v>18</v>
      </c>
      <c r="F348" s="11">
        <v>76</v>
      </c>
      <c r="G348" s="11"/>
      <c r="H348" s="11" t="s">
        <v>21</v>
      </c>
      <c r="I348" s="11" t="s">
        <v>646</v>
      </c>
      <c r="J348" s="11">
        <v>777</v>
      </c>
      <c r="K348" s="11">
        <v>627</v>
      </c>
      <c r="L348" s="11">
        <v>136</v>
      </c>
      <c r="M348" s="11">
        <v>95</v>
      </c>
      <c r="N348" s="11">
        <f>SUM(Facebook[[#This Row],[CLICKS]:[SHARES]])</f>
        <v>1635</v>
      </c>
      <c r="O348" s="12">
        <f>Facebook[[#This Row],[ENGAGEMENTS]]/Facebook[[#This Row],[FOLLOWERS]]</f>
        <v>1.4270377837710456E-2</v>
      </c>
    </row>
    <row r="349" spans="2:15" x14ac:dyDescent="0.25">
      <c r="B349" s="14">
        <v>44401</v>
      </c>
      <c r="C349" s="14" t="s">
        <v>377</v>
      </c>
      <c r="D349" s="9">
        <v>114823</v>
      </c>
      <c r="E349" s="9" t="s">
        <v>18</v>
      </c>
      <c r="F349" s="9">
        <v>118</v>
      </c>
      <c r="G349" s="9"/>
      <c r="H349" s="9" t="s">
        <v>21</v>
      </c>
      <c r="I349" s="9" t="s">
        <v>646</v>
      </c>
      <c r="J349" s="9">
        <v>445</v>
      </c>
      <c r="K349" s="9">
        <v>407</v>
      </c>
      <c r="L349" s="9">
        <v>84</v>
      </c>
      <c r="M349" s="9">
        <v>57</v>
      </c>
      <c r="N349" s="9">
        <f>SUM(Facebook[[#This Row],[CLICKS]:[SHARES]])</f>
        <v>993</v>
      </c>
      <c r="O349" s="10">
        <f>Facebook[[#This Row],[ENGAGEMENTS]]/Facebook[[#This Row],[FOLLOWERS]]</f>
        <v>8.6480931520688357E-3</v>
      </c>
    </row>
    <row r="350" spans="2:15" x14ac:dyDescent="0.25">
      <c r="B350" s="15">
        <v>44401</v>
      </c>
      <c r="C350" s="15" t="s">
        <v>378</v>
      </c>
      <c r="D350" s="11">
        <v>113780</v>
      </c>
      <c r="E350" s="11" t="s">
        <v>645</v>
      </c>
      <c r="F350" s="11">
        <v>133</v>
      </c>
      <c r="G350" s="11"/>
      <c r="H350" s="11" t="s">
        <v>21</v>
      </c>
      <c r="I350" s="11" t="s">
        <v>646</v>
      </c>
      <c r="J350" s="11">
        <v>347</v>
      </c>
      <c r="K350" s="11">
        <v>312</v>
      </c>
      <c r="L350" s="11">
        <v>58</v>
      </c>
      <c r="M350" s="11">
        <v>40</v>
      </c>
      <c r="N350" s="11">
        <f>SUM(Facebook[[#This Row],[CLICKS]:[SHARES]])</f>
        <v>757</v>
      </c>
      <c r="O350" s="12">
        <f>Facebook[[#This Row],[ENGAGEMENTS]]/Facebook[[#This Row],[FOLLOWERS]]</f>
        <v>6.6531903673756375E-3</v>
      </c>
    </row>
    <row r="351" spans="2:15" x14ac:dyDescent="0.25">
      <c r="B351" s="14">
        <v>44401</v>
      </c>
      <c r="C351" s="14" t="s">
        <v>47</v>
      </c>
      <c r="D351" s="9">
        <v>113064</v>
      </c>
      <c r="E351" s="9" t="s">
        <v>645</v>
      </c>
      <c r="F351" s="9">
        <v>90</v>
      </c>
      <c r="G351" s="9"/>
      <c r="H351" s="9" t="s">
        <v>21</v>
      </c>
      <c r="I351" s="9" t="s">
        <v>646</v>
      </c>
      <c r="J351" s="9">
        <v>383</v>
      </c>
      <c r="K351" s="9">
        <v>301</v>
      </c>
      <c r="L351" s="9">
        <v>67</v>
      </c>
      <c r="M351" s="9">
        <v>45</v>
      </c>
      <c r="N351" s="9">
        <f>SUM(Facebook[[#This Row],[CLICKS]:[SHARES]])</f>
        <v>796</v>
      </c>
      <c r="O351" s="10">
        <f>Facebook[[#This Row],[ENGAGEMENTS]]/Facebook[[#This Row],[FOLLOWERS]]</f>
        <v>7.040260383499611E-3</v>
      </c>
    </row>
    <row r="352" spans="2:15" x14ac:dyDescent="0.25">
      <c r="B352" s="15">
        <v>44401</v>
      </c>
      <c r="C352" s="15" t="s">
        <v>379</v>
      </c>
      <c r="D352" s="11">
        <v>112964</v>
      </c>
      <c r="E352" s="11" t="s">
        <v>18</v>
      </c>
      <c r="F352" s="11">
        <v>248</v>
      </c>
      <c r="G352" s="11"/>
      <c r="H352" s="11" t="s">
        <v>21</v>
      </c>
      <c r="I352" s="11" t="s">
        <v>646</v>
      </c>
      <c r="J352" s="11">
        <v>422</v>
      </c>
      <c r="K352" s="11">
        <v>355</v>
      </c>
      <c r="L352" s="11">
        <v>70</v>
      </c>
      <c r="M352" s="11">
        <v>49</v>
      </c>
      <c r="N352" s="11">
        <f>SUM(Facebook[[#This Row],[CLICKS]:[SHARES]])</f>
        <v>896</v>
      </c>
      <c r="O352" s="12">
        <f>Facebook[[#This Row],[ENGAGEMENTS]]/Facebook[[#This Row],[FOLLOWERS]]</f>
        <v>7.9317304628023083E-3</v>
      </c>
    </row>
    <row r="353" spans="2:15" x14ac:dyDescent="0.25">
      <c r="B353" s="14">
        <v>44402</v>
      </c>
      <c r="C353" s="14" t="s">
        <v>380</v>
      </c>
      <c r="D353" s="9">
        <v>112967</v>
      </c>
      <c r="E353" s="9" t="s">
        <v>18</v>
      </c>
      <c r="F353" s="9">
        <v>258</v>
      </c>
      <c r="G353" s="9"/>
      <c r="H353" s="9" t="s">
        <v>22</v>
      </c>
      <c r="I353" s="9" t="s">
        <v>19</v>
      </c>
      <c r="J353" s="9">
        <v>631</v>
      </c>
      <c r="K353" s="9">
        <v>532</v>
      </c>
      <c r="L353" s="9">
        <v>118</v>
      </c>
      <c r="M353" s="9">
        <v>119</v>
      </c>
      <c r="N353" s="9">
        <f>SUM(Facebook[[#This Row],[CLICKS]:[SHARES]])</f>
        <v>1400</v>
      </c>
      <c r="O353" s="10">
        <f>Facebook[[#This Row],[ENGAGEMENTS]]/Facebook[[#This Row],[FOLLOWERS]]</f>
        <v>1.2392999725583578E-2</v>
      </c>
    </row>
    <row r="354" spans="2:15" x14ac:dyDescent="0.25">
      <c r="B354" s="15">
        <v>44403</v>
      </c>
      <c r="C354" s="15" t="s">
        <v>381</v>
      </c>
      <c r="D354" s="11">
        <v>113011</v>
      </c>
      <c r="E354" s="11" t="s">
        <v>18</v>
      </c>
      <c r="F354" s="11">
        <v>92</v>
      </c>
      <c r="G354" s="11"/>
      <c r="H354" s="11" t="s">
        <v>23</v>
      </c>
      <c r="I354" s="11" t="s">
        <v>646</v>
      </c>
      <c r="J354" s="11">
        <v>628</v>
      </c>
      <c r="K354" s="11">
        <v>565</v>
      </c>
      <c r="L354" s="11">
        <v>114</v>
      </c>
      <c r="M354" s="11">
        <v>86</v>
      </c>
      <c r="N354" s="11">
        <f>SUM(Facebook[[#This Row],[CLICKS]:[SHARES]])</f>
        <v>1393</v>
      </c>
      <c r="O354" s="12">
        <f>Facebook[[#This Row],[ENGAGEMENTS]]/Facebook[[#This Row],[FOLLOWERS]]</f>
        <v>1.2326233729459964E-2</v>
      </c>
    </row>
    <row r="355" spans="2:15" x14ac:dyDescent="0.25">
      <c r="B355" s="14">
        <v>44403</v>
      </c>
      <c r="C355" s="14" t="s">
        <v>382</v>
      </c>
      <c r="D355" s="9">
        <v>112283</v>
      </c>
      <c r="E355" s="9" t="s">
        <v>645</v>
      </c>
      <c r="F355" s="9">
        <v>352</v>
      </c>
      <c r="G355" s="9"/>
      <c r="H355" s="9" t="s">
        <v>23</v>
      </c>
      <c r="I355" s="9" t="s">
        <v>19</v>
      </c>
      <c r="J355" s="9">
        <v>254</v>
      </c>
      <c r="K355" s="9">
        <v>226</v>
      </c>
      <c r="L355" s="9">
        <v>45</v>
      </c>
      <c r="M355" s="9">
        <v>47</v>
      </c>
      <c r="N355" s="9">
        <f>SUM(Facebook[[#This Row],[CLICKS]:[SHARES]])</f>
        <v>572</v>
      </c>
      <c r="O355" s="10">
        <f>Facebook[[#This Row],[ENGAGEMENTS]]/Facebook[[#This Row],[FOLLOWERS]]</f>
        <v>5.0942707266460642E-3</v>
      </c>
    </row>
    <row r="356" spans="2:15" x14ac:dyDescent="0.25">
      <c r="B356" s="15">
        <v>44404</v>
      </c>
      <c r="C356" s="15" t="s">
        <v>383</v>
      </c>
      <c r="D356" s="11">
        <v>111881</v>
      </c>
      <c r="E356" s="11" t="s">
        <v>645</v>
      </c>
      <c r="F356" s="11">
        <v>114</v>
      </c>
      <c r="G356" s="11"/>
      <c r="H356" s="11" t="s">
        <v>24</v>
      </c>
      <c r="I356" s="11" t="s">
        <v>19</v>
      </c>
      <c r="J356" s="11">
        <v>557</v>
      </c>
      <c r="K356" s="11">
        <v>478</v>
      </c>
      <c r="L356" s="11">
        <v>98</v>
      </c>
      <c r="M356" s="11">
        <v>100</v>
      </c>
      <c r="N356" s="11">
        <f>SUM(Facebook[[#This Row],[CLICKS]:[SHARES]])</f>
        <v>1233</v>
      </c>
      <c r="O356" s="12">
        <f>Facebook[[#This Row],[ENGAGEMENTS]]/Facebook[[#This Row],[FOLLOWERS]]</f>
        <v>1.1020637999302831E-2</v>
      </c>
    </row>
    <row r="357" spans="2:15" x14ac:dyDescent="0.25">
      <c r="B357" s="14">
        <v>44405</v>
      </c>
      <c r="C357" s="14" t="s">
        <v>384</v>
      </c>
      <c r="D357" s="9">
        <v>111316</v>
      </c>
      <c r="E357" s="9" t="s">
        <v>18</v>
      </c>
      <c r="F357" s="9">
        <v>155</v>
      </c>
      <c r="G357" s="9"/>
      <c r="H357" s="9" t="s">
        <v>25</v>
      </c>
      <c r="I357" s="9" t="s">
        <v>646</v>
      </c>
      <c r="J357" s="9">
        <v>508</v>
      </c>
      <c r="K357" s="9">
        <v>413</v>
      </c>
      <c r="L357" s="9">
        <v>92</v>
      </c>
      <c r="M357" s="9">
        <v>62</v>
      </c>
      <c r="N357" s="9">
        <f>SUM(Facebook[[#This Row],[CLICKS]:[SHARES]])</f>
        <v>1075</v>
      </c>
      <c r="O357" s="10">
        <f>Facebook[[#This Row],[ENGAGEMENTS]]/Facebook[[#This Row],[FOLLOWERS]]</f>
        <v>9.657192137698084E-3</v>
      </c>
    </row>
    <row r="358" spans="2:15" x14ac:dyDescent="0.25">
      <c r="B358" s="15">
        <v>44405</v>
      </c>
      <c r="C358" s="15" t="s">
        <v>385</v>
      </c>
      <c r="D358" s="11">
        <v>110145</v>
      </c>
      <c r="E358" s="11" t="s">
        <v>18</v>
      </c>
      <c r="F358" s="11">
        <v>221</v>
      </c>
      <c r="G358" s="11"/>
      <c r="H358" s="11" t="s">
        <v>25</v>
      </c>
      <c r="I358" s="11" t="s">
        <v>19</v>
      </c>
      <c r="J358" s="11">
        <v>562</v>
      </c>
      <c r="K358" s="11">
        <v>512</v>
      </c>
      <c r="L358" s="11">
        <v>113</v>
      </c>
      <c r="M358" s="11">
        <v>121</v>
      </c>
      <c r="N358" s="11">
        <f>SUM(Facebook[[#This Row],[CLICKS]:[SHARES]])</f>
        <v>1308</v>
      </c>
      <c r="O358" s="12">
        <f>Facebook[[#This Row],[ENGAGEMENTS]]/Facebook[[#This Row],[FOLLOWERS]]</f>
        <v>1.1875255345226746E-2</v>
      </c>
    </row>
    <row r="359" spans="2:15" x14ac:dyDescent="0.25">
      <c r="B359" s="14">
        <v>44406</v>
      </c>
      <c r="C359" s="14" t="s">
        <v>386</v>
      </c>
      <c r="D359" s="9">
        <v>111608</v>
      </c>
      <c r="E359" s="9" t="s">
        <v>645</v>
      </c>
      <c r="F359" s="9">
        <v>173</v>
      </c>
      <c r="G359" s="9"/>
      <c r="H359" s="9" t="s">
        <v>26</v>
      </c>
      <c r="I359" s="9" t="s">
        <v>646</v>
      </c>
      <c r="J359" s="9">
        <v>512</v>
      </c>
      <c r="K359" s="9">
        <v>389</v>
      </c>
      <c r="L359" s="9">
        <v>84</v>
      </c>
      <c r="M359" s="9">
        <v>60</v>
      </c>
      <c r="N359" s="9">
        <f>SUM(Facebook[[#This Row],[CLICKS]:[SHARES]])</f>
        <v>1045</v>
      </c>
      <c r="O359" s="10">
        <f>Facebook[[#This Row],[ENGAGEMENTS]]/Facebook[[#This Row],[FOLLOWERS]]</f>
        <v>9.3631280911762593E-3</v>
      </c>
    </row>
    <row r="360" spans="2:15" x14ac:dyDescent="0.25">
      <c r="B360" s="15">
        <v>44406</v>
      </c>
      <c r="C360" s="15" t="s">
        <v>387</v>
      </c>
      <c r="D360" s="11">
        <v>110606</v>
      </c>
      <c r="E360" s="11" t="s">
        <v>18</v>
      </c>
      <c r="F360" s="11">
        <v>147</v>
      </c>
      <c r="G360" s="11"/>
      <c r="H360" s="11" t="s">
        <v>26</v>
      </c>
      <c r="I360" s="11" t="s">
        <v>19</v>
      </c>
      <c r="J360" s="11">
        <v>702</v>
      </c>
      <c r="K360" s="11">
        <v>626</v>
      </c>
      <c r="L360" s="11">
        <v>135</v>
      </c>
      <c r="M360" s="11">
        <v>136</v>
      </c>
      <c r="N360" s="11">
        <f>SUM(Facebook[[#This Row],[CLICKS]:[SHARES]])</f>
        <v>1599</v>
      </c>
      <c r="O360" s="12">
        <f>Facebook[[#This Row],[ENGAGEMENTS]]/Facebook[[#This Row],[FOLLOWERS]]</f>
        <v>1.4456720250257672E-2</v>
      </c>
    </row>
    <row r="361" spans="2:15" x14ac:dyDescent="0.25">
      <c r="B361" s="14">
        <v>44407</v>
      </c>
      <c r="C361" s="14" t="s">
        <v>388</v>
      </c>
      <c r="D361" s="9">
        <v>110570</v>
      </c>
      <c r="E361" s="9" t="s">
        <v>18</v>
      </c>
      <c r="F361" s="9">
        <v>58</v>
      </c>
      <c r="G361" s="9"/>
      <c r="H361" s="9" t="s">
        <v>20</v>
      </c>
      <c r="I361" s="9" t="s">
        <v>646</v>
      </c>
      <c r="J361" s="9">
        <v>725</v>
      </c>
      <c r="K361" s="9">
        <v>656</v>
      </c>
      <c r="L361" s="9">
        <v>131</v>
      </c>
      <c r="M361" s="9">
        <v>77</v>
      </c>
      <c r="N361" s="9">
        <f>SUM(Facebook[[#This Row],[CLICKS]:[SHARES]])</f>
        <v>1589</v>
      </c>
      <c r="O361" s="10">
        <f>Facebook[[#This Row],[ENGAGEMENTS]]/Facebook[[#This Row],[FOLLOWERS]]</f>
        <v>1.437098670525459E-2</v>
      </c>
    </row>
    <row r="362" spans="2:15" x14ac:dyDescent="0.25">
      <c r="B362" s="15">
        <v>44408</v>
      </c>
      <c r="C362" s="15" t="s">
        <v>389</v>
      </c>
      <c r="D362" s="11">
        <v>110426</v>
      </c>
      <c r="E362" s="11" t="s">
        <v>18</v>
      </c>
      <c r="F362" s="11">
        <v>323</v>
      </c>
      <c r="G362" s="11"/>
      <c r="H362" s="11" t="s">
        <v>21</v>
      </c>
      <c r="I362" s="11" t="s">
        <v>646</v>
      </c>
      <c r="J362" s="11">
        <v>295</v>
      </c>
      <c r="K362" s="11">
        <v>271</v>
      </c>
      <c r="L362" s="11">
        <v>51</v>
      </c>
      <c r="M362" s="11">
        <v>38</v>
      </c>
      <c r="N362" s="11">
        <f>SUM(Facebook[[#This Row],[CLICKS]:[SHARES]])</f>
        <v>655</v>
      </c>
      <c r="O362" s="12">
        <f>Facebook[[#This Row],[ENGAGEMENTS]]/Facebook[[#This Row],[FOLLOWERS]]</f>
        <v>5.9315740858131233E-3</v>
      </c>
    </row>
    <row r="363" spans="2:15" x14ac:dyDescent="0.25">
      <c r="B363" s="14">
        <v>44409</v>
      </c>
      <c r="C363" s="14" t="s">
        <v>390</v>
      </c>
      <c r="D363" s="9">
        <v>110102</v>
      </c>
      <c r="E363" s="9" t="s">
        <v>645</v>
      </c>
      <c r="F363" s="9">
        <v>165</v>
      </c>
      <c r="G363" s="9"/>
      <c r="H363" s="9" t="s">
        <v>22</v>
      </c>
      <c r="I363" s="9" t="s">
        <v>646</v>
      </c>
      <c r="J363" s="9">
        <v>400</v>
      </c>
      <c r="K363" s="9">
        <v>404</v>
      </c>
      <c r="L363" s="9">
        <v>82</v>
      </c>
      <c r="M363" s="9">
        <v>57</v>
      </c>
      <c r="N363" s="9">
        <f>SUM(Facebook[[#This Row],[CLICKS]:[SHARES]])</f>
        <v>943</v>
      </c>
      <c r="O363" s="10">
        <f>Facebook[[#This Row],[ENGAGEMENTS]]/Facebook[[#This Row],[FOLLOWERS]]</f>
        <v>8.5647853808286864E-3</v>
      </c>
    </row>
    <row r="364" spans="2:15" x14ac:dyDescent="0.25">
      <c r="B364" s="15">
        <v>44410</v>
      </c>
      <c r="C364" s="15" t="s">
        <v>391</v>
      </c>
      <c r="D364" s="11">
        <v>110090</v>
      </c>
      <c r="E364" s="11" t="s">
        <v>18</v>
      </c>
      <c r="F364" s="11">
        <v>175</v>
      </c>
      <c r="G364" s="11"/>
      <c r="H364" s="11" t="s">
        <v>23</v>
      </c>
      <c r="I364" s="11" t="s">
        <v>646</v>
      </c>
      <c r="J364" s="11">
        <v>494</v>
      </c>
      <c r="K364" s="11">
        <v>443</v>
      </c>
      <c r="L364" s="11">
        <v>93</v>
      </c>
      <c r="M364" s="11">
        <v>66</v>
      </c>
      <c r="N364" s="11">
        <f>SUM(Facebook[[#This Row],[CLICKS]:[SHARES]])</f>
        <v>1096</v>
      </c>
      <c r="O364" s="12">
        <f>Facebook[[#This Row],[ENGAGEMENTS]]/Facebook[[#This Row],[FOLLOWERS]]</f>
        <v>9.9554909619402315E-3</v>
      </c>
    </row>
    <row r="365" spans="2:15" x14ac:dyDescent="0.25">
      <c r="B365" s="14">
        <v>44410</v>
      </c>
      <c r="C365" s="14" t="s">
        <v>392</v>
      </c>
      <c r="D365" s="9">
        <v>109645</v>
      </c>
      <c r="E365" s="9" t="s">
        <v>18</v>
      </c>
      <c r="F365" s="9">
        <v>124</v>
      </c>
      <c r="G365" s="9"/>
      <c r="H365" s="9" t="s">
        <v>23</v>
      </c>
      <c r="I365" s="9" t="s">
        <v>19</v>
      </c>
      <c r="J365" s="9">
        <v>927</v>
      </c>
      <c r="K365" s="9">
        <v>757</v>
      </c>
      <c r="L365" s="9">
        <v>155</v>
      </c>
      <c r="M365" s="9">
        <v>175</v>
      </c>
      <c r="N365" s="9">
        <f>SUM(Facebook[[#This Row],[CLICKS]:[SHARES]])</f>
        <v>2014</v>
      </c>
      <c r="O365" s="10">
        <f>Facebook[[#This Row],[ENGAGEMENTS]]/Facebook[[#This Row],[FOLLOWERS]]</f>
        <v>1.8368370650736467E-2</v>
      </c>
    </row>
    <row r="366" spans="2:15" x14ac:dyDescent="0.25">
      <c r="B366" s="15">
        <v>44410</v>
      </c>
      <c r="C366" s="15" t="s">
        <v>393</v>
      </c>
      <c r="D366" s="11">
        <v>109617</v>
      </c>
      <c r="E366" s="11" t="s">
        <v>645</v>
      </c>
      <c r="F366" s="11">
        <v>89</v>
      </c>
      <c r="G366" s="11"/>
      <c r="H366" s="11" t="s">
        <v>23</v>
      </c>
      <c r="I366" s="11" t="s">
        <v>646</v>
      </c>
      <c r="J366" s="11">
        <v>421</v>
      </c>
      <c r="K366" s="11">
        <v>345</v>
      </c>
      <c r="L366" s="11">
        <v>83</v>
      </c>
      <c r="M366" s="11">
        <v>51</v>
      </c>
      <c r="N366" s="11">
        <f>SUM(Facebook[[#This Row],[CLICKS]:[SHARES]])</f>
        <v>900</v>
      </c>
      <c r="O366" s="12">
        <f>Facebook[[#This Row],[ENGAGEMENTS]]/Facebook[[#This Row],[FOLLOWERS]]</f>
        <v>8.210405320342647E-3</v>
      </c>
    </row>
    <row r="367" spans="2:15" x14ac:dyDescent="0.25">
      <c r="B367" s="14">
        <v>44410</v>
      </c>
      <c r="C367" s="14" t="s">
        <v>394</v>
      </c>
      <c r="D367" s="9">
        <v>110486</v>
      </c>
      <c r="E367" s="9" t="s">
        <v>645</v>
      </c>
      <c r="F367" s="9">
        <v>131</v>
      </c>
      <c r="G367" s="9"/>
      <c r="H367" s="9" t="s">
        <v>23</v>
      </c>
      <c r="I367" s="9" t="s">
        <v>646</v>
      </c>
      <c r="J367" s="9">
        <v>327</v>
      </c>
      <c r="K367" s="9">
        <v>312</v>
      </c>
      <c r="L367" s="9">
        <v>69</v>
      </c>
      <c r="M367" s="9">
        <v>46</v>
      </c>
      <c r="N367" s="9">
        <f>SUM(Facebook[[#This Row],[CLICKS]:[SHARES]])</f>
        <v>754</v>
      </c>
      <c r="O367" s="10">
        <f>Facebook[[#This Row],[ENGAGEMENTS]]/Facebook[[#This Row],[FOLLOWERS]]</f>
        <v>6.8243940408739571E-3</v>
      </c>
    </row>
    <row r="368" spans="2:15" x14ac:dyDescent="0.25">
      <c r="B368" s="15">
        <v>44411</v>
      </c>
      <c r="C368" s="15" t="s">
        <v>395</v>
      </c>
      <c r="D368" s="11">
        <v>110138</v>
      </c>
      <c r="E368" s="11" t="s">
        <v>18</v>
      </c>
      <c r="F368" s="11">
        <v>97</v>
      </c>
      <c r="G368" s="11"/>
      <c r="H368" s="11" t="s">
        <v>24</v>
      </c>
      <c r="I368" s="11" t="s">
        <v>646</v>
      </c>
      <c r="J368" s="11">
        <v>572</v>
      </c>
      <c r="K368" s="11">
        <v>551</v>
      </c>
      <c r="L368" s="11">
        <v>115</v>
      </c>
      <c r="M368" s="11">
        <v>84</v>
      </c>
      <c r="N368" s="11">
        <f>SUM(Facebook[[#This Row],[CLICKS]:[SHARES]])</f>
        <v>1322</v>
      </c>
      <c r="O368" s="12">
        <f>Facebook[[#This Row],[ENGAGEMENTS]]/Facebook[[#This Row],[FOLLOWERS]]</f>
        <v>1.2003123354337286E-2</v>
      </c>
    </row>
    <row r="369" spans="2:15" x14ac:dyDescent="0.25">
      <c r="B369" s="14">
        <v>44412</v>
      </c>
      <c r="C369" s="14" t="s">
        <v>396</v>
      </c>
      <c r="D369" s="9">
        <v>110565</v>
      </c>
      <c r="E369" s="9" t="s">
        <v>18</v>
      </c>
      <c r="F369" s="9">
        <v>188</v>
      </c>
      <c r="G369" s="9"/>
      <c r="H369" s="9" t="s">
        <v>25</v>
      </c>
      <c r="I369" s="9" t="s">
        <v>19</v>
      </c>
      <c r="J369" s="9">
        <v>760</v>
      </c>
      <c r="K369" s="9">
        <v>691</v>
      </c>
      <c r="L369" s="9">
        <v>137</v>
      </c>
      <c r="M369" s="9">
        <v>149</v>
      </c>
      <c r="N369" s="9">
        <f>SUM(Facebook[[#This Row],[CLICKS]:[SHARES]])</f>
        <v>1737</v>
      </c>
      <c r="O369" s="10">
        <f>Facebook[[#This Row],[ENGAGEMENTS]]/Facebook[[#This Row],[FOLLOWERS]]</f>
        <v>1.5710215710215709E-2</v>
      </c>
    </row>
    <row r="370" spans="2:15" x14ac:dyDescent="0.25">
      <c r="B370" s="15">
        <v>44415</v>
      </c>
      <c r="C370" s="15" t="s">
        <v>397</v>
      </c>
      <c r="D370" s="11">
        <v>109975</v>
      </c>
      <c r="E370" s="11" t="s">
        <v>18</v>
      </c>
      <c r="F370" s="11">
        <v>72</v>
      </c>
      <c r="G370" s="11"/>
      <c r="H370" s="11" t="s">
        <v>21</v>
      </c>
      <c r="I370" s="11" t="s">
        <v>646</v>
      </c>
      <c r="J370" s="11">
        <v>384</v>
      </c>
      <c r="K370" s="11">
        <v>319</v>
      </c>
      <c r="L370" s="11">
        <v>72</v>
      </c>
      <c r="M370" s="11">
        <v>50</v>
      </c>
      <c r="N370" s="11">
        <f>SUM(Facebook[[#This Row],[CLICKS]:[SHARES]])</f>
        <v>825</v>
      </c>
      <c r="O370" s="12">
        <f>Facebook[[#This Row],[ENGAGEMENTS]]/Facebook[[#This Row],[FOLLOWERS]]</f>
        <v>7.5017049329393045E-3</v>
      </c>
    </row>
    <row r="371" spans="2:15" x14ac:dyDescent="0.25">
      <c r="B371" s="14">
        <v>44416</v>
      </c>
      <c r="C371" s="14" t="s">
        <v>398</v>
      </c>
      <c r="D371" s="9">
        <v>110302</v>
      </c>
      <c r="E371" s="9" t="s">
        <v>645</v>
      </c>
      <c r="F371" s="9">
        <v>156</v>
      </c>
      <c r="G371" s="9"/>
      <c r="H371" s="9" t="s">
        <v>22</v>
      </c>
      <c r="I371" s="9" t="s">
        <v>646</v>
      </c>
      <c r="J371" s="9">
        <v>403</v>
      </c>
      <c r="K371" s="9">
        <v>361</v>
      </c>
      <c r="L371" s="9">
        <v>73</v>
      </c>
      <c r="M371" s="9">
        <v>52</v>
      </c>
      <c r="N371" s="9">
        <f>SUM(Facebook[[#This Row],[CLICKS]:[SHARES]])</f>
        <v>889</v>
      </c>
      <c r="O371" s="10">
        <f>Facebook[[#This Row],[ENGAGEMENTS]]/Facebook[[#This Row],[FOLLOWERS]]</f>
        <v>8.0596906674403005E-3</v>
      </c>
    </row>
    <row r="372" spans="2:15" x14ac:dyDescent="0.25">
      <c r="B372" s="15">
        <v>44416</v>
      </c>
      <c r="C372" s="15" t="s">
        <v>398</v>
      </c>
      <c r="D372" s="11">
        <v>110595</v>
      </c>
      <c r="E372" s="11" t="s">
        <v>18</v>
      </c>
      <c r="F372" s="11">
        <v>91</v>
      </c>
      <c r="G372" s="11"/>
      <c r="H372" s="11" t="s">
        <v>22</v>
      </c>
      <c r="I372" s="11" t="s">
        <v>646</v>
      </c>
      <c r="J372" s="11">
        <v>795</v>
      </c>
      <c r="K372" s="11">
        <v>656</v>
      </c>
      <c r="L372" s="11">
        <v>133</v>
      </c>
      <c r="M372" s="11">
        <v>111</v>
      </c>
      <c r="N372" s="11">
        <f>SUM(Facebook[[#This Row],[CLICKS]:[SHARES]])</f>
        <v>1695</v>
      </c>
      <c r="O372" s="12">
        <f>Facebook[[#This Row],[ENGAGEMENTS]]/Facebook[[#This Row],[FOLLOWERS]]</f>
        <v>1.5326190153261901E-2</v>
      </c>
    </row>
    <row r="373" spans="2:15" x14ac:dyDescent="0.25">
      <c r="B373" s="14">
        <v>44418</v>
      </c>
      <c r="C373" s="14" t="s">
        <v>399</v>
      </c>
      <c r="D373" s="9">
        <v>111271</v>
      </c>
      <c r="E373" s="9" t="s">
        <v>18</v>
      </c>
      <c r="F373" s="9">
        <v>163</v>
      </c>
      <c r="G373" s="9"/>
      <c r="H373" s="9" t="s">
        <v>24</v>
      </c>
      <c r="I373" s="9" t="s">
        <v>646</v>
      </c>
      <c r="J373" s="9">
        <v>495</v>
      </c>
      <c r="K373" s="9">
        <v>451</v>
      </c>
      <c r="L373" s="9">
        <v>94</v>
      </c>
      <c r="M373" s="9">
        <v>68</v>
      </c>
      <c r="N373" s="9">
        <f>SUM(Facebook[[#This Row],[CLICKS]:[SHARES]])</f>
        <v>1108</v>
      </c>
      <c r="O373" s="10">
        <f>Facebook[[#This Row],[ENGAGEMENTS]]/Facebook[[#This Row],[FOLLOWERS]]</f>
        <v>9.9576709115582682E-3</v>
      </c>
    </row>
    <row r="374" spans="2:15" x14ac:dyDescent="0.25">
      <c r="B374" s="15">
        <v>44419</v>
      </c>
      <c r="C374" s="15" t="s">
        <v>400</v>
      </c>
      <c r="D374" s="11">
        <v>111688</v>
      </c>
      <c r="E374" s="11" t="s">
        <v>645</v>
      </c>
      <c r="F374" s="11">
        <v>144</v>
      </c>
      <c r="G374" s="11"/>
      <c r="H374" s="11" t="s">
        <v>25</v>
      </c>
      <c r="I374" s="11" t="s">
        <v>646</v>
      </c>
      <c r="J374" s="11">
        <v>372</v>
      </c>
      <c r="K374" s="11">
        <v>330</v>
      </c>
      <c r="L374" s="11">
        <v>69</v>
      </c>
      <c r="M374" s="11">
        <v>51</v>
      </c>
      <c r="N374" s="11">
        <f>SUM(Facebook[[#This Row],[CLICKS]:[SHARES]])</f>
        <v>822</v>
      </c>
      <c r="O374" s="12">
        <f>Facebook[[#This Row],[ENGAGEMENTS]]/Facebook[[#This Row],[FOLLOWERS]]</f>
        <v>7.359787980803667E-3</v>
      </c>
    </row>
    <row r="375" spans="2:15" x14ac:dyDescent="0.25">
      <c r="B375" s="14">
        <v>44421</v>
      </c>
      <c r="C375" s="14" t="s">
        <v>401</v>
      </c>
      <c r="D375" s="9">
        <v>111947</v>
      </c>
      <c r="E375" s="9" t="s">
        <v>18</v>
      </c>
      <c r="F375" s="9">
        <v>270</v>
      </c>
      <c r="G375" s="9"/>
      <c r="H375" s="9" t="s">
        <v>20</v>
      </c>
      <c r="I375" s="9" t="s">
        <v>646</v>
      </c>
      <c r="J375" s="9">
        <v>425</v>
      </c>
      <c r="K375" s="9">
        <v>393</v>
      </c>
      <c r="L375" s="9">
        <v>76</v>
      </c>
      <c r="M375" s="9">
        <v>54</v>
      </c>
      <c r="N375" s="9">
        <f>SUM(Facebook[[#This Row],[CLICKS]:[SHARES]])</f>
        <v>948</v>
      </c>
      <c r="O375" s="10">
        <f>Facebook[[#This Row],[ENGAGEMENTS]]/Facebook[[#This Row],[FOLLOWERS]]</f>
        <v>8.468293031523846E-3</v>
      </c>
    </row>
    <row r="376" spans="2:15" x14ac:dyDescent="0.25">
      <c r="B376" s="15">
        <v>44422</v>
      </c>
      <c r="C376" s="15" t="s">
        <v>402</v>
      </c>
      <c r="D376" s="11">
        <v>112261</v>
      </c>
      <c r="E376" s="11" t="s">
        <v>18</v>
      </c>
      <c r="F376" s="11">
        <v>131</v>
      </c>
      <c r="G376" s="11"/>
      <c r="H376" s="11" t="s">
        <v>21</v>
      </c>
      <c r="I376" s="11" t="s">
        <v>19</v>
      </c>
      <c r="J376" s="11">
        <v>867</v>
      </c>
      <c r="K376" s="11">
        <v>855</v>
      </c>
      <c r="L376" s="11">
        <v>172</v>
      </c>
      <c r="M376" s="11">
        <v>184</v>
      </c>
      <c r="N376" s="11">
        <f>SUM(Facebook[[#This Row],[CLICKS]:[SHARES]])</f>
        <v>2078</v>
      </c>
      <c r="O376" s="12">
        <f>Facebook[[#This Row],[ENGAGEMENTS]]/Facebook[[#This Row],[FOLLOWERS]]</f>
        <v>1.8510435502979664E-2</v>
      </c>
    </row>
    <row r="377" spans="2:15" x14ac:dyDescent="0.25">
      <c r="B377" s="14">
        <v>44422</v>
      </c>
      <c r="C377" s="14" t="s">
        <v>403</v>
      </c>
      <c r="D377" s="9">
        <v>111872</v>
      </c>
      <c r="E377" s="9" t="s">
        <v>645</v>
      </c>
      <c r="F377" s="9">
        <v>198</v>
      </c>
      <c r="G377" s="9"/>
      <c r="H377" s="9" t="s">
        <v>21</v>
      </c>
      <c r="I377" s="9" t="s">
        <v>646</v>
      </c>
      <c r="J377" s="9">
        <v>288</v>
      </c>
      <c r="K377" s="9">
        <v>255</v>
      </c>
      <c r="L377" s="9">
        <v>53</v>
      </c>
      <c r="M377" s="9">
        <v>40</v>
      </c>
      <c r="N377" s="9">
        <f>SUM(Facebook[[#This Row],[CLICKS]:[SHARES]])</f>
        <v>636</v>
      </c>
      <c r="O377" s="10">
        <f>Facebook[[#This Row],[ENGAGEMENTS]]/Facebook[[#This Row],[FOLLOWERS]]</f>
        <v>5.6850686498855834E-3</v>
      </c>
    </row>
    <row r="378" spans="2:15" x14ac:dyDescent="0.25">
      <c r="B378" s="15">
        <v>44422</v>
      </c>
      <c r="C378" s="15" t="s">
        <v>404</v>
      </c>
      <c r="D378" s="11">
        <v>112025</v>
      </c>
      <c r="E378" s="11" t="s">
        <v>18</v>
      </c>
      <c r="F378" s="11">
        <v>88</v>
      </c>
      <c r="G378" s="11"/>
      <c r="H378" s="11" t="s">
        <v>21</v>
      </c>
      <c r="I378" s="11" t="s">
        <v>646</v>
      </c>
      <c r="J378" s="11">
        <v>649</v>
      </c>
      <c r="K378" s="11">
        <v>558</v>
      </c>
      <c r="L378" s="11">
        <v>115</v>
      </c>
      <c r="M378" s="11">
        <v>76</v>
      </c>
      <c r="N378" s="11">
        <f>SUM(Facebook[[#This Row],[CLICKS]:[SHARES]])</f>
        <v>1398</v>
      </c>
      <c r="O378" s="12">
        <f>Facebook[[#This Row],[ENGAGEMENTS]]/Facebook[[#This Row],[FOLLOWERS]]</f>
        <v>1.2479357286320018E-2</v>
      </c>
    </row>
    <row r="379" spans="2:15" x14ac:dyDescent="0.25">
      <c r="B379" s="14">
        <v>44423</v>
      </c>
      <c r="C379" s="14" t="s">
        <v>405</v>
      </c>
      <c r="D379" s="9">
        <v>111743</v>
      </c>
      <c r="E379" s="9" t="s">
        <v>18</v>
      </c>
      <c r="F379" s="9">
        <v>257</v>
      </c>
      <c r="G379" s="9"/>
      <c r="H379" s="9" t="s">
        <v>22</v>
      </c>
      <c r="I379" s="9" t="s">
        <v>19</v>
      </c>
      <c r="J379" s="9">
        <v>1007</v>
      </c>
      <c r="K379" s="9">
        <v>859</v>
      </c>
      <c r="L379" s="9">
        <v>177</v>
      </c>
      <c r="M379" s="9">
        <v>184</v>
      </c>
      <c r="N379" s="9">
        <f>SUM(Facebook[[#This Row],[CLICKS]:[SHARES]])</f>
        <v>2227</v>
      </c>
      <c r="O379" s="10">
        <f>Facebook[[#This Row],[ENGAGEMENTS]]/Facebook[[#This Row],[FOLLOWERS]]</f>
        <v>1.992966002344666E-2</v>
      </c>
    </row>
    <row r="380" spans="2:15" x14ac:dyDescent="0.25">
      <c r="B380" s="15">
        <v>44423</v>
      </c>
      <c r="C380" s="15" t="s">
        <v>406</v>
      </c>
      <c r="D380" s="11">
        <v>112221</v>
      </c>
      <c r="E380" s="11" t="s">
        <v>645</v>
      </c>
      <c r="F380" s="11">
        <v>151</v>
      </c>
      <c r="G380" s="11"/>
      <c r="H380" s="11" t="s">
        <v>22</v>
      </c>
      <c r="I380" s="11" t="s">
        <v>646</v>
      </c>
      <c r="J380" s="11">
        <v>509</v>
      </c>
      <c r="K380" s="11">
        <v>413</v>
      </c>
      <c r="L380" s="11">
        <v>86</v>
      </c>
      <c r="M380" s="11">
        <v>62</v>
      </c>
      <c r="N380" s="11">
        <f>SUM(Facebook[[#This Row],[CLICKS]:[SHARES]])</f>
        <v>1070</v>
      </c>
      <c r="O380" s="12">
        <f>Facebook[[#This Row],[ENGAGEMENTS]]/Facebook[[#This Row],[FOLLOWERS]]</f>
        <v>9.5347573092380219E-3</v>
      </c>
    </row>
    <row r="381" spans="2:15" x14ac:dyDescent="0.25">
      <c r="B381" s="14">
        <v>44423</v>
      </c>
      <c r="C381" s="14" t="s">
        <v>407</v>
      </c>
      <c r="D381" s="9">
        <v>113162</v>
      </c>
      <c r="E381" s="9" t="s">
        <v>18</v>
      </c>
      <c r="F381" s="9">
        <v>58</v>
      </c>
      <c r="G381" s="9"/>
      <c r="H381" s="9" t="s">
        <v>22</v>
      </c>
      <c r="I381" s="9" t="s">
        <v>19</v>
      </c>
      <c r="J381" s="9">
        <v>966</v>
      </c>
      <c r="K381" s="9">
        <v>864</v>
      </c>
      <c r="L381" s="9">
        <v>167</v>
      </c>
      <c r="M381" s="9">
        <v>214</v>
      </c>
      <c r="N381" s="9">
        <f>SUM(Facebook[[#This Row],[CLICKS]:[SHARES]])</f>
        <v>2211</v>
      </c>
      <c r="O381" s="10">
        <f>Facebook[[#This Row],[ENGAGEMENTS]]/Facebook[[#This Row],[FOLLOWERS]]</f>
        <v>1.95383609338824E-2</v>
      </c>
    </row>
    <row r="382" spans="2:15" x14ac:dyDescent="0.25">
      <c r="B382" s="15">
        <v>44424</v>
      </c>
      <c r="C382" s="15" t="s">
        <v>408</v>
      </c>
      <c r="D382" s="11">
        <v>112652</v>
      </c>
      <c r="E382" s="11" t="s">
        <v>645</v>
      </c>
      <c r="F382" s="11">
        <v>93</v>
      </c>
      <c r="G382" s="11"/>
      <c r="H382" s="11" t="s">
        <v>23</v>
      </c>
      <c r="I382" s="11" t="s">
        <v>19</v>
      </c>
      <c r="J382" s="11">
        <v>511</v>
      </c>
      <c r="K382" s="11">
        <v>461</v>
      </c>
      <c r="L382" s="11">
        <v>88</v>
      </c>
      <c r="M382" s="11">
        <v>101</v>
      </c>
      <c r="N382" s="11">
        <f>SUM(Facebook[[#This Row],[CLICKS]:[SHARES]])</f>
        <v>1161</v>
      </c>
      <c r="O382" s="12">
        <f>Facebook[[#This Row],[ENGAGEMENTS]]/Facebook[[#This Row],[FOLLOWERS]]</f>
        <v>1.0306075347086602E-2</v>
      </c>
    </row>
    <row r="383" spans="2:15" x14ac:dyDescent="0.25">
      <c r="B383" s="14">
        <v>44424</v>
      </c>
      <c r="C383" s="14" t="s">
        <v>409</v>
      </c>
      <c r="D383" s="9">
        <v>113147</v>
      </c>
      <c r="E383" s="9" t="s">
        <v>645</v>
      </c>
      <c r="F383" s="9">
        <v>157</v>
      </c>
      <c r="G383" s="9"/>
      <c r="H383" s="9" t="s">
        <v>23</v>
      </c>
      <c r="I383" s="9" t="s">
        <v>646</v>
      </c>
      <c r="J383" s="9">
        <v>351</v>
      </c>
      <c r="K383" s="9">
        <v>303</v>
      </c>
      <c r="L383" s="9">
        <v>71</v>
      </c>
      <c r="M383" s="9">
        <v>47</v>
      </c>
      <c r="N383" s="9">
        <f>SUM(Facebook[[#This Row],[CLICKS]:[SHARES]])</f>
        <v>772</v>
      </c>
      <c r="O383" s="10">
        <f>Facebook[[#This Row],[ENGAGEMENTS]]/Facebook[[#This Row],[FOLLOWERS]]</f>
        <v>6.8229824918026993E-3</v>
      </c>
    </row>
    <row r="384" spans="2:15" x14ac:dyDescent="0.25">
      <c r="B384" s="15">
        <v>44427</v>
      </c>
      <c r="C384" s="15" t="s">
        <v>410</v>
      </c>
      <c r="D384" s="11">
        <v>113325</v>
      </c>
      <c r="E384" s="11" t="s">
        <v>18</v>
      </c>
      <c r="F384" s="11">
        <v>229</v>
      </c>
      <c r="G384" s="11"/>
      <c r="H384" s="11" t="s">
        <v>26</v>
      </c>
      <c r="I384" s="11" t="s">
        <v>646</v>
      </c>
      <c r="J384" s="11">
        <v>846</v>
      </c>
      <c r="K384" s="11">
        <v>805</v>
      </c>
      <c r="L384" s="11">
        <v>152</v>
      </c>
      <c r="M384" s="11">
        <v>116</v>
      </c>
      <c r="N384" s="11">
        <f>SUM(Facebook[[#This Row],[CLICKS]:[SHARES]])</f>
        <v>1919</v>
      </c>
      <c r="O384" s="12">
        <f>Facebook[[#This Row],[ENGAGEMENTS]]/Facebook[[#This Row],[FOLLOWERS]]</f>
        <v>1.6933598058680787E-2</v>
      </c>
    </row>
    <row r="385" spans="2:15" x14ac:dyDescent="0.25">
      <c r="B385" s="14">
        <v>44427</v>
      </c>
      <c r="C385" s="14" t="s">
        <v>411</v>
      </c>
      <c r="D385" s="9">
        <v>114044</v>
      </c>
      <c r="E385" s="9" t="s">
        <v>645</v>
      </c>
      <c r="F385" s="9">
        <v>138</v>
      </c>
      <c r="G385" s="9"/>
      <c r="H385" s="9" t="s">
        <v>26</v>
      </c>
      <c r="I385" s="9" t="s">
        <v>646</v>
      </c>
      <c r="J385" s="9">
        <v>661</v>
      </c>
      <c r="K385" s="9">
        <v>575</v>
      </c>
      <c r="L385" s="9">
        <v>136</v>
      </c>
      <c r="M385" s="9">
        <v>80</v>
      </c>
      <c r="N385" s="9">
        <f>SUM(Facebook[[#This Row],[CLICKS]:[SHARES]])</f>
        <v>1452</v>
      </c>
      <c r="O385" s="10">
        <f>Facebook[[#This Row],[ENGAGEMENTS]]/Facebook[[#This Row],[FOLLOWERS]]</f>
        <v>1.2731928027778752E-2</v>
      </c>
    </row>
    <row r="386" spans="2:15" x14ac:dyDescent="0.25">
      <c r="B386" s="15">
        <v>44428</v>
      </c>
      <c r="C386" s="15" t="s">
        <v>412</v>
      </c>
      <c r="D386" s="11">
        <v>113859</v>
      </c>
      <c r="E386" s="11" t="s">
        <v>645</v>
      </c>
      <c r="F386" s="11">
        <v>251</v>
      </c>
      <c r="G386" s="11"/>
      <c r="H386" s="11" t="s">
        <v>20</v>
      </c>
      <c r="I386" s="11" t="s">
        <v>19</v>
      </c>
      <c r="J386" s="11">
        <v>563</v>
      </c>
      <c r="K386" s="11">
        <v>479</v>
      </c>
      <c r="L386" s="11">
        <v>92</v>
      </c>
      <c r="M386" s="11">
        <v>99</v>
      </c>
      <c r="N386" s="11">
        <f>SUM(Facebook[[#This Row],[CLICKS]:[SHARES]])</f>
        <v>1233</v>
      </c>
      <c r="O386" s="12">
        <f>Facebook[[#This Row],[ENGAGEMENTS]]/Facebook[[#This Row],[FOLLOWERS]]</f>
        <v>1.0829183463757806E-2</v>
      </c>
    </row>
    <row r="387" spans="2:15" x14ac:dyDescent="0.25">
      <c r="B387" s="14">
        <v>44428</v>
      </c>
      <c r="C387" s="14" t="s">
        <v>413</v>
      </c>
      <c r="D387" s="9">
        <v>114449</v>
      </c>
      <c r="E387" s="9" t="s">
        <v>18</v>
      </c>
      <c r="F387" s="9">
        <v>200</v>
      </c>
      <c r="G387" s="9"/>
      <c r="H387" s="9" t="s">
        <v>20</v>
      </c>
      <c r="I387" s="9" t="s">
        <v>19</v>
      </c>
      <c r="J387" s="9">
        <v>885</v>
      </c>
      <c r="K387" s="9">
        <v>735</v>
      </c>
      <c r="L387" s="9">
        <v>155</v>
      </c>
      <c r="M387" s="9">
        <v>176</v>
      </c>
      <c r="N387" s="9">
        <f>SUM(Facebook[[#This Row],[CLICKS]:[SHARES]])</f>
        <v>1951</v>
      </c>
      <c r="O387" s="10">
        <f>Facebook[[#This Row],[ENGAGEMENTS]]/Facebook[[#This Row],[FOLLOWERS]]</f>
        <v>1.7046894249840541E-2</v>
      </c>
    </row>
    <row r="388" spans="2:15" x14ac:dyDescent="0.25">
      <c r="B388" s="15">
        <v>44429</v>
      </c>
      <c r="C388" s="15" t="s">
        <v>414</v>
      </c>
      <c r="D388" s="11">
        <v>114721</v>
      </c>
      <c r="E388" s="11" t="s">
        <v>18</v>
      </c>
      <c r="F388" s="11">
        <v>48</v>
      </c>
      <c r="G388" s="11"/>
      <c r="H388" s="11" t="s">
        <v>21</v>
      </c>
      <c r="I388" s="11" t="s">
        <v>19</v>
      </c>
      <c r="J388" s="11">
        <v>606</v>
      </c>
      <c r="K388" s="11">
        <v>538</v>
      </c>
      <c r="L388" s="11">
        <v>105</v>
      </c>
      <c r="M388" s="11">
        <v>116</v>
      </c>
      <c r="N388" s="11">
        <f>SUM(Facebook[[#This Row],[CLICKS]:[SHARES]])</f>
        <v>1365</v>
      </c>
      <c r="O388" s="12">
        <f>Facebook[[#This Row],[ENGAGEMENTS]]/Facebook[[#This Row],[FOLLOWERS]]</f>
        <v>1.1898431847700073E-2</v>
      </c>
    </row>
    <row r="389" spans="2:15" x14ac:dyDescent="0.25">
      <c r="B389" s="14">
        <v>44430</v>
      </c>
      <c r="C389" s="14" t="s">
        <v>415</v>
      </c>
      <c r="D389" s="9">
        <v>114359</v>
      </c>
      <c r="E389" s="9" t="s">
        <v>645</v>
      </c>
      <c r="F389" s="9">
        <v>77</v>
      </c>
      <c r="G389" s="9"/>
      <c r="H389" s="9" t="s">
        <v>22</v>
      </c>
      <c r="I389" s="9" t="s">
        <v>646</v>
      </c>
      <c r="J389" s="9">
        <v>614</v>
      </c>
      <c r="K389" s="9">
        <v>482</v>
      </c>
      <c r="L389" s="9">
        <v>127</v>
      </c>
      <c r="M389" s="9">
        <v>82</v>
      </c>
      <c r="N389" s="9">
        <f>SUM(Facebook[[#This Row],[CLICKS]:[SHARES]])</f>
        <v>1305</v>
      </c>
      <c r="O389" s="10">
        <f>Facebook[[#This Row],[ENGAGEMENTS]]/Facebook[[#This Row],[FOLLOWERS]]</f>
        <v>1.141143241896134E-2</v>
      </c>
    </row>
    <row r="390" spans="2:15" x14ac:dyDescent="0.25">
      <c r="B390" s="15">
        <v>44431</v>
      </c>
      <c r="C390" s="15" t="s">
        <v>416</v>
      </c>
      <c r="D390" s="11">
        <v>114045</v>
      </c>
      <c r="E390" s="11" t="s">
        <v>18</v>
      </c>
      <c r="F390" s="11">
        <v>129</v>
      </c>
      <c r="G390" s="11"/>
      <c r="H390" s="11" t="s">
        <v>23</v>
      </c>
      <c r="I390" s="11" t="s">
        <v>646</v>
      </c>
      <c r="J390" s="11">
        <v>497</v>
      </c>
      <c r="K390" s="11">
        <v>436</v>
      </c>
      <c r="L390" s="11">
        <v>89</v>
      </c>
      <c r="M390" s="11">
        <v>61</v>
      </c>
      <c r="N390" s="11">
        <f>SUM(Facebook[[#This Row],[CLICKS]:[SHARES]])</f>
        <v>1083</v>
      </c>
      <c r="O390" s="12">
        <f>Facebook[[#This Row],[ENGAGEMENTS]]/Facebook[[#This Row],[FOLLOWERS]]</f>
        <v>9.4962514796790732E-3</v>
      </c>
    </row>
    <row r="391" spans="2:15" x14ac:dyDescent="0.25">
      <c r="B391" s="14">
        <v>44431</v>
      </c>
      <c r="C391" s="14" t="s">
        <v>417</v>
      </c>
      <c r="D391" s="9">
        <v>112833</v>
      </c>
      <c r="E391" s="9" t="s">
        <v>18</v>
      </c>
      <c r="F391" s="9">
        <v>126</v>
      </c>
      <c r="G391" s="9"/>
      <c r="H391" s="9" t="s">
        <v>23</v>
      </c>
      <c r="I391" s="9" t="s">
        <v>19</v>
      </c>
      <c r="J391" s="9">
        <v>865</v>
      </c>
      <c r="K391" s="9">
        <v>821</v>
      </c>
      <c r="L391" s="9">
        <v>175</v>
      </c>
      <c r="M391" s="9">
        <v>192</v>
      </c>
      <c r="N391" s="9">
        <f>SUM(Facebook[[#This Row],[CLICKS]:[SHARES]])</f>
        <v>2053</v>
      </c>
      <c r="O391" s="10">
        <f>Facebook[[#This Row],[ENGAGEMENTS]]/Facebook[[#This Row],[FOLLOWERS]]</f>
        <v>1.8195031595366604E-2</v>
      </c>
    </row>
    <row r="392" spans="2:15" x14ac:dyDescent="0.25">
      <c r="B392" s="15">
        <v>44431</v>
      </c>
      <c r="C392" s="15" t="s">
        <v>418</v>
      </c>
      <c r="D392" s="11">
        <v>112470</v>
      </c>
      <c r="E392" s="11" t="s">
        <v>18</v>
      </c>
      <c r="F392" s="11">
        <v>141</v>
      </c>
      <c r="G392" s="11"/>
      <c r="H392" s="11" t="s">
        <v>23</v>
      </c>
      <c r="I392" s="11" t="s">
        <v>646</v>
      </c>
      <c r="J392" s="11">
        <v>504</v>
      </c>
      <c r="K392" s="11">
        <v>432</v>
      </c>
      <c r="L392" s="11">
        <v>89</v>
      </c>
      <c r="M392" s="11">
        <v>65</v>
      </c>
      <c r="N392" s="11">
        <f>SUM(Facebook[[#This Row],[CLICKS]:[SHARES]])</f>
        <v>1090</v>
      </c>
      <c r="O392" s="12">
        <f>Facebook[[#This Row],[ENGAGEMENTS]]/Facebook[[#This Row],[FOLLOWERS]]</f>
        <v>9.6914732817640261E-3</v>
      </c>
    </row>
    <row r="393" spans="2:15" x14ac:dyDescent="0.25">
      <c r="B393" s="14">
        <v>44432</v>
      </c>
      <c r="C393" s="14" t="s">
        <v>419</v>
      </c>
      <c r="D393" s="9">
        <v>113679</v>
      </c>
      <c r="E393" s="9" t="s">
        <v>18</v>
      </c>
      <c r="F393" s="9">
        <v>146</v>
      </c>
      <c r="G393" s="9"/>
      <c r="H393" s="9" t="s">
        <v>24</v>
      </c>
      <c r="I393" s="9" t="s">
        <v>19</v>
      </c>
      <c r="J393" s="9">
        <v>694</v>
      </c>
      <c r="K393" s="9">
        <v>572</v>
      </c>
      <c r="L393" s="9">
        <v>127</v>
      </c>
      <c r="M393" s="9">
        <v>140</v>
      </c>
      <c r="N393" s="9">
        <f>SUM(Facebook[[#This Row],[CLICKS]:[SHARES]])</f>
        <v>1533</v>
      </c>
      <c r="O393" s="10">
        <f>Facebook[[#This Row],[ENGAGEMENTS]]/Facebook[[#This Row],[FOLLOWERS]]</f>
        <v>1.348534030031932E-2</v>
      </c>
    </row>
    <row r="394" spans="2:15" x14ac:dyDescent="0.25">
      <c r="B394" s="15">
        <v>44433</v>
      </c>
      <c r="C394" s="15" t="s">
        <v>420</v>
      </c>
      <c r="D394" s="11">
        <v>112718</v>
      </c>
      <c r="E394" s="11" t="s">
        <v>18</v>
      </c>
      <c r="F394" s="11">
        <v>97</v>
      </c>
      <c r="G394" s="11"/>
      <c r="H394" s="11" t="s">
        <v>25</v>
      </c>
      <c r="I394" s="11" t="s">
        <v>19</v>
      </c>
      <c r="J394" s="11">
        <v>827</v>
      </c>
      <c r="K394" s="11">
        <v>720</v>
      </c>
      <c r="L394" s="11">
        <v>160</v>
      </c>
      <c r="M394" s="11">
        <v>160</v>
      </c>
      <c r="N394" s="11">
        <f>SUM(Facebook[[#This Row],[CLICKS]:[SHARES]])</f>
        <v>1867</v>
      </c>
      <c r="O394" s="12">
        <f>Facebook[[#This Row],[ENGAGEMENTS]]/Facebook[[#This Row],[FOLLOWERS]]</f>
        <v>1.6563459252293335E-2</v>
      </c>
    </row>
    <row r="395" spans="2:15" x14ac:dyDescent="0.25">
      <c r="B395" s="14">
        <v>44433</v>
      </c>
      <c r="C395" s="14" t="s">
        <v>421</v>
      </c>
      <c r="D395" s="9">
        <v>112812</v>
      </c>
      <c r="E395" s="9" t="s">
        <v>645</v>
      </c>
      <c r="F395" s="9">
        <v>71</v>
      </c>
      <c r="G395" s="9"/>
      <c r="H395" s="9" t="s">
        <v>25</v>
      </c>
      <c r="I395" s="9" t="s">
        <v>646</v>
      </c>
      <c r="J395" s="9">
        <v>388</v>
      </c>
      <c r="K395" s="9">
        <v>339</v>
      </c>
      <c r="L395" s="9">
        <v>69</v>
      </c>
      <c r="M395" s="9">
        <v>51</v>
      </c>
      <c r="N395" s="9">
        <f>SUM(Facebook[[#This Row],[CLICKS]:[SHARES]])</f>
        <v>847</v>
      </c>
      <c r="O395" s="10">
        <f>Facebook[[#This Row],[ENGAGEMENTS]]/Facebook[[#This Row],[FOLLOWERS]]</f>
        <v>7.5080665177463387E-3</v>
      </c>
    </row>
    <row r="396" spans="2:15" x14ac:dyDescent="0.25">
      <c r="B396" s="15">
        <v>44433</v>
      </c>
      <c r="C396" s="15" t="s">
        <v>422</v>
      </c>
      <c r="D396" s="11">
        <v>112579</v>
      </c>
      <c r="E396" s="11" t="s">
        <v>18</v>
      </c>
      <c r="F396" s="11">
        <v>110</v>
      </c>
      <c r="G396" s="11"/>
      <c r="H396" s="11" t="s">
        <v>25</v>
      </c>
      <c r="I396" s="11" t="s">
        <v>646</v>
      </c>
      <c r="J396" s="11">
        <v>554</v>
      </c>
      <c r="K396" s="11">
        <v>478</v>
      </c>
      <c r="L396" s="11">
        <v>106</v>
      </c>
      <c r="M396" s="11">
        <v>75</v>
      </c>
      <c r="N396" s="11">
        <f>SUM(Facebook[[#This Row],[CLICKS]:[SHARES]])</f>
        <v>1213</v>
      </c>
      <c r="O396" s="12">
        <f>Facebook[[#This Row],[ENGAGEMENTS]]/Facebook[[#This Row],[FOLLOWERS]]</f>
        <v>1.0774656019328649E-2</v>
      </c>
    </row>
    <row r="397" spans="2:15" x14ac:dyDescent="0.25">
      <c r="B397" s="14">
        <v>44433</v>
      </c>
      <c r="C397" s="14" t="s">
        <v>423</v>
      </c>
      <c r="D397" s="9">
        <v>112096</v>
      </c>
      <c r="E397" s="9" t="s">
        <v>18</v>
      </c>
      <c r="F397" s="9">
        <v>118</v>
      </c>
      <c r="G397" s="9"/>
      <c r="H397" s="9" t="s">
        <v>25</v>
      </c>
      <c r="I397" s="9" t="s">
        <v>646</v>
      </c>
      <c r="J397" s="9">
        <v>601</v>
      </c>
      <c r="K397" s="9">
        <v>566</v>
      </c>
      <c r="L397" s="9">
        <v>115</v>
      </c>
      <c r="M397" s="9">
        <v>71</v>
      </c>
      <c r="N397" s="9">
        <f>SUM(Facebook[[#This Row],[CLICKS]:[SHARES]])</f>
        <v>1353</v>
      </c>
      <c r="O397" s="10">
        <f>Facebook[[#This Row],[ENGAGEMENTS]]/Facebook[[#This Row],[FOLLOWERS]]</f>
        <v>1.20700114187839E-2</v>
      </c>
    </row>
    <row r="398" spans="2:15" x14ac:dyDescent="0.25">
      <c r="B398" s="15">
        <v>44435</v>
      </c>
      <c r="C398" s="15" t="s">
        <v>424</v>
      </c>
      <c r="D398" s="11">
        <v>112751</v>
      </c>
      <c r="E398" s="11" t="s">
        <v>18</v>
      </c>
      <c r="F398" s="11">
        <v>30</v>
      </c>
      <c r="G398" s="11"/>
      <c r="H398" s="11" t="s">
        <v>20</v>
      </c>
      <c r="I398" s="11" t="s">
        <v>19</v>
      </c>
      <c r="J398" s="11">
        <v>1366</v>
      </c>
      <c r="K398" s="11">
        <v>1163</v>
      </c>
      <c r="L398" s="11">
        <v>223</v>
      </c>
      <c r="M398" s="11">
        <v>236</v>
      </c>
      <c r="N398" s="11">
        <f>SUM(Facebook[[#This Row],[CLICKS]:[SHARES]])</f>
        <v>2988</v>
      </c>
      <c r="O398" s="12">
        <f>Facebook[[#This Row],[ENGAGEMENTS]]/Facebook[[#This Row],[FOLLOWERS]]</f>
        <v>2.6500873606442515E-2</v>
      </c>
    </row>
    <row r="399" spans="2:15" x14ac:dyDescent="0.25">
      <c r="B399" s="14">
        <v>44436</v>
      </c>
      <c r="C399" s="14" t="s">
        <v>425</v>
      </c>
      <c r="D399" s="9">
        <v>113285</v>
      </c>
      <c r="E399" s="9" t="s">
        <v>18</v>
      </c>
      <c r="F399" s="9">
        <v>54</v>
      </c>
      <c r="G399" s="9"/>
      <c r="H399" s="9" t="s">
        <v>21</v>
      </c>
      <c r="I399" s="9" t="s">
        <v>646</v>
      </c>
      <c r="J399" s="9">
        <v>525</v>
      </c>
      <c r="K399" s="9">
        <v>474</v>
      </c>
      <c r="L399" s="9">
        <v>94</v>
      </c>
      <c r="M399" s="9">
        <v>72</v>
      </c>
      <c r="N399" s="9">
        <f>SUM(Facebook[[#This Row],[CLICKS]:[SHARES]])</f>
        <v>1165</v>
      </c>
      <c r="O399" s="10">
        <f>Facebook[[#This Row],[ENGAGEMENTS]]/Facebook[[#This Row],[FOLLOWERS]]</f>
        <v>1.02837975018758E-2</v>
      </c>
    </row>
    <row r="400" spans="2:15" x14ac:dyDescent="0.25">
      <c r="B400" s="15">
        <v>44436</v>
      </c>
      <c r="C400" s="15" t="s">
        <v>426</v>
      </c>
      <c r="D400" s="11">
        <v>113702</v>
      </c>
      <c r="E400" s="11" t="s">
        <v>645</v>
      </c>
      <c r="F400" s="11">
        <v>257</v>
      </c>
      <c r="G400" s="11"/>
      <c r="H400" s="11" t="s">
        <v>21</v>
      </c>
      <c r="I400" s="11" t="s">
        <v>19</v>
      </c>
      <c r="J400" s="11">
        <v>419</v>
      </c>
      <c r="K400" s="11">
        <v>331</v>
      </c>
      <c r="L400" s="11">
        <v>75</v>
      </c>
      <c r="M400" s="11">
        <v>82</v>
      </c>
      <c r="N400" s="11">
        <f>SUM(Facebook[[#This Row],[CLICKS]:[SHARES]])</f>
        <v>907</v>
      </c>
      <c r="O400" s="12">
        <f>Facebook[[#This Row],[ENGAGEMENTS]]/Facebook[[#This Row],[FOLLOWERS]]</f>
        <v>7.9769924891382737E-3</v>
      </c>
    </row>
    <row r="401" spans="2:15" x14ac:dyDescent="0.25">
      <c r="B401" s="14">
        <v>44436</v>
      </c>
      <c r="C401" s="14" t="s">
        <v>427</v>
      </c>
      <c r="D401" s="9">
        <v>113240</v>
      </c>
      <c r="E401" s="9" t="s">
        <v>18</v>
      </c>
      <c r="F401" s="9">
        <v>159</v>
      </c>
      <c r="G401" s="9"/>
      <c r="H401" s="9" t="s">
        <v>21</v>
      </c>
      <c r="I401" s="9" t="s">
        <v>646</v>
      </c>
      <c r="J401" s="9">
        <v>485</v>
      </c>
      <c r="K401" s="9">
        <v>433</v>
      </c>
      <c r="L401" s="9">
        <v>95</v>
      </c>
      <c r="M401" s="9">
        <v>67</v>
      </c>
      <c r="N401" s="9">
        <f>SUM(Facebook[[#This Row],[CLICKS]:[SHARES]])</f>
        <v>1080</v>
      </c>
      <c r="O401" s="10">
        <f>Facebook[[#This Row],[ENGAGEMENTS]]/Facebook[[#This Row],[FOLLOWERS]]</f>
        <v>9.5372659837513248E-3</v>
      </c>
    </row>
    <row r="402" spans="2:15" x14ac:dyDescent="0.25">
      <c r="B402" s="15">
        <v>44437</v>
      </c>
      <c r="C402" s="15" t="s">
        <v>428</v>
      </c>
      <c r="D402" s="11">
        <v>113130</v>
      </c>
      <c r="E402" s="11" t="s">
        <v>645</v>
      </c>
      <c r="F402" s="11">
        <v>202</v>
      </c>
      <c r="G402" s="11"/>
      <c r="H402" s="11" t="s">
        <v>22</v>
      </c>
      <c r="I402" s="11" t="s">
        <v>19</v>
      </c>
      <c r="J402" s="11">
        <v>642</v>
      </c>
      <c r="K402" s="11">
        <v>591</v>
      </c>
      <c r="L402" s="11">
        <v>128</v>
      </c>
      <c r="M402" s="11">
        <v>128</v>
      </c>
      <c r="N402" s="11">
        <f>SUM(Facebook[[#This Row],[CLICKS]:[SHARES]])</f>
        <v>1489</v>
      </c>
      <c r="O402" s="12">
        <f>Facebook[[#This Row],[ENGAGEMENTS]]/Facebook[[#This Row],[FOLLOWERS]]</f>
        <v>1.3161849200035358E-2</v>
      </c>
    </row>
    <row r="403" spans="2:15" x14ac:dyDescent="0.25">
      <c r="B403" s="14">
        <v>44437</v>
      </c>
      <c r="C403" s="14" t="s">
        <v>48</v>
      </c>
      <c r="D403" s="9">
        <v>112194</v>
      </c>
      <c r="E403" s="9" t="s">
        <v>18</v>
      </c>
      <c r="F403" s="9">
        <v>110</v>
      </c>
      <c r="G403" s="9"/>
      <c r="H403" s="9" t="s">
        <v>22</v>
      </c>
      <c r="I403" s="9" t="s">
        <v>646</v>
      </c>
      <c r="J403" s="9">
        <v>864</v>
      </c>
      <c r="K403" s="9">
        <v>725</v>
      </c>
      <c r="L403" s="9">
        <v>155</v>
      </c>
      <c r="M403" s="9">
        <v>111</v>
      </c>
      <c r="N403" s="9">
        <f>SUM(Facebook[[#This Row],[CLICKS]:[SHARES]])</f>
        <v>1855</v>
      </c>
      <c r="O403" s="10">
        <f>Facebook[[#This Row],[ENGAGEMENTS]]/Facebook[[#This Row],[FOLLOWERS]]</f>
        <v>1.653386099078382E-2</v>
      </c>
    </row>
    <row r="404" spans="2:15" x14ac:dyDescent="0.25">
      <c r="B404" s="15">
        <v>44437</v>
      </c>
      <c r="C404" s="15" t="s">
        <v>429</v>
      </c>
      <c r="D404" s="11">
        <v>112923</v>
      </c>
      <c r="E404" s="11" t="s">
        <v>18</v>
      </c>
      <c r="F404" s="11">
        <v>98</v>
      </c>
      <c r="G404" s="11"/>
      <c r="H404" s="11" t="s">
        <v>22</v>
      </c>
      <c r="I404" s="11" t="s">
        <v>19</v>
      </c>
      <c r="J404" s="11">
        <v>1295</v>
      </c>
      <c r="K404" s="11">
        <v>1065</v>
      </c>
      <c r="L404" s="11">
        <v>240</v>
      </c>
      <c r="M404" s="11">
        <v>218</v>
      </c>
      <c r="N404" s="11">
        <f>SUM(Facebook[[#This Row],[CLICKS]:[SHARES]])</f>
        <v>2818</v>
      </c>
      <c r="O404" s="12">
        <f>Facebook[[#This Row],[ENGAGEMENTS]]/Facebook[[#This Row],[FOLLOWERS]]</f>
        <v>2.4955057871292829E-2</v>
      </c>
    </row>
    <row r="405" spans="2:15" x14ac:dyDescent="0.25">
      <c r="B405" s="14">
        <v>44437</v>
      </c>
      <c r="C405" s="14" t="s">
        <v>430</v>
      </c>
      <c r="D405" s="9">
        <v>112844</v>
      </c>
      <c r="E405" s="9" t="s">
        <v>645</v>
      </c>
      <c r="F405" s="9">
        <v>70</v>
      </c>
      <c r="G405" s="9"/>
      <c r="H405" s="9" t="s">
        <v>22</v>
      </c>
      <c r="I405" s="9" t="s">
        <v>646</v>
      </c>
      <c r="J405" s="9">
        <v>654</v>
      </c>
      <c r="K405" s="9">
        <v>598</v>
      </c>
      <c r="L405" s="9">
        <v>126</v>
      </c>
      <c r="M405" s="9">
        <v>76</v>
      </c>
      <c r="N405" s="9">
        <f>SUM(Facebook[[#This Row],[CLICKS]:[SHARES]])</f>
        <v>1454</v>
      </c>
      <c r="O405" s="10">
        <f>Facebook[[#This Row],[ENGAGEMENTS]]/Facebook[[#This Row],[FOLLOWERS]]</f>
        <v>1.2885044840664989E-2</v>
      </c>
    </row>
    <row r="406" spans="2:15" x14ac:dyDescent="0.25">
      <c r="B406" s="15">
        <v>44437</v>
      </c>
      <c r="C406" s="15" t="s">
        <v>16</v>
      </c>
      <c r="D406" s="11">
        <v>113402</v>
      </c>
      <c r="E406" s="11" t="s">
        <v>18</v>
      </c>
      <c r="F406" s="11">
        <v>220</v>
      </c>
      <c r="G406" s="11"/>
      <c r="H406" s="11" t="s">
        <v>22</v>
      </c>
      <c r="I406" s="11" t="s">
        <v>19</v>
      </c>
      <c r="J406" s="11">
        <v>648</v>
      </c>
      <c r="K406" s="11">
        <v>555</v>
      </c>
      <c r="L406" s="11">
        <v>128</v>
      </c>
      <c r="M406" s="11">
        <v>124</v>
      </c>
      <c r="N406" s="11">
        <f>SUM(Facebook[[#This Row],[CLICKS]:[SHARES]])</f>
        <v>1455</v>
      </c>
      <c r="O406" s="12">
        <f>Facebook[[#This Row],[ENGAGEMENTS]]/Facebook[[#This Row],[FOLLOWERS]]</f>
        <v>1.2830461543888115E-2</v>
      </c>
    </row>
    <row r="407" spans="2:15" x14ac:dyDescent="0.25">
      <c r="B407" s="14">
        <v>44437</v>
      </c>
      <c r="C407" s="14" t="s">
        <v>431</v>
      </c>
      <c r="D407" s="9">
        <v>112901</v>
      </c>
      <c r="E407" s="9" t="s">
        <v>18</v>
      </c>
      <c r="F407" s="9">
        <v>169</v>
      </c>
      <c r="G407" s="9"/>
      <c r="H407" s="9" t="s">
        <v>22</v>
      </c>
      <c r="I407" s="9" t="s">
        <v>646</v>
      </c>
      <c r="J407" s="9">
        <v>786</v>
      </c>
      <c r="K407" s="9">
        <v>648</v>
      </c>
      <c r="L407" s="9">
        <v>139</v>
      </c>
      <c r="M407" s="9">
        <v>102</v>
      </c>
      <c r="N407" s="9">
        <f>SUM(Facebook[[#This Row],[CLICKS]:[SHARES]])</f>
        <v>1675</v>
      </c>
      <c r="O407" s="10">
        <f>Facebook[[#This Row],[ENGAGEMENTS]]/Facebook[[#This Row],[FOLLOWERS]]</f>
        <v>1.483600676699055E-2</v>
      </c>
    </row>
    <row r="408" spans="2:15" x14ac:dyDescent="0.25">
      <c r="B408" s="15">
        <v>44438</v>
      </c>
      <c r="C408" s="15" t="s">
        <v>432</v>
      </c>
      <c r="D408" s="11">
        <v>112949</v>
      </c>
      <c r="E408" s="11" t="s">
        <v>18</v>
      </c>
      <c r="F408" s="11">
        <v>157</v>
      </c>
      <c r="G408" s="11"/>
      <c r="H408" s="11" t="s">
        <v>23</v>
      </c>
      <c r="I408" s="11" t="s">
        <v>646</v>
      </c>
      <c r="J408" s="11">
        <v>596</v>
      </c>
      <c r="K408" s="11">
        <v>560</v>
      </c>
      <c r="L408" s="11">
        <v>107</v>
      </c>
      <c r="M408" s="11">
        <v>75</v>
      </c>
      <c r="N408" s="11">
        <f>SUM(Facebook[[#This Row],[CLICKS]:[SHARES]])</f>
        <v>1338</v>
      </c>
      <c r="O408" s="12">
        <f>Facebook[[#This Row],[ENGAGEMENTS]]/Facebook[[#This Row],[FOLLOWERS]]</f>
        <v>1.1846054413939034E-2</v>
      </c>
    </row>
    <row r="409" spans="2:15" x14ac:dyDescent="0.25">
      <c r="B409" s="14">
        <v>44439</v>
      </c>
      <c r="C409" s="14" t="s">
        <v>433</v>
      </c>
      <c r="D409" s="9">
        <v>112844</v>
      </c>
      <c r="E409" s="9" t="s">
        <v>18</v>
      </c>
      <c r="F409" s="9">
        <v>122</v>
      </c>
      <c r="G409" s="9"/>
      <c r="H409" s="9" t="s">
        <v>24</v>
      </c>
      <c r="I409" s="9" t="s">
        <v>19</v>
      </c>
      <c r="J409" s="9">
        <v>821</v>
      </c>
      <c r="K409" s="9">
        <v>759</v>
      </c>
      <c r="L409" s="9">
        <v>150</v>
      </c>
      <c r="M409" s="9">
        <v>169</v>
      </c>
      <c r="N409" s="9">
        <f>SUM(Facebook[[#This Row],[CLICKS]:[SHARES]])</f>
        <v>1899</v>
      </c>
      <c r="O409" s="10">
        <f>Facebook[[#This Row],[ENGAGEMENTS]]/Facebook[[#This Row],[FOLLOWERS]]</f>
        <v>1.682854205806246E-2</v>
      </c>
    </row>
    <row r="410" spans="2:15" x14ac:dyDescent="0.25">
      <c r="B410" s="15">
        <v>44441</v>
      </c>
      <c r="C410" s="15" t="s">
        <v>434</v>
      </c>
      <c r="D410" s="11">
        <v>113207</v>
      </c>
      <c r="E410" s="11" t="s">
        <v>645</v>
      </c>
      <c r="F410" s="11">
        <v>118</v>
      </c>
      <c r="G410" s="11"/>
      <c r="H410" s="11" t="s">
        <v>26</v>
      </c>
      <c r="I410" s="11" t="s">
        <v>646</v>
      </c>
      <c r="J410" s="11">
        <v>550</v>
      </c>
      <c r="K410" s="11">
        <v>498</v>
      </c>
      <c r="L410" s="11">
        <v>117</v>
      </c>
      <c r="M410" s="11">
        <v>75</v>
      </c>
      <c r="N410" s="11">
        <f>SUM(Facebook[[#This Row],[CLICKS]:[SHARES]])</f>
        <v>1240</v>
      </c>
      <c r="O410" s="12">
        <f>Facebook[[#This Row],[ENGAGEMENTS]]/Facebook[[#This Row],[FOLLOWERS]]</f>
        <v>1.0953386274700327E-2</v>
      </c>
    </row>
    <row r="411" spans="2:15" x14ac:dyDescent="0.25">
      <c r="B411" s="14">
        <v>44441</v>
      </c>
      <c r="C411" s="14" t="s">
        <v>435</v>
      </c>
      <c r="D411" s="9">
        <v>114057</v>
      </c>
      <c r="E411" s="9" t="s">
        <v>18</v>
      </c>
      <c r="F411" s="9">
        <v>133</v>
      </c>
      <c r="G411" s="9"/>
      <c r="H411" s="9" t="s">
        <v>26</v>
      </c>
      <c r="I411" s="9" t="s">
        <v>19</v>
      </c>
      <c r="J411" s="9">
        <v>857</v>
      </c>
      <c r="K411" s="9">
        <v>745</v>
      </c>
      <c r="L411" s="9">
        <v>159</v>
      </c>
      <c r="M411" s="9">
        <v>169</v>
      </c>
      <c r="N411" s="9">
        <f>SUM(Facebook[[#This Row],[CLICKS]:[SHARES]])</f>
        <v>1930</v>
      </c>
      <c r="O411" s="10">
        <f>Facebook[[#This Row],[ENGAGEMENTS]]/Facebook[[#This Row],[FOLLOWERS]]</f>
        <v>1.6921363879463778E-2</v>
      </c>
    </row>
    <row r="412" spans="2:15" x14ac:dyDescent="0.25">
      <c r="B412" s="15">
        <v>44442</v>
      </c>
      <c r="C412" s="15" t="s">
        <v>436</v>
      </c>
      <c r="D412" s="11">
        <v>113755</v>
      </c>
      <c r="E412" s="11" t="s">
        <v>18</v>
      </c>
      <c r="F412" s="11">
        <v>181</v>
      </c>
      <c r="G412" s="11"/>
      <c r="H412" s="11" t="s">
        <v>20</v>
      </c>
      <c r="I412" s="11" t="s">
        <v>646</v>
      </c>
      <c r="J412" s="11">
        <v>882</v>
      </c>
      <c r="K412" s="11">
        <v>680</v>
      </c>
      <c r="L412" s="11">
        <v>157</v>
      </c>
      <c r="M412" s="11">
        <v>111</v>
      </c>
      <c r="N412" s="11">
        <f>SUM(Facebook[[#This Row],[CLICKS]:[SHARES]])</f>
        <v>1830</v>
      </c>
      <c r="O412" s="12">
        <f>Facebook[[#This Row],[ENGAGEMENTS]]/Facebook[[#This Row],[FOLLOWERS]]</f>
        <v>1.6087204958023824E-2</v>
      </c>
    </row>
    <row r="413" spans="2:15" x14ac:dyDescent="0.25">
      <c r="B413" s="14">
        <v>44442</v>
      </c>
      <c r="C413" s="14" t="s">
        <v>437</v>
      </c>
      <c r="D413" s="9">
        <v>113596</v>
      </c>
      <c r="E413" s="9" t="s">
        <v>645</v>
      </c>
      <c r="F413" s="9">
        <v>129</v>
      </c>
      <c r="G413" s="9"/>
      <c r="H413" s="9" t="s">
        <v>20</v>
      </c>
      <c r="I413" s="9" t="s">
        <v>19</v>
      </c>
      <c r="J413" s="9">
        <v>681</v>
      </c>
      <c r="K413" s="9">
        <v>577</v>
      </c>
      <c r="L413" s="9">
        <v>124</v>
      </c>
      <c r="M413" s="9">
        <v>138</v>
      </c>
      <c r="N413" s="9">
        <f>SUM(Facebook[[#This Row],[CLICKS]:[SHARES]])</f>
        <v>1520</v>
      </c>
      <c r="O413" s="10">
        <f>Facebook[[#This Row],[ENGAGEMENTS]]/Facebook[[#This Row],[FOLLOWERS]]</f>
        <v>1.338075284340998E-2</v>
      </c>
    </row>
    <row r="414" spans="2:15" x14ac:dyDescent="0.25">
      <c r="B414" s="15">
        <v>44444</v>
      </c>
      <c r="C414" s="15" t="s">
        <v>438</v>
      </c>
      <c r="D414" s="11">
        <v>113822</v>
      </c>
      <c r="E414" s="11" t="s">
        <v>645</v>
      </c>
      <c r="F414" s="11">
        <v>233</v>
      </c>
      <c r="G414" s="11"/>
      <c r="H414" s="11" t="s">
        <v>22</v>
      </c>
      <c r="I414" s="11" t="s">
        <v>19</v>
      </c>
      <c r="J414" s="11">
        <v>623</v>
      </c>
      <c r="K414" s="11">
        <v>518</v>
      </c>
      <c r="L414" s="11">
        <v>132</v>
      </c>
      <c r="M414" s="11">
        <v>127</v>
      </c>
      <c r="N414" s="11">
        <f>SUM(Facebook[[#This Row],[CLICKS]:[SHARES]])</f>
        <v>1400</v>
      </c>
      <c r="O414" s="12">
        <f>Facebook[[#This Row],[ENGAGEMENTS]]/Facebook[[#This Row],[FOLLOWERS]]</f>
        <v>1.2299906872133682E-2</v>
      </c>
    </row>
    <row r="415" spans="2:15" x14ac:dyDescent="0.25">
      <c r="B415" s="14">
        <v>44444</v>
      </c>
      <c r="C415" s="14" t="s">
        <v>49</v>
      </c>
      <c r="D415" s="9">
        <v>113446</v>
      </c>
      <c r="E415" s="9" t="s">
        <v>18</v>
      </c>
      <c r="F415" s="9">
        <v>284</v>
      </c>
      <c r="G415" s="9"/>
      <c r="H415" s="9" t="s">
        <v>22</v>
      </c>
      <c r="I415" s="9" t="s">
        <v>646</v>
      </c>
      <c r="J415" s="9">
        <v>523</v>
      </c>
      <c r="K415" s="9">
        <v>448</v>
      </c>
      <c r="L415" s="9">
        <v>105</v>
      </c>
      <c r="M415" s="9">
        <v>78</v>
      </c>
      <c r="N415" s="9">
        <f>SUM(Facebook[[#This Row],[CLICKS]:[SHARES]])</f>
        <v>1154</v>
      </c>
      <c r="O415" s="10">
        <f>Facebook[[#This Row],[ENGAGEMENTS]]/Facebook[[#This Row],[FOLLOWERS]]</f>
        <v>1.0172240537348165E-2</v>
      </c>
    </row>
    <row r="416" spans="2:15" x14ac:dyDescent="0.25">
      <c r="B416" s="15">
        <v>44444</v>
      </c>
      <c r="C416" s="15" t="s">
        <v>439</v>
      </c>
      <c r="D416" s="11">
        <v>113883</v>
      </c>
      <c r="E416" s="11" t="s">
        <v>645</v>
      </c>
      <c r="F416" s="11">
        <v>109</v>
      </c>
      <c r="G416" s="11"/>
      <c r="H416" s="11" t="s">
        <v>22</v>
      </c>
      <c r="I416" s="11" t="s">
        <v>19</v>
      </c>
      <c r="J416" s="11">
        <v>690</v>
      </c>
      <c r="K416" s="11">
        <v>661</v>
      </c>
      <c r="L416" s="11">
        <v>148</v>
      </c>
      <c r="M416" s="11">
        <v>136</v>
      </c>
      <c r="N416" s="11">
        <f>SUM(Facebook[[#This Row],[CLICKS]:[SHARES]])</f>
        <v>1635</v>
      </c>
      <c r="O416" s="12">
        <f>Facebook[[#This Row],[ENGAGEMENTS]]/Facebook[[#This Row],[FOLLOWERS]]</f>
        <v>1.4356839914649245E-2</v>
      </c>
    </row>
    <row r="417" spans="2:15" x14ac:dyDescent="0.25">
      <c r="B417" s="14">
        <v>44444</v>
      </c>
      <c r="C417" s="14" t="s">
        <v>440</v>
      </c>
      <c r="D417" s="9">
        <v>114251</v>
      </c>
      <c r="E417" s="9" t="s">
        <v>18</v>
      </c>
      <c r="F417" s="9">
        <v>25</v>
      </c>
      <c r="G417" s="9"/>
      <c r="H417" s="9" t="s">
        <v>22</v>
      </c>
      <c r="I417" s="9" t="s">
        <v>646</v>
      </c>
      <c r="J417" s="9">
        <v>795</v>
      </c>
      <c r="K417" s="9">
        <v>783</v>
      </c>
      <c r="L417" s="9">
        <v>163</v>
      </c>
      <c r="M417" s="9">
        <v>115</v>
      </c>
      <c r="N417" s="9">
        <f>SUM(Facebook[[#This Row],[CLICKS]:[SHARES]])</f>
        <v>1856</v>
      </c>
      <c r="O417" s="10">
        <f>Facebook[[#This Row],[ENGAGEMENTS]]/Facebook[[#This Row],[FOLLOWERS]]</f>
        <v>1.6244934398823643E-2</v>
      </c>
    </row>
    <row r="418" spans="2:15" x14ac:dyDescent="0.25">
      <c r="B418" s="15">
        <v>44444</v>
      </c>
      <c r="C418" s="15" t="s">
        <v>441</v>
      </c>
      <c r="D418" s="11">
        <v>114981</v>
      </c>
      <c r="E418" s="11" t="s">
        <v>18</v>
      </c>
      <c r="F418" s="11">
        <v>136</v>
      </c>
      <c r="G418" s="11"/>
      <c r="H418" s="11" t="s">
        <v>22</v>
      </c>
      <c r="I418" s="11" t="s">
        <v>646</v>
      </c>
      <c r="J418" s="11">
        <v>1026</v>
      </c>
      <c r="K418" s="11">
        <v>939</v>
      </c>
      <c r="L418" s="11">
        <v>227</v>
      </c>
      <c r="M418" s="11">
        <v>145</v>
      </c>
      <c r="N418" s="11">
        <f>SUM(Facebook[[#This Row],[CLICKS]:[SHARES]])</f>
        <v>2337</v>
      </c>
      <c r="O418" s="12">
        <f>Facebook[[#This Row],[ENGAGEMENTS]]/Facebook[[#This Row],[FOLLOWERS]]</f>
        <v>2.0325097189970515E-2</v>
      </c>
    </row>
    <row r="419" spans="2:15" x14ac:dyDescent="0.25">
      <c r="B419" s="14">
        <v>44444</v>
      </c>
      <c r="C419" s="14" t="s">
        <v>50</v>
      </c>
      <c r="D419" s="9">
        <v>115552</v>
      </c>
      <c r="E419" s="9" t="s">
        <v>645</v>
      </c>
      <c r="F419" s="9">
        <v>95</v>
      </c>
      <c r="G419" s="9"/>
      <c r="H419" s="9" t="s">
        <v>22</v>
      </c>
      <c r="I419" s="9" t="s">
        <v>646</v>
      </c>
      <c r="J419" s="9">
        <v>573</v>
      </c>
      <c r="K419" s="9">
        <v>534</v>
      </c>
      <c r="L419" s="9">
        <v>118</v>
      </c>
      <c r="M419" s="9">
        <v>75</v>
      </c>
      <c r="N419" s="9">
        <f>SUM(Facebook[[#This Row],[CLICKS]:[SHARES]])</f>
        <v>1300</v>
      </c>
      <c r="O419" s="10">
        <f>Facebook[[#This Row],[ENGAGEMENTS]]/Facebook[[#This Row],[FOLLOWERS]]</f>
        <v>1.1250346164497368E-2</v>
      </c>
    </row>
    <row r="420" spans="2:15" x14ac:dyDescent="0.25">
      <c r="B420" s="15">
        <v>44445</v>
      </c>
      <c r="C420" s="15" t="s">
        <v>442</v>
      </c>
      <c r="D420" s="11">
        <v>115658</v>
      </c>
      <c r="E420" s="11" t="s">
        <v>18</v>
      </c>
      <c r="F420" s="11">
        <v>229</v>
      </c>
      <c r="G420" s="11"/>
      <c r="H420" s="11" t="s">
        <v>23</v>
      </c>
      <c r="I420" s="11" t="s">
        <v>646</v>
      </c>
      <c r="J420" s="11">
        <v>524</v>
      </c>
      <c r="K420" s="11">
        <v>467</v>
      </c>
      <c r="L420" s="11">
        <v>97</v>
      </c>
      <c r="M420" s="11">
        <v>69</v>
      </c>
      <c r="N420" s="11">
        <f>SUM(Facebook[[#This Row],[CLICKS]:[SHARES]])</f>
        <v>1157</v>
      </c>
      <c r="O420" s="12">
        <f>Facebook[[#This Row],[ENGAGEMENTS]]/Facebook[[#This Row],[FOLLOWERS]]</f>
        <v>1.0003631396012382E-2</v>
      </c>
    </row>
    <row r="421" spans="2:15" x14ac:dyDescent="0.25">
      <c r="B421" s="14">
        <v>44446</v>
      </c>
      <c r="C421" s="14" t="s">
        <v>443</v>
      </c>
      <c r="D421" s="9">
        <v>116264</v>
      </c>
      <c r="E421" s="9" t="s">
        <v>18</v>
      </c>
      <c r="F421" s="9">
        <v>98</v>
      </c>
      <c r="G421" s="9"/>
      <c r="H421" s="9" t="s">
        <v>24</v>
      </c>
      <c r="I421" s="9" t="s">
        <v>646</v>
      </c>
      <c r="J421" s="9">
        <v>587</v>
      </c>
      <c r="K421" s="9">
        <v>539</v>
      </c>
      <c r="L421" s="9">
        <v>115</v>
      </c>
      <c r="M421" s="9">
        <v>90</v>
      </c>
      <c r="N421" s="9">
        <f>SUM(Facebook[[#This Row],[CLICKS]:[SHARES]])</f>
        <v>1331</v>
      </c>
      <c r="O421" s="10">
        <f>Facebook[[#This Row],[ENGAGEMENTS]]/Facebook[[#This Row],[FOLLOWERS]]</f>
        <v>1.1448083671643844E-2</v>
      </c>
    </row>
    <row r="422" spans="2:15" x14ac:dyDescent="0.25">
      <c r="B422" s="15">
        <v>44449</v>
      </c>
      <c r="C422" s="15" t="s">
        <v>444</v>
      </c>
      <c r="D422" s="11">
        <v>116589</v>
      </c>
      <c r="E422" s="11" t="s">
        <v>18</v>
      </c>
      <c r="F422" s="11">
        <v>216</v>
      </c>
      <c r="G422" s="11"/>
      <c r="H422" s="11" t="s">
        <v>20</v>
      </c>
      <c r="I422" s="11" t="s">
        <v>646</v>
      </c>
      <c r="J422" s="11">
        <v>698</v>
      </c>
      <c r="K422" s="11">
        <v>621</v>
      </c>
      <c r="L422" s="11">
        <v>141</v>
      </c>
      <c r="M422" s="11">
        <v>104</v>
      </c>
      <c r="N422" s="11">
        <f>SUM(Facebook[[#This Row],[CLICKS]:[SHARES]])</f>
        <v>1564</v>
      </c>
      <c r="O422" s="12">
        <f>Facebook[[#This Row],[ENGAGEMENTS]]/Facebook[[#This Row],[FOLLOWERS]]</f>
        <v>1.3414644606266457E-2</v>
      </c>
    </row>
    <row r="423" spans="2:15" x14ac:dyDescent="0.25">
      <c r="B423" s="14">
        <v>44449</v>
      </c>
      <c r="C423" s="14" t="s">
        <v>445</v>
      </c>
      <c r="D423" s="9">
        <v>116557</v>
      </c>
      <c r="E423" s="9" t="s">
        <v>18</v>
      </c>
      <c r="F423" s="9">
        <v>150</v>
      </c>
      <c r="G423" s="9"/>
      <c r="H423" s="9" t="s">
        <v>20</v>
      </c>
      <c r="I423" s="9" t="s">
        <v>19</v>
      </c>
      <c r="J423" s="9">
        <v>801</v>
      </c>
      <c r="K423" s="9">
        <v>707</v>
      </c>
      <c r="L423" s="9">
        <v>172</v>
      </c>
      <c r="M423" s="9">
        <v>176</v>
      </c>
      <c r="N423" s="9">
        <f>SUM(Facebook[[#This Row],[CLICKS]:[SHARES]])</f>
        <v>1856</v>
      </c>
      <c r="O423" s="10">
        <f>Facebook[[#This Row],[ENGAGEMENTS]]/Facebook[[#This Row],[FOLLOWERS]]</f>
        <v>1.5923539555753836E-2</v>
      </c>
    </row>
    <row r="424" spans="2:15" x14ac:dyDescent="0.25">
      <c r="B424" s="15">
        <v>44449</v>
      </c>
      <c r="C424" s="15" t="s">
        <v>446</v>
      </c>
      <c r="D424" s="11">
        <v>116355</v>
      </c>
      <c r="E424" s="11" t="s">
        <v>645</v>
      </c>
      <c r="F424" s="11">
        <v>198</v>
      </c>
      <c r="G424" s="11"/>
      <c r="H424" s="11" t="s">
        <v>20</v>
      </c>
      <c r="I424" s="11" t="s">
        <v>19</v>
      </c>
      <c r="J424" s="11">
        <v>697</v>
      </c>
      <c r="K424" s="11">
        <v>633</v>
      </c>
      <c r="L424" s="11">
        <v>150</v>
      </c>
      <c r="M424" s="11">
        <v>150</v>
      </c>
      <c r="N424" s="11">
        <f>SUM(Facebook[[#This Row],[CLICKS]:[SHARES]])</f>
        <v>1630</v>
      </c>
      <c r="O424" s="12">
        <f>Facebook[[#This Row],[ENGAGEMENTS]]/Facebook[[#This Row],[FOLLOWERS]]</f>
        <v>1.4008852219500666E-2</v>
      </c>
    </row>
    <row r="425" spans="2:15" x14ac:dyDescent="0.25">
      <c r="B425" s="14">
        <v>44449</v>
      </c>
      <c r="C425" s="14" t="s">
        <v>447</v>
      </c>
      <c r="D425" s="9">
        <v>115808</v>
      </c>
      <c r="E425" s="9" t="s">
        <v>645</v>
      </c>
      <c r="F425" s="9">
        <v>299</v>
      </c>
      <c r="G425" s="9"/>
      <c r="H425" s="9" t="s">
        <v>20</v>
      </c>
      <c r="I425" s="9" t="s">
        <v>646</v>
      </c>
      <c r="J425" s="9">
        <v>255</v>
      </c>
      <c r="K425" s="9">
        <v>225</v>
      </c>
      <c r="L425" s="9">
        <v>49</v>
      </c>
      <c r="M425" s="9">
        <v>33</v>
      </c>
      <c r="N425" s="9">
        <f>SUM(Facebook[[#This Row],[CLICKS]:[SHARES]])</f>
        <v>562</v>
      </c>
      <c r="O425" s="10">
        <f>Facebook[[#This Row],[ENGAGEMENTS]]/Facebook[[#This Row],[FOLLOWERS]]</f>
        <v>4.8528599060513955E-3</v>
      </c>
    </row>
    <row r="426" spans="2:15" x14ac:dyDescent="0.25">
      <c r="B426" s="15">
        <v>44449</v>
      </c>
      <c r="C426" s="15" t="s">
        <v>448</v>
      </c>
      <c r="D426" s="11">
        <v>114791</v>
      </c>
      <c r="E426" s="11" t="s">
        <v>18</v>
      </c>
      <c r="F426" s="11">
        <v>57</v>
      </c>
      <c r="G426" s="11"/>
      <c r="H426" s="11" t="s">
        <v>20</v>
      </c>
      <c r="I426" s="11" t="s">
        <v>646</v>
      </c>
      <c r="J426" s="11">
        <v>1000</v>
      </c>
      <c r="K426" s="11">
        <v>953</v>
      </c>
      <c r="L426" s="11">
        <v>186</v>
      </c>
      <c r="M426" s="11">
        <v>153</v>
      </c>
      <c r="N426" s="11">
        <f>SUM(Facebook[[#This Row],[CLICKS]:[SHARES]])</f>
        <v>2292</v>
      </c>
      <c r="O426" s="12">
        <f>Facebook[[#This Row],[ENGAGEMENTS]]/Facebook[[#This Row],[FOLLOWERS]]</f>
        <v>1.9966722129783693E-2</v>
      </c>
    </row>
    <row r="427" spans="2:15" x14ac:dyDescent="0.25">
      <c r="B427" s="14">
        <v>44450</v>
      </c>
      <c r="C427" s="14" t="s">
        <v>449</v>
      </c>
      <c r="D427" s="9">
        <v>115261</v>
      </c>
      <c r="E427" s="9" t="s">
        <v>18</v>
      </c>
      <c r="F427" s="9">
        <v>95</v>
      </c>
      <c r="G427" s="9"/>
      <c r="H427" s="9" t="s">
        <v>21</v>
      </c>
      <c r="I427" s="9" t="s">
        <v>646</v>
      </c>
      <c r="J427" s="9">
        <v>465</v>
      </c>
      <c r="K427" s="9">
        <v>378</v>
      </c>
      <c r="L427" s="9">
        <v>85</v>
      </c>
      <c r="M427" s="9">
        <v>66</v>
      </c>
      <c r="N427" s="9">
        <f>SUM(Facebook[[#This Row],[CLICKS]:[SHARES]])</f>
        <v>994</v>
      </c>
      <c r="O427" s="10">
        <f>Facebook[[#This Row],[ENGAGEMENTS]]/Facebook[[#This Row],[FOLLOWERS]]</f>
        <v>8.6239057443541177E-3</v>
      </c>
    </row>
    <row r="428" spans="2:15" x14ac:dyDescent="0.25">
      <c r="B428" s="15">
        <v>44451</v>
      </c>
      <c r="C428" s="15" t="s">
        <v>450</v>
      </c>
      <c r="D428" s="11">
        <v>115420</v>
      </c>
      <c r="E428" s="11" t="s">
        <v>18</v>
      </c>
      <c r="F428" s="11">
        <v>158</v>
      </c>
      <c r="G428" s="11"/>
      <c r="H428" s="11" t="s">
        <v>22</v>
      </c>
      <c r="I428" s="11" t="s">
        <v>19</v>
      </c>
      <c r="J428" s="11">
        <v>768</v>
      </c>
      <c r="K428" s="11">
        <v>713</v>
      </c>
      <c r="L428" s="11">
        <v>151</v>
      </c>
      <c r="M428" s="11">
        <v>170</v>
      </c>
      <c r="N428" s="11">
        <f>SUM(Facebook[[#This Row],[CLICKS]:[SHARES]])</f>
        <v>1802</v>
      </c>
      <c r="O428" s="12">
        <f>Facebook[[#This Row],[ENGAGEMENTS]]/Facebook[[#This Row],[FOLLOWERS]]</f>
        <v>1.5612545486050945E-2</v>
      </c>
    </row>
    <row r="429" spans="2:15" x14ac:dyDescent="0.25">
      <c r="B429" s="14">
        <v>44452</v>
      </c>
      <c r="C429" s="14" t="s">
        <v>451</v>
      </c>
      <c r="D429" s="9">
        <v>114689</v>
      </c>
      <c r="E429" s="9" t="s">
        <v>18</v>
      </c>
      <c r="F429" s="9">
        <v>180</v>
      </c>
      <c r="G429" s="9"/>
      <c r="H429" s="9" t="s">
        <v>23</v>
      </c>
      <c r="I429" s="9" t="s">
        <v>646</v>
      </c>
      <c r="J429" s="9">
        <v>641</v>
      </c>
      <c r="K429" s="9">
        <v>580</v>
      </c>
      <c r="L429" s="9">
        <v>137</v>
      </c>
      <c r="M429" s="9">
        <v>84</v>
      </c>
      <c r="N429" s="9">
        <f>SUM(Facebook[[#This Row],[CLICKS]:[SHARES]])</f>
        <v>1442</v>
      </c>
      <c r="O429" s="10">
        <f>Facebook[[#This Row],[ENGAGEMENTS]]/Facebook[[#This Row],[FOLLOWERS]]</f>
        <v>1.2573132558484249E-2</v>
      </c>
    </row>
    <row r="430" spans="2:15" x14ac:dyDescent="0.25">
      <c r="B430" s="15">
        <v>44453</v>
      </c>
      <c r="C430" s="15" t="s">
        <v>452</v>
      </c>
      <c r="D430" s="11">
        <v>114375</v>
      </c>
      <c r="E430" s="11" t="s">
        <v>18</v>
      </c>
      <c r="F430" s="11">
        <v>25</v>
      </c>
      <c r="G430" s="11"/>
      <c r="H430" s="11" t="s">
        <v>24</v>
      </c>
      <c r="I430" s="11" t="s">
        <v>646</v>
      </c>
      <c r="J430" s="11">
        <v>498</v>
      </c>
      <c r="K430" s="11">
        <v>450</v>
      </c>
      <c r="L430" s="11">
        <v>90</v>
      </c>
      <c r="M430" s="11">
        <v>68</v>
      </c>
      <c r="N430" s="11">
        <f>SUM(Facebook[[#This Row],[CLICKS]:[SHARES]])</f>
        <v>1106</v>
      </c>
      <c r="O430" s="12">
        <f>Facebook[[#This Row],[ENGAGEMENTS]]/Facebook[[#This Row],[FOLLOWERS]]</f>
        <v>9.6699453551912576E-3</v>
      </c>
    </row>
    <row r="431" spans="2:15" x14ac:dyDescent="0.25">
      <c r="B431" s="14">
        <v>44453</v>
      </c>
      <c r="C431" s="14" t="s">
        <v>453</v>
      </c>
      <c r="D431" s="9">
        <v>113382</v>
      </c>
      <c r="E431" s="9" t="s">
        <v>18</v>
      </c>
      <c r="F431" s="9">
        <v>47</v>
      </c>
      <c r="G431" s="9"/>
      <c r="H431" s="9" t="s">
        <v>24</v>
      </c>
      <c r="I431" s="9" t="s">
        <v>646</v>
      </c>
      <c r="J431" s="9">
        <v>672</v>
      </c>
      <c r="K431" s="9">
        <v>581</v>
      </c>
      <c r="L431" s="9">
        <v>135</v>
      </c>
      <c r="M431" s="9">
        <v>92</v>
      </c>
      <c r="N431" s="9">
        <f>SUM(Facebook[[#This Row],[CLICKS]:[SHARES]])</f>
        <v>1480</v>
      </c>
      <c r="O431" s="10">
        <f>Facebook[[#This Row],[ENGAGEMENTS]]/Facebook[[#This Row],[FOLLOWERS]]</f>
        <v>1.3053218323896209E-2</v>
      </c>
    </row>
    <row r="432" spans="2:15" x14ac:dyDescent="0.25">
      <c r="B432" s="15">
        <v>44454</v>
      </c>
      <c r="C432" s="15" t="s">
        <v>454</v>
      </c>
      <c r="D432" s="11">
        <v>113656</v>
      </c>
      <c r="E432" s="11" t="s">
        <v>18</v>
      </c>
      <c r="F432" s="11">
        <v>188</v>
      </c>
      <c r="G432" s="11"/>
      <c r="H432" s="11" t="s">
        <v>25</v>
      </c>
      <c r="I432" s="11" t="s">
        <v>646</v>
      </c>
      <c r="J432" s="11">
        <v>696</v>
      </c>
      <c r="K432" s="11">
        <v>657</v>
      </c>
      <c r="L432" s="11">
        <v>144</v>
      </c>
      <c r="M432" s="11">
        <v>95</v>
      </c>
      <c r="N432" s="11">
        <f>SUM(Facebook[[#This Row],[CLICKS]:[SHARES]])</f>
        <v>1592</v>
      </c>
      <c r="O432" s="12">
        <f>Facebook[[#This Row],[ENGAGEMENTS]]/Facebook[[#This Row],[FOLLOWERS]]</f>
        <v>1.400717955937214E-2</v>
      </c>
    </row>
    <row r="433" spans="2:15" x14ac:dyDescent="0.25">
      <c r="B433" s="14">
        <v>44454</v>
      </c>
      <c r="C433" s="14" t="s">
        <v>455</v>
      </c>
      <c r="D433" s="9">
        <v>113714</v>
      </c>
      <c r="E433" s="9" t="s">
        <v>18</v>
      </c>
      <c r="F433" s="9">
        <v>117</v>
      </c>
      <c r="G433" s="9"/>
      <c r="H433" s="9" t="s">
        <v>25</v>
      </c>
      <c r="I433" s="9" t="s">
        <v>646</v>
      </c>
      <c r="J433" s="9">
        <v>638</v>
      </c>
      <c r="K433" s="9">
        <v>530</v>
      </c>
      <c r="L433" s="9">
        <v>133</v>
      </c>
      <c r="M433" s="9">
        <v>91</v>
      </c>
      <c r="N433" s="9">
        <f>SUM(Facebook[[#This Row],[CLICKS]:[SHARES]])</f>
        <v>1392</v>
      </c>
      <c r="O433" s="10">
        <f>Facebook[[#This Row],[ENGAGEMENTS]]/Facebook[[#This Row],[FOLLOWERS]]</f>
        <v>1.2241236787027102E-2</v>
      </c>
    </row>
    <row r="434" spans="2:15" x14ac:dyDescent="0.25">
      <c r="B434" s="15">
        <v>44454</v>
      </c>
      <c r="C434" s="15" t="s">
        <v>456</v>
      </c>
      <c r="D434" s="11">
        <v>114840</v>
      </c>
      <c r="E434" s="11" t="s">
        <v>18</v>
      </c>
      <c r="F434" s="11">
        <v>145</v>
      </c>
      <c r="G434" s="11"/>
      <c r="H434" s="11" t="s">
        <v>25</v>
      </c>
      <c r="I434" s="11" t="s">
        <v>19</v>
      </c>
      <c r="J434" s="11">
        <v>643</v>
      </c>
      <c r="K434" s="11">
        <v>583</v>
      </c>
      <c r="L434" s="11">
        <v>135</v>
      </c>
      <c r="M434" s="11">
        <v>135</v>
      </c>
      <c r="N434" s="11">
        <f>SUM(Facebook[[#This Row],[CLICKS]:[SHARES]])</f>
        <v>1496</v>
      </c>
      <c r="O434" s="12">
        <f>Facebook[[#This Row],[ENGAGEMENTS]]/Facebook[[#This Row],[FOLLOWERS]]</f>
        <v>1.3026819923371647E-2</v>
      </c>
    </row>
    <row r="435" spans="2:15" x14ac:dyDescent="0.25">
      <c r="B435" s="14">
        <v>44455</v>
      </c>
      <c r="C435" s="14" t="s">
        <v>457</v>
      </c>
      <c r="D435" s="9">
        <v>115641</v>
      </c>
      <c r="E435" s="9" t="s">
        <v>18</v>
      </c>
      <c r="F435" s="9">
        <v>145</v>
      </c>
      <c r="G435" s="9"/>
      <c r="H435" s="9" t="s">
        <v>26</v>
      </c>
      <c r="I435" s="9" t="s">
        <v>646</v>
      </c>
      <c r="J435" s="9">
        <v>766</v>
      </c>
      <c r="K435" s="9">
        <v>651</v>
      </c>
      <c r="L435" s="9">
        <v>148</v>
      </c>
      <c r="M435" s="9">
        <v>105</v>
      </c>
      <c r="N435" s="9">
        <f>SUM(Facebook[[#This Row],[CLICKS]:[SHARES]])</f>
        <v>1670</v>
      </c>
      <c r="O435" s="10">
        <f>Facebook[[#This Row],[ENGAGEMENTS]]/Facebook[[#This Row],[FOLLOWERS]]</f>
        <v>1.4441244887193989E-2</v>
      </c>
    </row>
    <row r="436" spans="2:15" x14ac:dyDescent="0.25">
      <c r="B436" s="15">
        <v>44456</v>
      </c>
      <c r="C436" s="15" t="s">
        <v>458</v>
      </c>
      <c r="D436" s="11">
        <v>115571</v>
      </c>
      <c r="E436" s="11" t="s">
        <v>18</v>
      </c>
      <c r="F436" s="11">
        <v>230</v>
      </c>
      <c r="G436" s="11"/>
      <c r="H436" s="11" t="s">
        <v>20</v>
      </c>
      <c r="I436" s="11" t="s">
        <v>646</v>
      </c>
      <c r="J436" s="11">
        <v>733</v>
      </c>
      <c r="K436" s="11">
        <v>642</v>
      </c>
      <c r="L436" s="11">
        <v>134</v>
      </c>
      <c r="M436" s="11">
        <v>91</v>
      </c>
      <c r="N436" s="11">
        <f>SUM(Facebook[[#This Row],[CLICKS]:[SHARES]])</f>
        <v>1600</v>
      </c>
      <c r="O436" s="12">
        <f>Facebook[[#This Row],[ENGAGEMENTS]]/Facebook[[#This Row],[FOLLOWERS]]</f>
        <v>1.3844303501743517E-2</v>
      </c>
    </row>
    <row r="437" spans="2:15" x14ac:dyDescent="0.25">
      <c r="B437" s="14">
        <v>44456</v>
      </c>
      <c r="C437" s="14" t="s">
        <v>459</v>
      </c>
      <c r="D437" s="9">
        <v>114457</v>
      </c>
      <c r="E437" s="9" t="s">
        <v>18</v>
      </c>
      <c r="F437" s="9">
        <v>141</v>
      </c>
      <c r="G437" s="9"/>
      <c r="H437" s="9" t="s">
        <v>20</v>
      </c>
      <c r="I437" s="9" t="s">
        <v>646</v>
      </c>
      <c r="J437" s="9">
        <v>695</v>
      </c>
      <c r="K437" s="9">
        <v>578</v>
      </c>
      <c r="L437" s="9">
        <v>138</v>
      </c>
      <c r="M437" s="9">
        <v>95</v>
      </c>
      <c r="N437" s="9">
        <f>SUM(Facebook[[#This Row],[CLICKS]:[SHARES]])</f>
        <v>1506</v>
      </c>
      <c r="O437" s="10">
        <f>Facebook[[#This Row],[ENGAGEMENTS]]/Facebook[[#This Row],[FOLLOWERS]]</f>
        <v>1.3157779777558384E-2</v>
      </c>
    </row>
    <row r="438" spans="2:15" x14ac:dyDescent="0.25">
      <c r="B438" s="15">
        <v>44457</v>
      </c>
      <c r="C438" s="15" t="s">
        <v>460</v>
      </c>
      <c r="D438" s="11">
        <v>114755</v>
      </c>
      <c r="E438" s="11" t="s">
        <v>18</v>
      </c>
      <c r="F438" s="11">
        <v>116</v>
      </c>
      <c r="G438" s="11"/>
      <c r="H438" s="11" t="s">
        <v>21</v>
      </c>
      <c r="I438" s="11" t="s">
        <v>646</v>
      </c>
      <c r="J438" s="11">
        <v>585</v>
      </c>
      <c r="K438" s="11">
        <v>469</v>
      </c>
      <c r="L438" s="11">
        <v>103</v>
      </c>
      <c r="M438" s="11">
        <v>75</v>
      </c>
      <c r="N438" s="11">
        <f>SUM(Facebook[[#This Row],[CLICKS]:[SHARES]])</f>
        <v>1232</v>
      </c>
      <c r="O438" s="12">
        <f>Facebook[[#This Row],[ENGAGEMENTS]]/Facebook[[#This Row],[FOLLOWERS]]</f>
        <v>1.0735915646377063E-2</v>
      </c>
    </row>
    <row r="439" spans="2:15" x14ac:dyDescent="0.25">
      <c r="B439" s="14">
        <v>44457</v>
      </c>
      <c r="C439" s="14" t="s">
        <v>51</v>
      </c>
      <c r="D439" s="9">
        <v>114137</v>
      </c>
      <c r="E439" s="9" t="s">
        <v>18</v>
      </c>
      <c r="F439" s="9">
        <v>100</v>
      </c>
      <c r="G439" s="9"/>
      <c r="H439" s="9" t="s">
        <v>21</v>
      </c>
      <c r="I439" s="9" t="s">
        <v>19</v>
      </c>
      <c r="J439" s="9">
        <v>873</v>
      </c>
      <c r="K439" s="9">
        <v>742</v>
      </c>
      <c r="L439" s="9">
        <v>161</v>
      </c>
      <c r="M439" s="9">
        <v>181</v>
      </c>
      <c r="N439" s="9">
        <f>SUM(Facebook[[#This Row],[CLICKS]:[SHARES]])</f>
        <v>1957</v>
      </c>
      <c r="O439" s="10">
        <f>Facebook[[#This Row],[ENGAGEMENTS]]/Facebook[[#This Row],[FOLLOWERS]]</f>
        <v>1.7146061312282607E-2</v>
      </c>
    </row>
    <row r="440" spans="2:15" x14ac:dyDescent="0.25">
      <c r="B440" s="15">
        <v>44458</v>
      </c>
      <c r="C440" s="15" t="s">
        <v>461</v>
      </c>
      <c r="D440" s="11">
        <v>113702</v>
      </c>
      <c r="E440" s="11" t="s">
        <v>18</v>
      </c>
      <c r="F440" s="11">
        <v>139</v>
      </c>
      <c r="G440" s="11"/>
      <c r="H440" s="11" t="s">
        <v>22</v>
      </c>
      <c r="I440" s="11" t="s">
        <v>19</v>
      </c>
      <c r="J440" s="11">
        <v>1244</v>
      </c>
      <c r="K440" s="11">
        <v>950</v>
      </c>
      <c r="L440" s="11">
        <v>259</v>
      </c>
      <c r="M440" s="11">
        <v>237</v>
      </c>
      <c r="N440" s="11">
        <f>SUM(Facebook[[#This Row],[CLICKS]:[SHARES]])</f>
        <v>2690</v>
      </c>
      <c r="O440" s="12">
        <f>Facebook[[#This Row],[ENGAGEMENTS]]/Facebook[[#This Row],[FOLLOWERS]]</f>
        <v>2.3658334945735344E-2</v>
      </c>
    </row>
    <row r="441" spans="2:15" x14ac:dyDescent="0.25">
      <c r="B441" s="14">
        <v>44459</v>
      </c>
      <c r="C441" s="14" t="s">
        <v>462</v>
      </c>
      <c r="D441" s="9">
        <v>113412</v>
      </c>
      <c r="E441" s="9" t="s">
        <v>18</v>
      </c>
      <c r="F441" s="9">
        <v>143</v>
      </c>
      <c r="G441" s="9"/>
      <c r="H441" s="9" t="s">
        <v>23</v>
      </c>
      <c r="I441" s="9" t="s">
        <v>646</v>
      </c>
      <c r="J441" s="9">
        <v>556</v>
      </c>
      <c r="K441" s="9">
        <v>422</v>
      </c>
      <c r="L441" s="9">
        <v>109</v>
      </c>
      <c r="M441" s="9">
        <v>71</v>
      </c>
      <c r="N441" s="9">
        <f>SUM(Facebook[[#This Row],[CLICKS]:[SHARES]])</f>
        <v>1158</v>
      </c>
      <c r="O441" s="10">
        <f>Facebook[[#This Row],[ENGAGEMENTS]]/Facebook[[#This Row],[FOLLOWERS]]</f>
        <v>1.0210559729129192E-2</v>
      </c>
    </row>
    <row r="442" spans="2:15" x14ac:dyDescent="0.25">
      <c r="B442" s="15">
        <v>44459</v>
      </c>
      <c r="C442" s="15" t="s">
        <v>463</v>
      </c>
      <c r="D442" s="11">
        <v>113485</v>
      </c>
      <c r="E442" s="11" t="s">
        <v>18</v>
      </c>
      <c r="F442" s="11">
        <v>210</v>
      </c>
      <c r="G442" s="11"/>
      <c r="H442" s="11" t="s">
        <v>23</v>
      </c>
      <c r="I442" s="11" t="s">
        <v>19</v>
      </c>
      <c r="J442" s="11">
        <v>630</v>
      </c>
      <c r="K442" s="11">
        <v>544</v>
      </c>
      <c r="L442" s="11">
        <v>137</v>
      </c>
      <c r="M442" s="11">
        <v>134</v>
      </c>
      <c r="N442" s="11">
        <f>SUM(Facebook[[#This Row],[CLICKS]:[SHARES]])</f>
        <v>1445</v>
      </c>
      <c r="O442" s="12">
        <f>Facebook[[#This Row],[ENGAGEMENTS]]/Facebook[[#This Row],[FOLLOWERS]]</f>
        <v>1.273296030312376E-2</v>
      </c>
    </row>
    <row r="443" spans="2:15" x14ac:dyDescent="0.25">
      <c r="B443" s="14">
        <v>44460</v>
      </c>
      <c r="C443" s="14" t="s">
        <v>52</v>
      </c>
      <c r="D443" s="9">
        <v>112434</v>
      </c>
      <c r="E443" s="9" t="s">
        <v>18</v>
      </c>
      <c r="F443" s="9">
        <v>140</v>
      </c>
      <c r="G443" s="9"/>
      <c r="H443" s="9" t="s">
        <v>24</v>
      </c>
      <c r="I443" s="9" t="s">
        <v>646</v>
      </c>
      <c r="J443" s="9">
        <v>476</v>
      </c>
      <c r="K443" s="9">
        <v>479</v>
      </c>
      <c r="L443" s="9">
        <v>112</v>
      </c>
      <c r="M443" s="9">
        <v>73</v>
      </c>
      <c r="N443" s="9">
        <f>SUM(Facebook[[#This Row],[CLICKS]:[SHARES]])</f>
        <v>1140</v>
      </c>
      <c r="O443" s="10">
        <f>Facebook[[#This Row],[ENGAGEMENTS]]/Facebook[[#This Row],[FOLLOWERS]]</f>
        <v>1.013928171193767E-2</v>
      </c>
    </row>
    <row r="444" spans="2:15" x14ac:dyDescent="0.25">
      <c r="B444" s="15">
        <v>44460</v>
      </c>
      <c r="C444" s="15" t="s">
        <v>464</v>
      </c>
      <c r="D444" s="11">
        <v>112205</v>
      </c>
      <c r="E444" s="11" t="s">
        <v>18</v>
      </c>
      <c r="F444" s="11">
        <v>167</v>
      </c>
      <c r="G444" s="11"/>
      <c r="H444" s="11" t="s">
        <v>24</v>
      </c>
      <c r="I444" s="11" t="s">
        <v>646</v>
      </c>
      <c r="J444" s="11">
        <v>670</v>
      </c>
      <c r="K444" s="11">
        <v>588</v>
      </c>
      <c r="L444" s="11">
        <v>128</v>
      </c>
      <c r="M444" s="11">
        <v>87</v>
      </c>
      <c r="N444" s="11">
        <f>SUM(Facebook[[#This Row],[CLICKS]:[SHARES]])</f>
        <v>1473</v>
      </c>
      <c r="O444" s="12">
        <f>Facebook[[#This Row],[ENGAGEMENTS]]/Facebook[[#This Row],[FOLLOWERS]]</f>
        <v>1.3127757230069962E-2</v>
      </c>
    </row>
    <row r="445" spans="2:15" x14ac:dyDescent="0.25">
      <c r="B445" s="14">
        <v>44460</v>
      </c>
      <c r="C445" s="14" t="s">
        <v>465</v>
      </c>
      <c r="D445" s="9">
        <v>112120</v>
      </c>
      <c r="E445" s="9" t="s">
        <v>18</v>
      </c>
      <c r="F445" s="9">
        <v>205</v>
      </c>
      <c r="G445" s="9"/>
      <c r="H445" s="9" t="s">
        <v>24</v>
      </c>
      <c r="I445" s="9" t="s">
        <v>646</v>
      </c>
      <c r="J445" s="9">
        <v>563</v>
      </c>
      <c r="K445" s="9">
        <v>466</v>
      </c>
      <c r="L445" s="9">
        <v>107</v>
      </c>
      <c r="M445" s="9">
        <v>79</v>
      </c>
      <c r="N445" s="9">
        <f>SUM(Facebook[[#This Row],[CLICKS]:[SHARES]])</f>
        <v>1215</v>
      </c>
      <c r="O445" s="10">
        <f>Facebook[[#This Row],[ENGAGEMENTS]]/Facebook[[#This Row],[FOLLOWERS]]</f>
        <v>1.083660363895826E-2</v>
      </c>
    </row>
    <row r="446" spans="2:15" x14ac:dyDescent="0.25">
      <c r="B446" s="15">
        <v>44460</v>
      </c>
      <c r="C446" s="15" t="s">
        <v>466</v>
      </c>
      <c r="D446" s="11">
        <v>111549</v>
      </c>
      <c r="E446" s="11" t="s">
        <v>18</v>
      </c>
      <c r="F446" s="11">
        <v>204</v>
      </c>
      <c r="G446" s="11"/>
      <c r="H446" s="11" t="s">
        <v>24</v>
      </c>
      <c r="I446" s="11" t="s">
        <v>19</v>
      </c>
      <c r="J446" s="11">
        <v>765</v>
      </c>
      <c r="K446" s="11">
        <v>683</v>
      </c>
      <c r="L446" s="11">
        <v>152</v>
      </c>
      <c r="M446" s="11">
        <v>166</v>
      </c>
      <c r="N446" s="11">
        <f>SUM(Facebook[[#This Row],[CLICKS]:[SHARES]])</f>
        <v>1766</v>
      </c>
      <c r="O446" s="12">
        <f>Facebook[[#This Row],[ENGAGEMENTS]]/Facebook[[#This Row],[FOLLOWERS]]</f>
        <v>1.5831607634313172E-2</v>
      </c>
    </row>
    <row r="447" spans="2:15" x14ac:dyDescent="0.25">
      <c r="B447" s="14">
        <v>44460</v>
      </c>
      <c r="C447" s="14" t="s">
        <v>464</v>
      </c>
      <c r="D447" s="9">
        <v>111007</v>
      </c>
      <c r="E447" s="9" t="s">
        <v>18</v>
      </c>
      <c r="F447" s="9">
        <v>133</v>
      </c>
      <c r="G447" s="9"/>
      <c r="H447" s="9" t="s">
        <v>24</v>
      </c>
      <c r="I447" s="9" t="s">
        <v>19</v>
      </c>
      <c r="J447" s="9">
        <v>701</v>
      </c>
      <c r="K447" s="9">
        <v>641</v>
      </c>
      <c r="L447" s="9">
        <v>135</v>
      </c>
      <c r="M447" s="9">
        <v>144</v>
      </c>
      <c r="N447" s="9">
        <f>SUM(Facebook[[#This Row],[CLICKS]:[SHARES]])</f>
        <v>1621</v>
      </c>
      <c r="O447" s="10">
        <f>Facebook[[#This Row],[ENGAGEMENTS]]/Facebook[[#This Row],[FOLLOWERS]]</f>
        <v>1.460268271370274E-2</v>
      </c>
    </row>
    <row r="448" spans="2:15" x14ac:dyDescent="0.25">
      <c r="B448" s="15">
        <v>44462</v>
      </c>
      <c r="C448" s="15" t="s">
        <v>467</v>
      </c>
      <c r="D448" s="11">
        <v>110643</v>
      </c>
      <c r="E448" s="11" t="s">
        <v>645</v>
      </c>
      <c r="F448" s="11">
        <v>132</v>
      </c>
      <c r="G448" s="11"/>
      <c r="H448" s="11" t="s">
        <v>26</v>
      </c>
      <c r="I448" s="11" t="s">
        <v>646</v>
      </c>
      <c r="J448" s="11">
        <v>443</v>
      </c>
      <c r="K448" s="11">
        <v>351</v>
      </c>
      <c r="L448" s="11">
        <v>88</v>
      </c>
      <c r="M448" s="11">
        <v>58</v>
      </c>
      <c r="N448" s="11">
        <f>SUM(Facebook[[#This Row],[CLICKS]:[SHARES]])</f>
        <v>940</v>
      </c>
      <c r="O448" s="12">
        <f>Facebook[[#This Row],[ENGAGEMENTS]]/Facebook[[#This Row],[FOLLOWERS]]</f>
        <v>8.49579277496091E-3</v>
      </c>
    </row>
    <row r="449" spans="2:15" x14ac:dyDescent="0.25">
      <c r="B449" s="14">
        <v>44463</v>
      </c>
      <c r="C449" s="14" t="s">
        <v>468</v>
      </c>
      <c r="D449" s="9">
        <v>110569</v>
      </c>
      <c r="E449" s="9" t="s">
        <v>645</v>
      </c>
      <c r="F449" s="9">
        <v>204</v>
      </c>
      <c r="G449" s="9"/>
      <c r="H449" s="9" t="s">
        <v>20</v>
      </c>
      <c r="I449" s="9" t="s">
        <v>646</v>
      </c>
      <c r="J449" s="9">
        <v>461</v>
      </c>
      <c r="K449" s="9">
        <v>416</v>
      </c>
      <c r="L449" s="9">
        <v>93</v>
      </c>
      <c r="M449" s="9">
        <v>61</v>
      </c>
      <c r="N449" s="9">
        <f>SUM(Facebook[[#This Row],[CLICKS]:[SHARES]])</f>
        <v>1031</v>
      </c>
      <c r="O449" s="10">
        <f>Facebook[[#This Row],[ENGAGEMENTS]]/Facebook[[#This Row],[FOLLOWERS]]</f>
        <v>9.3244942072371103E-3</v>
      </c>
    </row>
    <row r="450" spans="2:15" x14ac:dyDescent="0.25">
      <c r="B450" s="15">
        <v>44463</v>
      </c>
      <c r="C450" s="15" t="s">
        <v>469</v>
      </c>
      <c r="D450" s="11">
        <v>110489</v>
      </c>
      <c r="E450" s="11" t="s">
        <v>645</v>
      </c>
      <c r="F450" s="11">
        <v>162</v>
      </c>
      <c r="G450" s="11"/>
      <c r="H450" s="11" t="s">
        <v>20</v>
      </c>
      <c r="I450" s="11" t="s">
        <v>646</v>
      </c>
      <c r="J450" s="11">
        <v>453</v>
      </c>
      <c r="K450" s="11">
        <v>434</v>
      </c>
      <c r="L450" s="11">
        <v>92</v>
      </c>
      <c r="M450" s="11">
        <v>69</v>
      </c>
      <c r="N450" s="11">
        <f>SUM(Facebook[[#This Row],[CLICKS]:[SHARES]])</f>
        <v>1048</v>
      </c>
      <c r="O450" s="12">
        <f>Facebook[[#This Row],[ENGAGEMENTS]]/Facebook[[#This Row],[FOLLOWERS]]</f>
        <v>9.485107114735403E-3</v>
      </c>
    </row>
    <row r="451" spans="2:15" x14ac:dyDescent="0.25">
      <c r="B451" s="14">
        <v>44463</v>
      </c>
      <c r="C451" s="14" t="s">
        <v>470</v>
      </c>
      <c r="D451" s="9">
        <v>110911</v>
      </c>
      <c r="E451" s="9" t="s">
        <v>18</v>
      </c>
      <c r="F451" s="9">
        <v>108</v>
      </c>
      <c r="G451" s="9"/>
      <c r="H451" s="9" t="s">
        <v>20</v>
      </c>
      <c r="I451" s="9" t="s">
        <v>646</v>
      </c>
      <c r="J451" s="9">
        <v>880</v>
      </c>
      <c r="K451" s="9">
        <v>738</v>
      </c>
      <c r="L451" s="9">
        <v>172</v>
      </c>
      <c r="M451" s="9">
        <v>122</v>
      </c>
      <c r="N451" s="9">
        <f>SUM(Facebook[[#This Row],[CLICKS]:[SHARES]])</f>
        <v>1912</v>
      </c>
      <c r="O451" s="10">
        <f>Facebook[[#This Row],[ENGAGEMENTS]]/Facebook[[#This Row],[FOLLOWERS]]</f>
        <v>1.7239047524591791E-2</v>
      </c>
    </row>
    <row r="452" spans="2:15" x14ac:dyDescent="0.25">
      <c r="B452" s="15">
        <v>44464</v>
      </c>
      <c r="C452" s="15" t="s">
        <v>471</v>
      </c>
      <c r="D452" s="11">
        <v>110408</v>
      </c>
      <c r="E452" s="11" t="s">
        <v>18</v>
      </c>
      <c r="F452" s="11">
        <v>96</v>
      </c>
      <c r="G452" s="11"/>
      <c r="H452" s="11" t="s">
        <v>21</v>
      </c>
      <c r="I452" s="11" t="s">
        <v>646</v>
      </c>
      <c r="J452" s="11">
        <v>554</v>
      </c>
      <c r="K452" s="11">
        <v>500</v>
      </c>
      <c r="L452" s="11">
        <v>111</v>
      </c>
      <c r="M452" s="11">
        <v>73</v>
      </c>
      <c r="N452" s="11">
        <f>SUM(Facebook[[#This Row],[CLICKS]:[SHARES]])</f>
        <v>1238</v>
      </c>
      <c r="O452" s="12">
        <f>Facebook[[#This Row],[ENGAGEMENTS]]/Facebook[[#This Row],[FOLLOWERS]]</f>
        <v>1.1212955582928773E-2</v>
      </c>
    </row>
    <row r="453" spans="2:15" x14ac:dyDescent="0.25">
      <c r="B453" s="14">
        <v>44464</v>
      </c>
      <c r="C453" s="14" t="s">
        <v>472</v>
      </c>
      <c r="D453" s="9">
        <v>109542</v>
      </c>
      <c r="E453" s="9" t="s">
        <v>18</v>
      </c>
      <c r="F453" s="9">
        <v>90</v>
      </c>
      <c r="G453" s="9"/>
      <c r="H453" s="9" t="s">
        <v>21</v>
      </c>
      <c r="I453" s="9" t="s">
        <v>646</v>
      </c>
      <c r="J453" s="9">
        <v>669</v>
      </c>
      <c r="K453" s="9">
        <v>549</v>
      </c>
      <c r="L453" s="9">
        <v>133</v>
      </c>
      <c r="M453" s="9">
        <v>83</v>
      </c>
      <c r="N453" s="9">
        <f>SUM(Facebook[[#This Row],[CLICKS]:[SHARES]])</f>
        <v>1434</v>
      </c>
      <c r="O453" s="10">
        <f>Facebook[[#This Row],[ENGAGEMENTS]]/Facebook[[#This Row],[FOLLOWERS]]</f>
        <v>1.3090869255627979E-2</v>
      </c>
    </row>
    <row r="454" spans="2:15" x14ac:dyDescent="0.25">
      <c r="B454" s="15">
        <v>44464</v>
      </c>
      <c r="C454" s="15" t="s">
        <v>473</v>
      </c>
      <c r="D454" s="11">
        <v>108823</v>
      </c>
      <c r="E454" s="11" t="s">
        <v>18</v>
      </c>
      <c r="F454" s="11">
        <v>169</v>
      </c>
      <c r="G454" s="11"/>
      <c r="H454" s="11" t="s">
        <v>21</v>
      </c>
      <c r="I454" s="11" t="s">
        <v>646</v>
      </c>
      <c r="J454" s="11">
        <v>493</v>
      </c>
      <c r="K454" s="11">
        <v>378</v>
      </c>
      <c r="L454" s="11">
        <v>84</v>
      </c>
      <c r="M454" s="11">
        <v>63</v>
      </c>
      <c r="N454" s="11">
        <f>SUM(Facebook[[#This Row],[CLICKS]:[SHARES]])</f>
        <v>1018</v>
      </c>
      <c r="O454" s="12">
        <f>Facebook[[#This Row],[ENGAGEMENTS]]/Facebook[[#This Row],[FOLLOWERS]]</f>
        <v>9.354640103654558E-3</v>
      </c>
    </row>
    <row r="455" spans="2:15" x14ac:dyDescent="0.25">
      <c r="B455" s="14">
        <v>44465</v>
      </c>
      <c r="C455" s="14" t="s">
        <v>474</v>
      </c>
      <c r="D455" s="9">
        <v>109044</v>
      </c>
      <c r="E455" s="9" t="s">
        <v>645</v>
      </c>
      <c r="F455" s="9">
        <v>165</v>
      </c>
      <c r="G455" s="9"/>
      <c r="H455" s="9" t="s">
        <v>22</v>
      </c>
      <c r="I455" s="9" t="s">
        <v>646</v>
      </c>
      <c r="J455" s="9">
        <v>360</v>
      </c>
      <c r="K455" s="9">
        <v>331</v>
      </c>
      <c r="L455" s="9">
        <v>67</v>
      </c>
      <c r="M455" s="9">
        <v>50</v>
      </c>
      <c r="N455" s="9">
        <f>SUM(Facebook[[#This Row],[CLICKS]:[SHARES]])</f>
        <v>808</v>
      </c>
      <c r="O455" s="10">
        <f>Facebook[[#This Row],[ENGAGEMENTS]]/Facebook[[#This Row],[FOLLOWERS]]</f>
        <v>7.409852903415135E-3</v>
      </c>
    </row>
    <row r="456" spans="2:15" x14ac:dyDescent="0.25">
      <c r="B456" s="15">
        <v>44466</v>
      </c>
      <c r="C456" s="15" t="s">
        <v>475</v>
      </c>
      <c r="D456" s="11">
        <v>108060</v>
      </c>
      <c r="E456" s="11" t="s">
        <v>645</v>
      </c>
      <c r="F456" s="11">
        <v>173</v>
      </c>
      <c r="G456" s="11"/>
      <c r="H456" s="11" t="s">
        <v>23</v>
      </c>
      <c r="I456" s="11" t="s">
        <v>19</v>
      </c>
      <c r="J456" s="11">
        <v>463</v>
      </c>
      <c r="K456" s="11">
        <v>385</v>
      </c>
      <c r="L456" s="11">
        <v>84</v>
      </c>
      <c r="M456" s="11">
        <v>97</v>
      </c>
      <c r="N456" s="11">
        <f>SUM(Facebook[[#This Row],[CLICKS]:[SHARES]])</f>
        <v>1029</v>
      </c>
      <c r="O456" s="12">
        <f>Facebook[[#This Row],[ENGAGEMENTS]]/Facebook[[#This Row],[FOLLOWERS]]</f>
        <v>9.5224875069405881E-3</v>
      </c>
    </row>
    <row r="457" spans="2:15" x14ac:dyDescent="0.25">
      <c r="B457" s="14">
        <v>44467</v>
      </c>
      <c r="C457" s="14" t="s">
        <v>476</v>
      </c>
      <c r="D457" s="9">
        <v>107896</v>
      </c>
      <c r="E457" s="9" t="s">
        <v>18</v>
      </c>
      <c r="F457" s="9">
        <v>231</v>
      </c>
      <c r="G457" s="9"/>
      <c r="H457" s="9" t="s">
        <v>24</v>
      </c>
      <c r="I457" s="9" t="s">
        <v>646</v>
      </c>
      <c r="J457" s="9">
        <v>489</v>
      </c>
      <c r="K457" s="9">
        <v>450</v>
      </c>
      <c r="L457" s="9">
        <v>106</v>
      </c>
      <c r="M457" s="9">
        <v>74</v>
      </c>
      <c r="N457" s="9">
        <f>SUM(Facebook[[#This Row],[CLICKS]:[SHARES]])</f>
        <v>1119</v>
      </c>
      <c r="O457" s="10">
        <f>Facebook[[#This Row],[ENGAGEMENTS]]/Facebook[[#This Row],[FOLLOWERS]]</f>
        <v>1.0371098094461333E-2</v>
      </c>
    </row>
    <row r="458" spans="2:15" x14ac:dyDescent="0.25">
      <c r="B458" s="15">
        <v>44467</v>
      </c>
      <c r="C458" s="15" t="s">
        <v>477</v>
      </c>
      <c r="D458" s="11">
        <v>108514</v>
      </c>
      <c r="E458" s="11" t="s">
        <v>18</v>
      </c>
      <c r="F458" s="11">
        <v>267</v>
      </c>
      <c r="G458" s="11"/>
      <c r="H458" s="11" t="s">
        <v>24</v>
      </c>
      <c r="I458" s="11" t="s">
        <v>646</v>
      </c>
      <c r="J458" s="11">
        <v>560</v>
      </c>
      <c r="K458" s="11">
        <v>494</v>
      </c>
      <c r="L458" s="11">
        <v>110</v>
      </c>
      <c r="M458" s="11">
        <v>71</v>
      </c>
      <c r="N458" s="11">
        <f>SUM(Facebook[[#This Row],[CLICKS]:[SHARES]])</f>
        <v>1235</v>
      </c>
      <c r="O458" s="12">
        <f>Facebook[[#This Row],[ENGAGEMENTS]]/Facebook[[#This Row],[FOLLOWERS]]</f>
        <v>1.1381019960558085E-2</v>
      </c>
    </row>
    <row r="459" spans="2:15" x14ac:dyDescent="0.25">
      <c r="B459" s="14">
        <v>44468</v>
      </c>
      <c r="C459" s="14" t="s">
        <v>478</v>
      </c>
      <c r="D459" s="9">
        <v>107589</v>
      </c>
      <c r="E459" s="9" t="s">
        <v>18</v>
      </c>
      <c r="F459" s="9">
        <v>210</v>
      </c>
      <c r="G459" s="9"/>
      <c r="H459" s="9" t="s">
        <v>25</v>
      </c>
      <c r="I459" s="9" t="s">
        <v>646</v>
      </c>
      <c r="J459" s="9">
        <v>482</v>
      </c>
      <c r="K459" s="9">
        <v>445</v>
      </c>
      <c r="L459" s="9">
        <v>97</v>
      </c>
      <c r="M459" s="9">
        <v>64</v>
      </c>
      <c r="N459" s="9">
        <f>SUM(Facebook[[#This Row],[CLICKS]:[SHARES]])</f>
        <v>1088</v>
      </c>
      <c r="O459" s="10">
        <f>Facebook[[#This Row],[ENGAGEMENTS]]/Facebook[[#This Row],[FOLLOWERS]]</f>
        <v>1.0112557975257693E-2</v>
      </c>
    </row>
    <row r="460" spans="2:15" x14ac:dyDescent="0.25">
      <c r="B460" s="15">
        <v>44471</v>
      </c>
      <c r="C460" s="15" t="s">
        <v>479</v>
      </c>
      <c r="D460" s="11">
        <v>106209</v>
      </c>
      <c r="E460" s="11" t="s">
        <v>645</v>
      </c>
      <c r="F460" s="11">
        <v>242</v>
      </c>
      <c r="G460" s="11"/>
      <c r="H460" s="11" t="s">
        <v>21</v>
      </c>
      <c r="I460" s="11" t="s">
        <v>19</v>
      </c>
      <c r="J460" s="11">
        <v>432</v>
      </c>
      <c r="K460" s="11">
        <v>380</v>
      </c>
      <c r="L460" s="11">
        <v>95</v>
      </c>
      <c r="M460" s="11">
        <v>89</v>
      </c>
      <c r="N460" s="11">
        <f>SUM(Facebook[[#This Row],[CLICKS]:[SHARES]])</f>
        <v>996</v>
      </c>
      <c r="O460" s="12">
        <f>Facebook[[#This Row],[ENGAGEMENTS]]/Facebook[[#This Row],[FOLLOWERS]]</f>
        <v>9.3777363500268333E-3</v>
      </c>
    </row>
    <row r="461" spans="2:15" x14ac:dyDescent="0.25">
      <c r="B461" s="14">
        <v>44471</v>
      </c>
      <c r="C461" s="14" t="s">
        <v>480</v>
      </c>
      <c r="D461" s="9">
        <v>106015</v>
      </c>
      <c r="E461" s="9" t="s">
        <v>18</v>
      </c>
      <c r="F461" s="9">
        <v>75</v>
      </c>
      <c r="G461" s="9"/>
      <c r="H461" s="9" t="s">
        <v>21</v>
      </c>
      <c r="I461" s="9" t="s">
        <v>646</v>
      </c>
      <c r="J461" s="9">
        <v>683</v>
      </c>
      <c r="K461" s="9">
        <v>552</v>
      </c>
      <c r="L461" s="9">
        <v>135</v>
      </c>
      <c r="M461" s="9">
        <v>95</v>
      </c>
      <c r="N461" s="9">
        <f>SUM(Facebook[[#This Row],[CLICKS]:[SHARES]])</f>
        <v>1465</v>
      </c>
      <c r="O461" s="10">
        <f>Facebook[[#This Row],[ENGAGEMENTS]]/Facebook[[#This Row],[FOLLOWERS]]</f>
        <v>1.3818799226524549E-2</v>
      </c>
    </row>
    <row r="462" spans="2:15" x14ac:dyDescent="0.25">
      <c r="B462" s="15">
        <v>44471</v>
      </c>
      <c r="C462" s="15" t="s">
        <v>480</v>
      </c>
      <c r="D462" s="11">
        <v>106006</v>
      </c>
      <c r="E462" s="11" t="s">
        <v>18</v>
      </c>
      <c r="F462" s="11">
        <v>190</v>
      </c>
      <c r="G462" s="11"/>
      <c r="H462" s="11" t="s">
        <v>21</v>
      </c>
      <c r="I462" s="11" t="s">
        <v>646</v>
      </c>
      <c r="J462" s="11">
        <v>401</v>
      </c>
      <c r="K462" s="11">
        <v>341</v>
      </c>
      <c r="L462" s="11">
        <v>89</v>
      </c>
      <c r="M462" s="11">
        <v>62</v>
      </c>
      <c r="N462" s="11">
        <f>SUM(Facebook[[#This Row],[CLICKS]:[SHARES]])</f>
        <v>893</v>
      </c>
      <c r="O462" s="12">
        <f>Facebook[[#This Row],[ENGAGEMENTS]]/Facebook[[#This Row],[FOLLOWERS]]</f>
        <v>8.4240514687847854E-3</v>
      </c>
    </row>
    <row r="463" spans="2:15" x14ac:dyDescent="0.25">
      <c r="B463" s="14">
        <v>44472</v>
      </c>
      <c r="C463" s="14" t="s">
        <v>481</v>
      </c>
      <c r="D463" s="9">
        <v>106541</v>
      </c>
      <c r="E463" s="9" t="s">
        <v>18</v>
      </c>
      <c r="F463" s="9">
        <v>31</v>
      </c>
      <c r="G463" s="9"/>
      <c r="H463" s="9" t="s">
        <v>22</v>
      </c>
      <c r="I463" s="9" t="s">
        <v>19</v>
      </c>
      <c r="J463" s="9">
        <v>1257</v>
      </c>
      <c r="K463" s="9">
        <v>1102</v>
      </c>
      <c r="L463" s="9">
        <v>264</v>
      </c>
      <c r="M463" s="9">
        <v>267</v>
      </c>
      <c r="N463" s="9">
        <f>SUM(Facebook[[#This Row],[CLICKS]:[SHARES]])</f>
        <v>2890</v>
      </c>
      <c r="O463" s="10">
        <f>Facebook[[#This Row],[ENGAGEMENTS]]/Facebook[[#This Row],[FOLLOWERS]]</f>
        <v>2.7125707474117945E-2</v>
      </c>
    </row>
    <row r="464" spans="2:15" x14ac:dyDescent="0.25">
      <c r="B464" s="15">
        <v>44473</v>
      </c>
      <c r="C464" s="15" t="s">
        <v>482</v>
      </c>
      <c r="D464" s="11">
        <v>106561</v>
      </c>
      <c r="E464" s="11" t="s">
        <v>645</v>
      </c>
      <c r="F464" s="11">
        <v>68</v>
      </c>
      <c r="G464" s="11"/>
      <c r="H464" s="11" t="s">
        <v>23</v>
      </c>
      <c r="I464" s="11" t="s">
        <v>646</v>
      </c>
      <c r="J464" s="11">
        <v>450</v>
      </c>
      <c r="K464" s="11">
        <v>422</v>
      </c>
      <c r="L464" s="11">
        <v>107</v>
      </c>
      <c r="M464" s="11">
        <v>76</v>
      </c>
      <c r="N464" s="11">
        <f>SUM(Facebook[[#This Row],[CLICKS]:[SHARES]])</f>
        <v>1055</v>
      </c>
      <c r="O464" s="12">
        <f>Facebook[[#This Row],[ENGAGEMENTS]]/Facebook[[#This Row],[FOLLOWERS]]</f>
        <v>9.9004326160602851E-3</v>
      </c>
    </row>
    <row r="465" spans="2:15" x14ac:dyDescent="0.25">
      <c r="B465" s="14">
        <v>44473</v>
      </c>
      <c r="C465" s="14" t="s">
        <v>483</v>
      </c>
      <c r="D465" s="9">
        <v>105320</v>
      </c>
      <c r="E465" s="9" t="s">
        <v>18</v>
      </c>
      <c r="F465" s="9">
        <v>161</v>
      </c>
      <c r="G465" s="9"/>
      <c r="H465" s="9" t="s">
        <v>23</v>
      </c>
      <c r="I465" s="9" t="s">
        <v>646</v>
      </c>
      <c r="J465" s="9">
        <v>504</v>
      </c>
      <c r="K465" s="9">
        <v>476</v>
      </c>
      <c r="L465" s="9">
        <v>98</v>
      </c>
      <c r="M465" s="9">
        <v>71</v>
      </c>
      <c r="N465" s="9">
        <f>SUM(Facebook[[#This Row],[CLICKS]:[SHARES]])</f>
        <v>1149</v>
      </c>
      <c r="O465" s="10">
        <f>Facebook[[#This Row],[ENGAGEMENTS]]/Facebook[[#This Row],[FOLLOWERS]]</f>
        <v>1.0909608811241929E-2</v>
      </c>
    </row>
    <row r="466" spans="2:15" x14ac:dyDescent="0.25">
      <c r="B466" s="15">
        <v>44475</v>
      </c>
      <c r="C466" s="15" t="s">
        <v>484</v>
      </c>
      <c r="D466" s="11">
        <v>105099</v>
      </c>
      <c r="E466" s="11" t="s">
        <v>18</v>
      </c>
      <c r="F466" s="11">
        <v>227</v>
      </c>
      <c r="G466" s="11"/>
      <c r="H466" s="11" t="s">
        <v>25</v>
      </c>
      <c r="I466" s="11" t="s">
        <v>646</v>
      </c>
      <c r="J466" s="11">
        <v>594</v>
      </c>
      <c r="K466" s="11">
        <v>499</v>
      </c>
      <c r="L466" s="11">
        <v>109</v>
      </c>
      <c r="M466" s="11">
        <v>81</v>
      </c>
      <c r="N466" s="11">
        <f>SUM(Facebook[[#This Row],[CLICKS]:[SHARES]])</f>
        <v>1283</v>
      </c>
      <c r="O466" s="12">
        <f>Facebook[[#This Row],[ENGAGEMENTS]]/Facebook[[#This Row],[FOLLOWERS]]</f>
        <v>1.2207537654972931E-2</v>
      </c>
    </row>
    <row r="467" spans="2:15" x14ac:dyDescent="0.25">
      <c r="B467" s="14">
        <v>44476</v>
      </c>
      <c r="C467" s="14" t="s">
        <v>485</v>
      </c>
      <c r="D467" s="9">
        <v>105650</v>
      </c>
      <c r="E467" s="9" t="s">
        <v>18</v>
      </c>
      <c r="F467" s="9">
        <v>193</v>
      </c>
      <c r="G467" s="9"/>
      <c r="H467" s="9" t="s">
        <v>26</v>
      </c>
      <c r="I467" s="9" t="s">
        <v>646</v>
      </c>
      <c r="J467" s="9">
        <v>512</v>
      </c>
      <c r="K467" s="9">
        <v>478</v>
      </c>
      <c r="L467" s="9">
        <v>93</v>
      </c>
      <c r="M467" s="9">
        <v>71</v>
      </c>
      <c r="N467" s="9">
        <f>SUM(Facebook[[#This Row],[CLICKS]:[SHARES]])</f>
        <v>1154</v>
      </c>
      <c r="O467" s="10">
        <f>Facebook[[#This Row],[ENGAGEMENTS]]/Facebook[[#This Row],[FOLLOWERS]]</f>
        <v>1.0922858495030762E-2</v>
      </c>
    </row>
    <row r="468" spans="2:15" x14ac:dyDescent="0.25">
      <c r="B468" s="15">
        <v>44478</v>
      </c>
      <c r="C468" s="15" t="s">
        <v>486</v>
      </c>
      <c r="D468" s="11">
        <v>105050</v>
      </c>
      <c r="E468" s="11" t="s">
        <v>18</v>
      </c>
      <c r="F468" s="11">
        <v>115</v>
      </c>
      <c r="G468" s="11"/>
      <c r="H468" s="11" t="s">
        <v>21</v>
      </c>
      <c r="I468" s="11" t="s">
        <v>19</v>
      </c>
      <c r="J468" s="11">
        <v>745</v>
      </c>
      <c r="K468" s="11">
        <v>657</v>
      </c>
      <c r="L468" s="11">
        <v>161</v>
      </c>
      <c r="M468" s="11">
        <v>172</v>
      </c>
      <c r="N468" s="11">
        <f>SUM(Facebook[[#This Row],[CLICKS]:[SHARES]])</f>
        <v>1735</v>
      </c>
      <c r="O468" s="12">
        <f>Facebook[[#This Row],[ENGAGEMENTS]]/Facebook[[#This Row],[FOLLOWERS]]</f>
        <v>1.6515944788196096E-2</v>
      </c>
    </row>
    <row r="469" spans="2:15" x14ac:dyDescent="0.25">
      <c r="B469" s="14">
        <v>44478</v>
      </c>
      <c r="C469" s="14" t="s">
        <v>487</v>
      </c>
      <c r="D469" s="9">
        <v>104280</v>
      </c>
      <c r="E469" s="9" t="s">
        <v>18</v>
      </c>
      <c r="F469" s="9">
        <v>132</v>
      </c>
      <c r="G469" s="9"/>
      <c r="H469" s="9" t="s">
        <v>21</v>
      </c>
      <c r="I469" s="9" t="s">
        <v>19</v>
      </c>
      <c r="J469" s="9">
        <v>648</v>
      </c>
      <c r="K469" s="9">
        <v>583</v>
      </c>
      <c r="L469" s="9">
        <v>122</v>
      </c>
      <c r="M469" s="9">
        <v>146</v>
      </c>
      <c r="N469" s="9">
        <f>SUM(Facebook[[#This Row],[CLICKS]:[SHARES]])</f>
        <v>1499</v>
      </c>
      <c r="O469" s="10">
        <f>Facebook[[#This Row],[ENGAGEMENTS]]/Facebook[[#This Row],[FOLLOWERS]]</f>
        <v>1.4374760260836211E-2</v>
      </c>
    </row>
    <row r="470" spans="2:15" x14ac:dyDescent="0.25">
      <c r="B470" s="15">
        <v>44478</v>
      </c>
      <c r="C470" s="15" t="s">
        <v>53</v>
      </c>
      <c r="D470" s="11">
        <v>104875</v>
      </c>
      <c r="E470" s="11" t="s">
        <v>645</v>
      </c>
      <c r="F470" s="11">
        <v>160</v>
      </c>
      <c r="G470" s="11"/>
      <c r="H470" s="11" t="s">
        <v>21</v>
      </c>
      <c r="I470" s="11" t="s">
        <v>646</v>
      </c>
      <c r="J470" s="11">
        <v>264</v>
      </c>
      <c r="K470" s="11">
        <v>228</v>
      </c>
      <c r="L470" s="11">
        <v>54</v>
      </c>
      <c r="M470" s="11">
        <v>38</v>
      </c>
      <c r="N470" s="11">
        <f>SUM(Facebook[[#This Row],[CLICKS]:[SHARES]])</f>
        <v>584</v>
      </c>
      <c r="O470" s="12">
        <f>Facebook[[#This Row],[ENGAGEMENTS]]/Facebook[[#This Row],[FOLLOWERS]]</f>
        <v>5.5685339690107272E-3</v>
      </c>
    </row>
    <row r="471" spans="2:15" x14ac:dyDescent="0.25">
      <c r="B471" s="14">
        <v>44478</v>
      </c>
      <c r="C471" s="14" t="s">
        <v>488</v>
      </c>
      <c r="D471" s="9">
        <v>103963</v>
      </c>
      <c r="E471" s="9" t="s">
        <v>645</v>
      </c>
      <c r="F471" s="9">
        <v>138</v>
      </c>
      <c r="G471" s="9"/>
      <c r="H471" s="9" t="s">
        <v>21</v>
      </c>
      <c r="I471" s="9" t="s">
        <v>646</v>
      </c>
      <c r="J471" s="9">
        <v>456</v>
      </c>
      <c r="K471" s="9">
        <v>396</v>
      </c>
      <c r="L471" s="9">
        <v>92</v>
      </c>
      <c r="M471" s="9">
        <v>64</v>
      </c>
      <c r="N471" s="9">
        <f>SUM(Facebook[[#This Row],[CLICKS]:[SHARES]])</f>
        <v>1008</v>
      </c>
      <c r="O471" s="10">
        <f>Facebook[[#This Row],[ENGAGEMENTS]]/Facebook[[#This Row],[FOLLOWERS]]</f>
        <v>9.6957571443686691E-3</v>
      </c>
    </row>
    <row r="472" spans="2:15" x14ac:dyDescent="0.25">
      <c r="B472" s="15">
        <v>44480</v>
      </c>
      <c r="C472" s="15" t="s">
        <v>489</v>
      </c>
      <c r="D472" s="11">
        <v>103411</v>
      </c>
      <c r="E472" s="11" t="s">
        <v>645</v>
      </c>
      <c r="F472" s="11">
        <v>167</v>
      </c>
      <c r="G472" s="11"/>
      <c r="H472" s="11" t="s">
        <v>23</v>
      </c>
      <c r="I472" s="11" t="s">
        <v>646</v>
      </c>
      <c r="J472" s="11">
        <v>361</v>
      </c>
      <c r="K472" s="11">
        <v>332</v>
      </c>
      <c r="L472" s="11">
        <v>77</v>
      </c>
      <c r="M472" s="11">
        <v>53</v>
      </c>
      <c r="N472" s="11">
        <f>SUM(Facebook[[#This Row],[CLICKS]:[SHARES]])</f>
        <v>823</v>
      </c>
      <c r="O472" s="12">
        <f>Facebook[[#This Row],[ENGAGEMENTS]]/Facebook[[#This Row],[FOLLOWERS]]</f>
        <v>7.9585343918925459E-3</v>
      </c>
    </row>
    <row r="473" spans="2:15" x14ac:dyDescent="0.25">
      <c r="B473" s="14">
        <v>44480</v>
      </c>
      <c r="C473" s="14" t="s">
        <v>490</v>
      </c>
      <c r="D473" s="9">
        <v>103376</v>
      </c>
      <c r="E473" s="9" t="s">
        <v>645</v>
      </c>
      <c r="F473" s="9">
        <v>131</v>
      </c>
      <c r="G473" s="9"/>
      <c r="H473" s="9" t="s">
        <v>23</v>
      </c>
      <c r="I473" s="9" t="s">
        <v>19</v>
      </c>
      <c r="J473" s="9">
        <v>798</v>
      </c>
      <c r="K473" s="9">
        <v>598</v>
      </c>
      <c r="L473" s="9">
        <v>157</v>
      </c>
      <c r="M473" s="9">
        <v>157</v>
      </c>
      <c r="N473" s="9">
        <f>SUM(Facebook[[#This Row],[CLICKS]:[SHARES]])</f>
        <v>1710</v>
      </c>
      <c r="O473" s="10">
        <f>Facebook[[#This Row],[ENGAGEMENTS]]/Facebook[[#This Row],[FOLLOWERS]]</f>
        <v>1.6541557034514782E-2</v>
      </c>
    </row>
    <row r="474" spans="2:15" x14ac:dyDescent="0.25">
      <c r="B474" s="15">
        <v>44481</v>
      </c>
      <c r="C474" s="15" t="s">
        <v>491</v>
      </c>
      <c r="D474" s="11">
        <v>103933</v>
      </c>
      <c r="E474" s="11" t="s">
        <v>18</v>
      </c>
      <c r="F474" s="11">
        <v>149</v>
      </c>
      <c r="G474" s="11"/>
      <c r="H474" s="11" t="s">
        <v>24</v>
      </c>
      <c r="I474" s="11" t="s">
        <v>19</v>
      </c>
      <c r="J474" s="11">
        <v>655</v>
      </c>
      <c r="K474" s="11">
        <v>601</v>
      </c>
      <c r="L474" s="11">
        <v>150</v>
      </c>
      <c r="M474" s="11">
        <v>171</v>
      </c>
      <c r="N474" s="11">
        <f>SUM(Facebook[[#This Row],[CLICKS]:[SHARES]])</f>
        <v>1577</v>
      </c>
      <c r="O474" s="12">
        <f>Facebook[[#This Row],[ENGAGEMENTS]]/Facebook[[#This Row],[FOLLOWERS]]</f>
        <v>1.517323660435088E-2</v>
      </c>
    </row>
    <row r="475" spans="2:15" x14ac:dyDescent="0.25">
      <c r="B475" s="14">
        <v>44482</v>
      </c>
      <c r="C475" s="14" t="s">
        <v>492</v>
      </c>
      <c r="D475" s="9">
        <v>104574</v>
      </c>
      <c r="E475" s="9" t="s">
        <v>18</v>
      </c>
      <c r="F475" s="9">
        <v>237</v>
      </c>
      <c r="G475" s="9"/>
      <c r="H475" s="9" t="s">
        <v>25</v>
      </c>
      <c r="I475" s="9" t="s">
        <v>646</v>
      </c>
      <c r="J475" s="9">
        <v>484</v>
      </c>
      <c r="K475" s="9">
        <v>438</v>
      </c>
      <c r="L475" s="9">
        <v>105</v>
      </c>
      <c r="M475" s="9">
        <v>67</v>
      </c>
      <c r="N475" s="9">
        <f>SUM(Facebook[[#This Row],[CLICKS]:[SHARES]])</f>
        <v>1094</v>
      </c>
      <c r="O475" s="10">
        <f>Facebook[[#This Row],[ENGAGEMENTS]]/Facebook[[#This Row],[FOLLOWERS]]</f>
        <v>1.0461491384091647E-2</v>
      </c>
    </row>
    <row r="476" spans="2:15" x14ac:dyDescent="0.25">
      <c r="B476" s="15">
        <v>44482</v>
      </c>
      <c r="C476" s="15" t="s">
        <v>493</v>
      </c>
      <c r="D476" s="11">
        <v>104150</v>
      </c>
      <c r="E476" s="11" t="s">
        <v>18</v>
      </c>
      <c r="F476" s="11">
        <v>168</v>
      </c>
      <c r="G476" s="11"/>
      <c r="H476" s="11" t="s">
        <v>25</v>
      </c>
      <c r="I476" s="11" t="s">
        <v>646</v>
      </c>
      <c r="J476" s="11">
        <v>600</v>
      </c>
      <c r="K476" s="11">
        <v>443</v>
      </c>
      <c r="L476" s="11">
        <v>114</v>
      </c>
      <c r="M476" s="11">
        <v>76</v>
      </c>
      <c r="N476" s="11">
        <f>SUM(Facebook[[#This Row],[CLICKS]:[SHARES]])</f>
        <v>1233</v>
      </c>
      <c r="O476" s="12">
        <f>Facebook[[#This Row],[ENGAGEMENTS]]/Facebook[[#This Row],[FOLLOWERS]]</f>
        <v>1.1838694191070571E-2</v>
      </c>
    </row>
    <row r="477" spans="2:15" x14ac:dyDescent="0.25">
      <c r="B477" s="14">
        <v>44482</v>
      </c>
      <c r="C477" s="14" t="s">
        <v>494</v>
      </c>
      <c r="D477" s="9">
        <v>104215</v>
      </c>
      <c r="E477" s="9" t="s">
        <v>18</v>
      </c>
      <c r="F477" s="9">
        <v>99</v>
      </c>
      <c r="G477" s="9"/>
      <c r="H477" s="9" t="s">
        <v>25</v>
      </c>
      <c r="I477" s="9" t="s">
        <v>646</v>
      </c>
      <c r="J477" s="9">
        <v>443</v>
      </c>
      <c r="K477" s="9">
        <v>399</v>
      </c>
      <c r="L477" s="9">
        <v>93</v>
      </c>
      <c r="M477" s="9">
        <v>64</v>
      </c>
      <c r="N477" s="9">
        <f>SUM(Facebook[[#This Row],[CLICKS]:[SHARES]])</f>
        <v>999</v>
      </c>
      <c r="O477" s="10">
        <f>Facebook[[#This Row],[ENGAGEMENTS]]/Facebook[[#This Row],[FOLLOWERS]]</f>
        <v>9.5859521182171479E-3</v>
      </c>
    </row>
    <row r="478" spans="2:15" x14ac:dyDescent="0.25">
      <c r="B478" s="15">
        <v>44483</v>
      </c>
      <c r="C478" s="15" t="s">
        <v>495</v>
      </c>
      <c r="D478" s="11">
        <v>104982</v>
      </c>
      <c r="E478" s="11" t="s">
        <v>18</v>
      </c>
      <c r="F478" s="11">
        <v>137</v>
      </c>
      <c r="G478" s="11"/>
      <c r="H478" s="11" t="s">
        <v>26</v>
      </c>
      <c r="I478" s="11" t="s">
        <v>19</v>
      </c>
      <c r="J478" s="11">
        <v>1232</v>
      </c>
      <c r="K478" s="11">
        <v>1024</v>
      </c>
      <c r="L478" s="11">
        <v>249</v>
      </c>
      <c r="M478" s="11">
        <v>259</v>
      </c>
      <c r="N478" s="11">
        <f>SUM(Facebook[[#This Row],[CLICKS]:[SHARES]])</f>
        <v>2764</v>
      </c>
      <c r="O478" s="12">
        <f>Facebook[[#This Row],[ENGAGEMENTS]]/Facebook[[#This Row],[FOLLOWERS]]</f>
        <v>2.6328322950601054E-2</v>
      </c>
    </row>
    <row r="479" spans="2:15" x14ac:dyDescent="0.25">
      <c r="B479" s="14">
        <v>44483</v>
      </c>
      <c r="C479" s="14" t="s">
        <v>496</v>
      </c>
      <c r="D479" s="9">
        <v>105349</v>
      </c>
      <c r="E479" s="9" t="s">
        <v>18</v>
      </c>
      <c r="F479" s="9">
        <v>142</v>
      </c>
      <c r="G479" s="9"/>
      <c r="H479" s="9" t="s">
        <v>26</v>
      </c>
      <c r="I479" s="9" t="s">
        <v>646</v>
      </c>
      <c r="J479" s="9">
        <v>603</v>
      </c>
      <c r="K479" s="9">
        <v>444</v>
      </c>
      <c r="L479" s="9">
        <v>123</v>
      </c>
      <c r="M479" s="9">
        <v>79</v>
      </c>
      <c r="N479" s="9">
        <f>SUM(Facebook[[#This Row],[CLICKS]:[SHARES]])</f>
        <v>1249</v>
      </c>
      <c r="O479" s="10">
        <f>Facebook[[#This Row],[ENGAGEMENTS]]/Facebook[[#This Row],[FOLLOWERS]]</f>
        <v>1.185583156935519E-2</v>
      </c>
    </row>
    <row r="480" spans="2:15" x14ac:dyDescent="0.25">
      <c r="B480" s="15">
        <v>44483</v>
      </c>
      <c r="C480" s="15" t="s">
        <v>497</v>
      </c>
      <c r="D480" s="11">
        <v>106682</v>
      </c>
      <c r="E480" s="11" t="s">
        <v>18</v>
      </c>
      <c r="F480" s="11">
        <v>234</v>
      </c>
      <c r="G480" s="11"/>
      <c r="H480" s="11" t="s">
        <v>26</v>
      </c>
      <c r="I480" s="11" t="s">
        <v>19</v>
      </c>
      <c r="J480" s="11">
        <v>1225</v>
      </c>
      <c r="K480" s="11">
        <v>951</v>
      </c>
      <c r="L480" s="11">
        <v>224</v>
      </c>
      <c r="M480" s="11">
        <v>223</v>
      </c>
      <c r="N480" s="11">
        <f>SUM(Facebook[[#This Row],[CLICKS]:[SHARES]])</f>
        <v>2623</v>
      </c>
      <c r="O480" s="12">
        <f>Facebook[[#This Row],[ENGAGEMENTS]]/Facebook[[#This Row],[FOLLOWERS]]</f>
        <v>2.4587090605725427E-2</v>
      </c>
    </row>
    <row r="481" spans="2:15" x14ac:dyDescent="0.25">
      <c r="B481" s="14">
        <v>44483</v>
      </c>
      <c r="C481" s="14" t="s">
        <v>498</v>
      </c>
      <c r="D481" s="9">
        <v>106841</v>
      </c>
      <c r="E481" s="9" t="s">
        <v>18</v>
      </c>
      <c r="F481" s="9">
        <v>136</v>
      </c>
      <c r="G481" s="9"/>
      <c r="H481" s="9" t="s">
        <v>26</v>
      </c>
      <c r="I481" s="9" t="s">
        <v>646</v>
      </c>
      <c r="J481" s="9">
        <v>775</v>
      </c>
      <c r="K481" s="9">
        <v>632</v>
      </c>
      <c r="L481" s="9">
        <v>155</v>
      </c>
      <c r="M481" s="9">
        <v>112</v>
      </c>
      <c r="N481" s="9">
        <f>SUM(Facebook[[#This Row],[CLICKS]:[SHARES]])</f>
        <v>1674</v>
      </c>
      <c r="O481" s="10">
        <f>Facebook[[#This Row],[ENGAGEMENTS]]/Facebook[[#This Row],[FOLLOWERS]]</f>
        <v>1.5668142379798019E-2</v>
      </c>
    </row>
    <row r="482" spans="2:15" x14ac:dyDescent="0.25">
      <c r="B482" s="15">
        <v>44483</v>
      </c>
      <c r="C482" s="15" t="s">
        <v>499</v>
      </c>
      <c r="D482" s="11">
        <v>105865</v>
      </c>
      <c r="E482" s="11" t="s">
        <v>18</v>
      </c>
      <c r="F482" s="11">
        <v>62</v>
      </c>
      <c r="G482" s="11"/>
      <c r="H482" s="11" t="s">
        <v>26</v>
      </c>
      <c r="I482" s="11" t="s">
        <v>19</v>
      </c>
      <c r="J482" s="11">
        <v>1059</v>
      </c>
      <c r="K482" s="11">
        <v>912</v>
      </c>
      <c r="L482" s="11">
        <v>205</v>
      </c>
      <c r="M482" s="11">
        <v>234</v>
      </c>
      <c r="N482" s="11">
        <f>SUM(Facebook[[#This Row],[CLICKS]:[SHARES]])</f>
        <v>2410</v>
      </c>
      <c r="O482" s="12">
        <f>Facebook[[#This Row],[ENGAGEMENTS]]/Facebook[[#This Row],[FOLLOWERS]]</f>
        <v>2.2764842015774809E-2</v>
      </c>
    </row>
    <row r="483" spans="2:15" x14ac:dyDescent="0.25">
      <c r="B483" s="14">
        <v>44483</v>
      </c>
      <c r="C483" s="14" t="s">
        <v>500</v>
      </c>
      <c r="D483" s="9">
        <v>105355</v>
      </c>
      <c r="E483" s="9" t="s">
        <v>18</v>
      </c>
      <c r="F483" s="9">
        <v>173</v>
      </c>
      <c r="G483" s="9"/>
      <c r="H483" s="9" t="s">
        <v>26</v>
      </c>
      <c r="I483" s="9" t="s">
        <v>19</v>
      </c>
      <c r="J483" s="9">
        <v>908</v>
      </c>
      <c r="K483" s="9">
        <v>778</v>
      </c>
      <c r="L483" s="9">
        <v>197</v>
      </c>
      <c r="M483" s="9">
        <v>186</v>
      </c>
      <c r="N483" s="9">
        <f>SUM(Facebook[[#This Row],[CLICKS]:[SHARES]])</f>
        <v>2069</v>
      </c>
      <c r="O483" s="10">
        <f>Facebook[[#This Row],[ENGAGEMENTS]]/Facebook[[#This Row],[FOLLOWERS]]</f>
        <v>1.9638365526078498E-2</v>
      </c>
    </row>
    <row r="484" spans="2:15" x14ac:dyDescent="0.25">
      <c r="B484" s="15">
        <v>44483</v>
      </c>
      <c r="C484" s="15" t="s">
        <v>501</v>
      </c>
      <c r="D484" s="11">
        <v>105361</v>
      </c>
      <c r="E484" s="11" t="s">
        <v>18</v>
      </c>
      <c r="F484" s="11">
        <v>104</v>
      </c>
      <c r="G484" s="11"/>
      <c r="H484" s="11" t="s">
        <v>26</v>
      </c>
      <c r="I484" s="11" t="s">
        <v>646</v>
      </c>
      <c r="J484" s="11">
        <v>1035</v>
      </c>
      <c r="K484" s="11">
        <v>883</v>
      </c>
      <c r="L484" s="11">
        <v>200</v>
      </c>
      <c r="M484" s="11">
        <v>143</v>
      </c>
      <c r="N484" s="11">
        <f>SUM(Facebook[[#This Row],[CLICKS]:[SHARES]])</f>
        <v>2261</v>
      </c>
      <c r="O484" s="12">
        <f>Facebook[[#This Row],[ENGAGEMENTS]]/Facebook[[#This Row],[FOLLOWERS]]</f>
        <v>2.145955334516567E-2</v>
      </c>
    </row>
    <row r="485" spans="2:15" x14ac:dyDescent="0.25">
      <c r="B485" s="14">
        <v>44484</v>
      </c>
      <c r="C485" s="14" t="s">
        <v>502</v>
      </c>
      <c r="D485" s="9">
        <v>106103</v>
      </c>
      <c r="E485" s="9" t="s">
        <v>18</v>
      </c>
      <c r="F485" s="9">
        <v>183</v>
      </c>
      <c r="G485" s="9"/>
      <c r="H485" s="9" t="s">
        <v>20</v>
      </c>
      <c r="I485" s="9" t="s">
        <v>19</v>
      </c>
      <c r="J485" s="9">
        <v>1115</v>
      </c>
      <c r="K485" s="9">
        <v>896</v>
      </c>
      <c r="L485" s="9">
        <v>216</v>
      </c>
      <c r="M485" s="9">
        <v>233</v>
      </c>
      <c r="N485" s="9">
        <f>SUM(Facebook[[#This Row],[CLICKS]:[SHARES]])</f>
        <v>2460</v>
      </c>
      <c r="O485" s="10">
        <f>Facebook[[#This Row],[ENGAGEMENTS]]/Facebook[[#This Row],[FOLLOWERS]]</f>
        <v>2.3185018331244169E-2</v>
      </c>
    </row>
    <row r="486" spans="2:15" x14ac:dyDescent="0.25">
      <c r="B486" s="15">
        <v>44484</v>
      </c>
      <c r="C486" s="15" t="s">
        <v>503</v>
      </c>
      <c r="D486" s="11">
        <v>104634</v>
      </c>
      <c r="E486" s="11" t="s">
        <v>18</v>
      </c>
      <c r="F486" s="11">
        <v>135</v>
      </c>
      <c r="G486" s="11"/>
      <c r="H486" s="11" t="s">
        <v>20</v>
      </c>
      <c r="I486" s="11" t="s">
        <v>646</v>
      </c>
      <c r="J486" s="11">
        <v>373</v>
      </c>
      <c r="K486" s="11">
        <v>307</v>
      </c>
      <c r="L486" s="11">
        <v>72</v>
      </c>
      <c r="M486" s="11">
        <v>52</v>
      </c>
      <c r="N486" s="11">
        <f>SUM(Facebook[[#This Row],[CLICKS]:[SHARES]])</f>
        <v>804</v>
      </c>
      <c r="O486" s="12">
        <f>Facebook[[#This Row],[ENGAGEMENTS]]/Facebook[[#This Row],[FOLLOWERS]]</f>
        <v>7.6839268306668962E-3</v>
      </c>
    </row>
    <row r="487" spans="2:15" x14ac:dyDescent="0.25">
      <c r="B487" s="14">
        <v>44485</v>
      </c>
      <c r="C487" s="14" t="s">
        <v>504</v>
      </c>
      <c r="D487" s="9">
        <v>103875</v>
      </c>
      <c r="E487" s="9" t="s">
        <v>18</v>
      </c>
      <c r="F487" s="9">
        <v>195</v>
      </c>
      <c r="G487" s="9"/>
      <c r="H487" s="9" t="s">
        <v>21</v>
      </c>
      <c r="I487" s="9" t="s">
        <v>19</v>
      </c>
      <c r="J487" s="9">
        <v>631</v>
      </c>
      <c r="K487" s="9">
        <v>513</v>
      </c>
      <c r="L487" s="9">
        <v>130</v>
      </c>
      <c r="M487" s="9">
        <v>139</v>
      </c>
      <c r="N487" s="9">
        <f>SUM(Facebook[[#This Row],[CLICKS]:[SHARES]])</f>
        <v>1413</v>
      </c>
      <c r="O487" s="10">
        <f>Facebook[[#This Row],[ENGAGEMENTS]]/Facebook[[#This Row],[FOLLOWERS]]</f>
        <v>1.36028880866426E-2</v>
      </c>
    </row>
    <row r="488" spans="2:15" x14ac:dyDescent="0.25">
      <c r="B488" s="15">
        <v>44485</v>
      </c>
      <c r="C488" s="15" t="s">
        <v>505</v>
      </c>
      <c r="D488" s="11">
        <v>103612</v>
      </c>
      <c r="E488" s="11" t="s">
        <v>18</v>
      </c>
      <c r="F488" s="11">
        <v>100</v>
      </c>
      <c r="G488" s="11"/>
      <c r="H488" s="11" t="s">
        <v>21</v>
      </c>
      <c r="I488" s="11" t="s">
        <v>646</v>
      </c>
      <c r="J488" s="11">
        <v>523</v>
      </c>
      <c r="K488" s="11">
        <v>441</v>
      </c>
      <c r="L488" s="11">
        <v>100</v>
      </c>
      <c r="M488" s="11">
        <v>70</v>
      </c>
      <c r="N488" s="11">
        <f>SUM(Facebook[[#This Row],[CLICKS]:[SHARES]])</f>
        <v>1134</v>
      </c>
      <c r="O488" s="12">
        <f>Facebook[[#This Row],[ENGAGEMENTS]]/Facebook[[#This Row],[FOLLOWERS]]</f>
        <v>1.0944678222599698E-2</v>
      </c>
    </row>
    <row r="489" spans="2:15" x14ac:dyDescent="0.25">
      <c r="B489" s="14">
        <v>44486</v>
      </c>
      <c r="C489" s="14" t="s">
        <v>506</v>
      </c>
      <c r="D489" s="9">
        <v>103086</v>
      </c>
      <c r="E489" s="9" t="s">
        <v>18</v>
      </c>
      <c r="F489" s="9">
        <v>204</v>
      </c>
      <c r="G489" s="9"/>
      <c r="H489" s="9" t="s">
        <v>22</v>
      </c>
      <c r="I489" s="9" t="s">
        <v>19</v>
      </c>
      <c r="J489" s="9">
        <v>694</v>
      </c>
      <c r="K489" s="9">
        <v>554</v>
      </c>
      <c r="L489" s="9">
        <v>137</v>
      </c>
      <c r="M489" s="9">
        <v>145</v>
      </c>
      <c r="N489" s="9">
        <f>SUM(Facebook[[#This Row],[CLICKS]:[SHARES]])</f>
        <v>1530</v>
      </c>
      <c r="O489" s="10">
        <f>Facebook[[#This Row],[ENGAGEMENTS]]/Facebook[[#This Row],[FOLLOWERS]]</f>
        <v>1.4841976602060415E-2</v>
      </c>
    </row>
    <row r="490" spans="2:15" x14ac:dyDescent="0.25">
      <c r="B490" s="15">
        <v>44486</v>
      </c>
      <c r="C490" s="15" t="s">
        <v>507</v>
      </c>
      <c r="D490" s="11">
        <v>102831</v>
      </c>
      <c r="E490" s="11" t="s">
        <v>645</v>
      </c>
      <c r="F490" s="11">
        <v>25</v>
      </c>
      <c r="G490" s="11"/>
      <c r="H490" s="11" t="s">
        <v>22</v>
      </c>
      <c r="I490" s="11" t="s">
        <v>19</v>
      </c>
      <c r="J490" s="11">
        <v>655</v>
      </c>
      <c r="K490" s="11">
        <v>570</v>
      </c>
      <c r="L490" s="11">
        <v>147</v>
      </c>
      <c r="M490" s="11">
        <v>137</v>
      </c>
      <c r="N490" s="11">
        <f>SUM(Facebook[[#This Row],[CLICKS]:[SHARES]])</f>
        <v>1509</v>
      </c>
      <c r="O490" s="12">
        <f>Facebook[[#This Row],[ENGAGEMENTS]]/Facebook[[#This Row],[FOLLOWERS]]</f>
        <v>1.4674563118125856E-2</v>
      </c>
    </row>
    <row r="491" spans="2:15" x14ac:dyDescent="0.25">
      <c r="B491" s="14">
        <v>44487</v>
      </c>
      <c r="C491" s="14" t="s">
        <v>508</v>
      </c>
      <c r="D491" s="9">
        <v>103034</v>
      </c>
      <c r="E491" s="9" t="s">
        <v>18</v>
      </c>
      <c r="F491" s="9">
        <v>108</v>
      </c>
      <c r="G491" s="9"/>
      <c r="H491" s="9" t="s">
        <v>23</v>
      </c>
      <c r="I491" s="9" t="s">
        <v>19</v>
      </c>
      <c r="J491" s="9">
        <v>707</v>
      </c>
      <c r="K491" s="9">
        <v>541</v>
      </c>
      <c r="L491" s="9">
        <v>142</v>
      </c>
      <c r="M491" s="9">
        <v>155</v>
      </c>
      <c r="N491" s="9">
        <f>SUM(Facebook[[#This Row],[CLICKS]:[SHARES]])</f>
        <v>1545</v>
      </c>
      <c r="O491" s="10">
        <f>Facebook[[#This Row],[ENGAGEMENTS]]/Facebook[[#This Row],[FOLLOWERS]]</f>
        <v>1.4995050177611274E-2</v>
      </c>
    </row>
    <row r="492" spans="2:15" x14ac:dyDescent="0.25">
      <c r="B492" s="15">
        <v>44487</v>
      </c>
      <c r="C492" s="15" t="s">
        <v>509</v>
      </c>
      <c r="D492" s="11">
        <v>103166</v>
      </c>
      <c r="E492" s="11" t="s">
        <v>18</v>
      </c>
      <c r="F492" s="11">
        <v>189</v>
      </c>
      <c r="G492" s="11"/>
      <c r="H492" s="11" t="s">
        <v>23</v>
      </c>
      <c r="I492" s="11" t="s">
        <v>646</v>
      </c>
      <c r="J492" s="11">
        <v>516</v>
      </c>
      <c r="K492" s="11">
        <v>470</v>
      </c>
      <c r="L492" s="11">
        <v>122</v>
      </c>
      <c r="M492" s="11">
        <v>81</v>
      </c>
      <c r="N492" s="11">
        <f>SUM(Facebook[[#This Row],[CLICKS]:[SHARES]])</f>
        <v>1189</v>
      </c>
      <c r="O492" s="12">
        <f>Facebook[[#This Row],[ENGAGEMENTS]]/Facebook[[#This Row],[FOLLOWERS]]</f>
        <v>1.1525114863423997E-2</v>
      </c>
    </row>
    <row r="493" spans="2:15" x14ac:dyDescent="0.25">
      <c r="B493" s="14">
        <v>44487</v>
      </c>
      <c r="C493" s="14" t="s">
        <v>510</v>
      </c>
      <c r="D493" s="9">
        <v>102878</v>
      </c>
      <c r="E493" s="9" t="s">
        <v>18</v>
      </c>
      <c r="F493" s="9">
        <v>298</v>
      </c>
      <c r="G493" s="9"/>
      <c r="H493" s="9" t="s">
        <v>23</v>
      </c>
      <c r="I493" s="9" t="s">
        <v>646</v>
      </c>
      <c r="J493" s="9">
        <v>432</v>
      </c>
      <c r="K493" s="9">
        <v>366</v>
      </c>
      <c r="L493" s="9">
        <v>84</v>
      </c>
      <c r="M493" s="9">
        <v>60</v>
      </c>
      <c r="N493" s="9">
        <f>SUM(Facebook[[#This Row],[CLICKS]:[SHARES]])</f>
        <v>942</v>
      </c>
      <c r="O493" s="10">
        <f>Facebook[[#This Row],[ENGAGEMENTS]]/Facebook[[#This Row],[FOLLOWERS]]</f>
        <v>9.1564766033554301E-3</v>
      </c>
    </row>
    <row r="494" spans="2:15" x14ac:dyDescent="0.25">
      <c r="B494" s="15">
        <v>44487</v>
      </c>
      <c r="C494" s="15" t="s">
        <v>511</v>
      </c>
      <c r="D494" s="11">
        <v>103894</v>
      </c>
      <c r="E494" s="11" t="s">
        <v>18</v>
      </c>
      <c r="F494" s="11">
        <v>25</v>
      </c>
      <c r="G494" s="11"/>
      <c r="H494" s="11" t="s">
        <v>23</v>
      </c>
      <c r="I494" s="11" t="s">
        <v>19</v>
      </c>
      <c r="J494" s="11">
        <v>998</v>
      </c>
      <c r="K494" s="11">
        <v>855</v>
      </c>
      <c r="L494" s="11">
        <v>179</v>
      </c>
      <c r="M494" s="11">
        <v>194</v>
      </c>
      <c r="N494" s="11">
        <f>SUM(Facebook[[#This Row],[CLICKS]:[SHARES]])</f>
        <v>2226</v>
      </c>
      <c r="O494" s="12">
        <f>Facebook[[#This Row],[ENGAGEMENTS]]/Facebook[[#This Row],[FOLLOWERS]]</f>
        <v>2.1425683870098369E-2</v>
      </c>
    </row>
    <row r="495" spans="2:15" x14ac:dyDescent="0.25">
      <c r="B495" s="14">
        <v>44488</v>
      </c>
      <c r="C495" s="14" t="s">
        <v>512</v>
      </c>
      <c r="D495" s="9">
        <v>103816</v>
      </c>
      <c r="E495" s="9" t="s">
        <v>645</v>
      </c>
      <c r="F495" s="9">
        <v>122</v>
      </c>
      <c r="G495" s="9"/>
      <c r="H495" s="9" t="s">
        <v>24</v>
      </c>
      <c r="I495" s="9" t="s">
        <v>19</v>
      </c>
      <c r="J495" s="9">
        <v>627</v>
      </c>
      <c r="K495" s="9">
        <v>524</v>
      </c>
      <c r="L495" s="9">
        <v>131</v>
      </c>
      <c r="M495" s="9">
        <v>117</v>
      </c>
      <c r="N495" s="9">
        <f>SUM(Facebook[[#This Row],[CLICKS]:[SHARES]])</f>
        <v>1399</v>
      </c>
      <c r="O495" s="10">
        <f>Facebook[[#This Row],[ENGAGEMENTS]]/Facebook[[#This Row],[FOLLOWERS]]</f>
        <v>1.3475764814672112E-2</v>
      </c>
    </row>
    <row r="496" spans="2:15" x14ac:dyDescent="0.25">
      <c r="B496" s="15">
        <v>44488</v>
      </c>
      <c r="C496" s="15" t="s">
        <v>513</v>
      </c>
      <c r="D496" s="11">
        <v>103912</v>
      </c>
      <c r="E496" s="11" t="s">
        <v>18</v>
      </c>
      <c r="F496" s="11">
        <v>194</v>
      </c>
      <c r="G496" s="11"/>
      <c r="H496" s="11" t="s">
        <v>24</v>
      </c>
      <c r="I496" s="11" t="s">
        <v>646</v>
      </c>
      <c r="J496" s="11">
        <v>492</v>
      </c>
      <c r="K496" s="11">
        <v>411</v>
      </c>
      <c r="L496" s="11">
        <v>85</v>
      </c>
      <c r="M496" s="11">
        <v>64</v>
      </c>
      <c r="N496" s="11">
        <f>SUM(Facebook[[#This Row],[CLICKS]:[SHARES]])</f>
        <v>1052</v>
      </c>
      <c r="O496" s="12">
        <f>Facebook[[#This Row],[ENGAGEMENTS]]/Facebook[[#This Row],[FOLLOWERS]]</f>
        <v>1.0123951035491571E-2</v>
      </c>
    </row>
    <row r="497" spans="2:15" x14ac:dyDescent="0.25">
      <c r="B497" s="14">
        <v>44490</v>
      </c>
      <c r="C497" s="14" t="s">
        <v>514</v>
      </c>
      <c r="D497" s="9">
        <v>104267</v>
      </c>
      <c r="E497" s="9" t="s">
        <v>645</v>
      </c>
      <c r="F497" s="9">
        <v>102</v>
      </c>
      <c r="G497" s="9"/>
      <c r="H497" s="9" t="s">
        <v>26</v>
      </c>
      <c r="I497" s="9" t="s">
        <v>19</v>
      </c>
      <c r="J497" s="9">
        <v>718</v>
      </c>
      <c r="K497" s="9">
        <v>604</v>
      </c>
      <c r="L497" s="9">
        <v>152</v>
      </c>
      <c r="M497" s="9">
        <v>145</v>
      </c>
      <c r="N497" s="9">
        <f>SUM(Facebook[[#This Row],[CLICKS]:[SHARES]])</f>
        <v>1619</v>
      </c>
      <c r="O497" s="10">
        <f>Facebook[[#This Row],[ENGAGEMENTS]]/Facebook[[#This Row],[FOLLOWERS]]</f>
        <v>1.5527443965971976E-2</v>
      </c>
    </row>
    <row r="498" spans="2:15" x14ac:dyDescent="0.25">
      <c r="B498" s="15">
        <v>44490</v>
      </c>
      <c r="C498" s="15" t="s">
        <v>515</v>
      </c>
      <c r="D498" s="11">
        <v>104296</v>
      </c>
      <c r="E498" s="11" t="s">
        <v>18</v>
      </c>
      <c r="F498" s="11">
        <v>154</v>
      </c>
      <c r="G498" s="11"/>
      <c r="H498" s="11" t="s">
        <v>26</v>
      </c>
      <c r="I498" s="11" t="s">
        <v>646</v>
      </c>
      <c r="J498" s="11">
        <v>491</v>
      </c>
      <c r="K498" s="11">
        <v>444</v>
      </c>
      <c r="L498" s="11">
        <v>104</v>
      </c>
      <c r="M498" s="11">
        <v>75</v>
      </c>
      <c r="N498" s="11">
        <f>SUM(Facebook[[#This Row],[CLICKS]:[SHARES]])</f>
        <v>1114</v>
      </c>
      <c r="O498" s="12">
        <f>Facebook[[#This Row],[ENGAGEMENTS]]/Facebook[[#This Row],[FOLLOWERS]]</f>
        <v>1.0681138298688348E-2</v>
      </c>
    </row>
    <row r="499" spans="2:15" x14ac:dyDescent="0.25">
      <c r="B499" s="14">
        <v>44490</v>
      </c>
      <c r="C499" s="14" t="s">
        <v>516</v>
      </c>
      <c r="D499" s="9">
        <v>103139</v>
      </c>
      <c r="E499" s="9" t="s">
        <v>18</v>
      </c>
      <c r="F499" s="9">
        <v>76</v>
      </c>
      <c r="G499" s="9"/>
      <c r="H499" s="9" t="s">
        <v>26</v>
      </c>
      <c r="I499" s="9" t="s">
        <v>646</v>
      </c>
      <c r="J499" s="9">
        <v>967</v>
      </c>
      <c r="K499" s="9">
        <v>757</v>
      </c>
      <c r="L499" s="9">
        <v>185</v>
      </c>
      <c r="M499" s="9">
        <v>122</v>
      </c>
      <c r="N499" s="9">
        <f>SUM(Facebook[[#This Row],[CLICKS]:[SHARES]])</f>
        <v>2031</v>
      </c>
      <c r="O499" s="10">
        <f>Facebook[[#This Row],[ENGAGEMENTS]]/Facebook[[#This Row],[FOLLOWERS]]</f>
        <v>1.9691872133722452E-2</v>
      </c>
    </row>
    <row r="500" spans="2:15" x14ac:dyDescent="0.25">
      <c r="B500" s="15">
        <v>44491</v>
      </c>
      <c r="C500" s="15" t="s">
        <v>517</v>
      </c>
      <c r="D500" s="11">
        <v>103792</v>
      </c>
      <c r="E500" s="11" t="s">
        <v>645</v>
      </c>
      <c r="F500" s="11">
        <v>75</v>
      </c>
      <c r="G500" s="11"/>
      <c r="H500" s="11" t="s">
        <v>20</v>
      </c>
      <c r="I500" s="11" t="s">
        <v>646</v>
      </c>
      <c r="J500" s="11">
        <v>611</v>
      </c>
      <c r="K500" s="11">
        <v>529</v>
      </c>
      <c r="L500" s="11">
        <v>116</v>
      </c>
      <c r="M500" s="11">
        <v>85</v>
      </c>
      <c r="N500" s="11">
        <f>SUM(Facebook[[#This Row],[CLICKS]:[SHARES]])</f>
        <v>1341</v>
      </c>
      <c r="O500" s="12">
        <f>Facebook[[#This Row],[ENGAGEMENTS]]/Facebook[[#This Row],[FOLLOWERS]]</f>
        <v>1.2920070911052874E-2</v>
      </c>
    </row>
    <row r="501" spans="2:15" x14ac:dyDescent="0.25">
      <c r="B501" s="14">
        <v>44491</v>
      </c>
      <c r="C501" s="14" t="s">
        <v>518</v>
      </c>
      <c r="D501" s="9">
        <v>105200</v>
      </c>
      <c r="E501" s="9" t="s">
        <v>645</v>
      </c>
      <c r="F501" s="9">
        <v>171</v>
      </c>
      <c r="G501" s="9"/>
      <c r="H501" s="9" t="s">
        <v>20</v>
      </c>
      <c r="I501" s="9" t="s">
        <v>646</v>
      </c>
      <c r="J501" s="9">
        <v>577</v>
      </c>
      <c r="K501" s="9">
        <v>497</v>
      </c>
      <c r="L501" s="9">
        <v>125</v>
      </c>
      <c r="M501" s="9">
        <v>84</v>
      </c>
      <c r="N501" s="9">
        <f>SUM(Facebook[[#This Row],[CLICKS]:[SHARES]])</f>
        <v>1283</v>
      </c>
      <c r="O501" s="10">
        <f>Facebook[[#This Row],[ENGAGEMENTS]]/Facebook[[#This Row],[FOLLOWERS]]</f>
        <v>1.2195817490494297E-2</v>
      </c>
    </row>
    <row r="502" spans="2:15" x14ac:dyDescent="0.25">
      <c r="B502" s="15">
        <v>44491</v>
      </c>
      <c r="C502" s="15" t="s">
        <v>519</v>
      </c>
      <c r="D502" s="11">
        <v>105165</v>
      </c>
      <c r="E502" s="11" t="s">
        <v>18</v>
      </c>
      <c r="F502" s="11">
        <v>136</v>
      </c>
      <c r="G502" s="11"/>
      <c r="H502" s="11" t="s">
        <v>20</v>
      </c>
      <c r="I502" s="11" t="s">
        <v>646</v>
      </c>
      <c r="J502" s="11">
        <v>798</v>
      </c>
      <c r="K502" s="11">
        <v>670</v>
      </c>
      <c r="L502" s="11">
        <v>159</v>
      </c>
      <c r="M502" s="11">
        <v>106</v>
      </c>
      <c r="N502" s="11">
        <f>SUM(Facebook[[#This Row],[CLICKS]:[SHARES]])</f>
        <v>1733</v>
      </c>
      <c r="O502" s="12">
        <f>Facebook[[#This Row],[ENGAGEMENTS]]/Facebook[[#This Row],[FOLLOWERS]]</f>
        <v>1.6478866543051394E-2</v>
      </c>
    </row>
    <row r="503" spans="2:15" x14ac:dyDescent="0.25">
      <c r="B503" s="14">
        <v>44492</v>
      </c>
      <c r="C503" s="14" t="s">
        <v>520</v>
      </c>
      <c r="D503" s="9">
        <v>105812</v>
      </c>
      <c r="E503" s="9" t="s">
        <v>18</v>
      </c>
      <c r="F503" s="9">
        <v>82</v>
      </c>
      <c r="G503" s="9"/>
      <c r="H503" s="9" t="s">
        <v>21</v>
      </c>
      <c r="I503" s="9" t="s">
        <v>646</v>
      </c>
      <c r="J503" s="9">
        <v>424</v>
      </c>
      <c r="K503" s="9">
        <v>364</v>
      </c>
      <c r="L503" s="9">
        <v>83</v>
      </c>
      <c r="M503" s="9">
        <v>63</v>
      </c>
      <c r="N503" s="9">
        <f>SUM(Facebook[[#This Row],[CLICKS]:[SHARES]])</f>
        <v>934</v>
      </c>
      <c r="O503" s="10">
        <f>Facebook[[#This Row],[ENGAGEMENTS]]/Facebook[[#This Row],[FOLLOWERS]]</f>
        <v>8.8269761463728117E-3</v>
      </c>
    </row>
    <row r="504" spans="2:15" x14ac:dyDescent="0.25">
      <c r="B504" s="15">
        <v>44492</v>
      </c>
      <c r="C504" s="15" t="s">
        <v>521</v>
      </c>
      <c r="D504" s="11">
        <v>105009</v>
      </c>
      <c r="E504" s="11" t="s">
        <v>18</v>
      </c>
      <c r="F504" s="11">
        <v>65</v>
      </c>
      <c r="G504" s="11"/>
      <c r="H504" s="11" t="s">
        <v>21</v>
      </c>
      <c r="I504" s="11" t="s">
        <v>646</v>
      </c>
      <c r="J504" s="11">
        <v>628</v>
      </c>
      <c r="K504" s="11">
        <v>518</v>
      </c>
      <c r="L504" s="11">
        <v>127</v>
      </c>
      <c r="M504" s="11">
        <v>86</v>
      </c>
      <c r="N504" s="11">
        <f>SUM(Facebook[[#This Row],[CLICKS]:[SHARES]])</f>
        <v>1359</v>
      </c>
      <c r="O504" s="12">
        <f>Facebook[[#This Row],[ENGAGEMENTS]]/Facebook[[#This Row],[FOLLOWERS]]</f>
        <v>1.294174785018427E-2</v>
      </c>
    </row>
    <row r="505" spans="2:15" x14ac:dyDescent="0.25">
      <c r="B505" s="14">
        <v>44493</v>
      </c>
      <c r="C505" s="14" t="s">
        <v>522</v>
      </c>
      <c r="D505" s="9">
        <v>104949</v>
      </c>
      <c r="E505" s="9" t="s">
        <v>18</v>
      </c>
      <c r="F505" s="9">
        <v>225</v>
      </c>
      <c r="G505" s="9"/>
      <c r="H505" s="9" t="s">
        <v>22</v>
      </c>
      <c r="I505" s="9" t="s">
        <v>646</v>
      </c>
      <c r="J505" s="9">
        <v>498</v>
      </c>
      <c r="K505" s="9">
        <v>463</v>
      </c>
      <c r="L505" s="9">
        <v>103</v>
      </c>
      <c r="M505" s="9">
        <v>72</v>
      </c>
      <c r="N505" s="9">
        <f>SUM(Facebook[[#This Row],[CLICKS]:[SHARES]])</f>
        <v>1136</v>
      </c>
      <c r="O505" s="10">
        <f>Facebook[[#This Row],[ENGAGEMENTS]]/Facebook[[#This Row],[FOLLOWERS]]</f>
        <v>1.0824305138686409E-2</v>
      </c>
    </row>
    <row r="506" spans="2:15" x14ac:dyDescent="0.25">
      <c r="B506" s="15">
        <v>44493</v>
      </c>
      <c r="C506" s="15" t="s">
        <v>523</v>
      </c>
      <c r="D506" s="11">
        <v>103999</v>
      </c>
      <c r="E506" s="11" t="s">
        <v>18</v>
      </c>
      <c r="F506" s="11">
        <v>47</v>
      </c>
      <c r="G506" s="11"/>
      <c r="H506" s="11" t="s">
        <v>22</v>
      </c>
      <c r="I506" s="11" t="s">
        <v>646</v>
      </c>
      <c r="J506" s="11">
        <v>703</v>
      </c>
      <c r="K506" s="11">
        <v>619</v>
      </c>
      <c r="L506" s="11">
        <v>152</v>
      </c>
      <c r="M506" s="11">
        <v>116</v>
      </c>
      <c r="N506" s="11">
        <f>SUM(Facebook[[#This Row],[CLICKS]:[SHARES]])</f>
        <v>1590</v>
      </c>
      <c r="O506" s="12">
        <f>Facebook[[#This Row],[ENGAGEMENTS]]/Facebook[[#This Row],[FOLLOWERS]]</f>
        <v>1.5288608544312927E-2</v>
      </c>
    </row>
    <row r="507" spans="2:15" x14ac:dyDescent="0.25">
      <c r="B507" s="14">
        <v>44495</v>
      </c>
      <c r="C507" s="14" t="s">
        <v>524</v>
      </c>
      <c r="D507" s="9">
        <v>104376</v>
      </c>
      <c r="E507" s="9" t="s">
        <v>18</v>
      </c>
      <c r="F507" s="9">
        <v>101</v>
      </c>
      <c r="G507" s="9"/>
      <c r="H507" s="9" t="s">
        <v>24</v>
      </c>
      <c r="I507" s="9" t="s">
        <v>646</v>
      </c>
      <c r="J507" s="9">
        <v>726</v>
      </c>
      <c r="K507" s="9">
        <v>559</v>
      </c>
      <c r="L507" s="9">
        <v>115</v>
      </c>
      <c r="M507" s="9">
        <v>81</v>
      </c>
      <c r="N507" s="9">
        <f>SUM(Facebook[[#This Row],[CLICKS]:[SHARES]])</f>
        <v>1481</v>
      </c>
      <c r="O507" s="10">
        <f>Facebook[[#This Row],[ENGAGEMENTS]]/Facebook[[#This Row],[FOLLOWERS]]</f>
        <v>1.4189085613551007E-2</v>
      </c>
    </row>
    <row r="508" spans="2:15" x14ac:dyDescent="0.25">
      <c r="B508" s="15">
        <v>44495</v>
      </c>
      <c r="C508" s="15" t="s">
        <v>525</v>
      </c>
      <c r="D508" s="11">
        <v>103610</v>
      </c>
      <c r="E508" s="11" t="s">
        <v>645</v>
      </c>
      <c r="F508" s="11">
        <v>296</v>
      </c>
      <c r="G508" s="11"/>
      <c r="H508" s="11" t="s">
        <v>24</v>
      </c>
      <c r="I508" s="11" t="s">
        <v>19</v>
      </c>
      <c r="J508" s="11">
        <v>347</v>
      </c>
      <c r="K508" s="11">
        <v>282</v>
      </c>
      <c r="L508" s="11">
        <v>65</v>
      </c>
      <c r="M508" s="11">
        <v>69</v>
      </c>
      <c r="N508" s="11">
        <f>SUM(Facebook[[#This Row],[CLICKS]:[SHARES]])</f>
        <v>763</v>
      </c>
      <c r="O508" s="12">
        <f>Facebook[[#This Row],[ENGAGEMENTS]]/Facebook[[#This Row],[FOLLOWERS]]</f>
        <v>7.364154039185407E-3</v>
      </c>
    </row>
    <row r="509" spans="2:15" x14ac:dyDescent="0.25">
      <c r="B509" s="14">
        <v>44495</v>
      </c>
      <c r="C509" s="14" t="s">
        <v>526</v>
      </c>
      <c r="D509" s="9">
        <v>104086</v>
      </c>
      <c r="E509" s="9" t="s">
        <v>645</v>
      </c>
      <c r="F509" s="9">
        <v>32</v>
      </c>
      <c r="G509" s="9"/>
      <c r="H509" s="9" t="s">
        <v>24</v>
      </c>
      <c r="I509" s="9" t="s">
        <v>19</v>
      </c>
      <c r="J509" s="9">
        <v>618</v>
      </c>
      <c r="K509" s="9">
        <v>488</v>
      </c>
      <c r="L509" s="9">
        <v>118</v>
      </c>
      <c r="M509" s="9">
        <v>124</v>
      </c>
      <c r="N509" s="9">
        <f>SUM(Facebook[[#This Row],[CLICKS]:[SHARES]])</f>
        <v>1348</v>
      </c>
      <c r="O509" s="10">
        <f>Facebook[[#This Row],[ENGAGEMENTS]]/Facebook[[#This Row],[FOLLOWERS]]</f>
        <v>1.2950829122072132E-2</v>
      </c>
    </row>
    <row r="510" spans="2:15" x14ac:dyDescent="0.25">
      <c r="B510" s="15">
        <v>44496</v>
      </c>
      <c r="C510" s="15" t="s">
        <v>527</v>
      </c>
      <c r="D510" s="11">
        <v>104991</v>
      </c>
      <c r="E510" s="11" t="s">
        <v>645</v>
      </c>
      <c r="F510" s="11">
        <v>52</v>
      </c>
      <c r="G510" s="11"/>
      <c r="H510" s="11" t="s">
        <v>25</v>
      </c>
      <c r="I510" s="11" t="s">
        <v>646</v>
      </c>
      <c r="J510" s="11">
        <v>371</v>
      </c>
      <c r="K510" s="11">
        <v>322</v>
      </c>
      <c r="L510" s="11">
        <v>72</v>
      </c>
      <c r="M510" s="11">
        <v>51</v>
      </c>
      <c r="N510" s="11">
        <f>SUM(Facebook[[#This Row],[CLICKS]:[SHARES]])</f>
        <v>816</v>
      </c>
      <c r="O510" s="12">
        <f>Facebook[[#This Row],[ENGAGEMENTS]]/Facebook[[#This Row],[FOLLOWERS]]</f>
        <v>7.7720947509786554E-3</v>
      </c>
    </row>
    <row r="511" spans="2:15" x14ac:dyDescent="0.25">
      <c r="B511" s="14">
        <v>44496</v>
      </c>
      <c r="C511" s="14" t="s">
        <v>528</v>
      </c>
      <c r="D511" s="9">
        <v>104958</v>
      </c>
      <c r="E511" s="9" t="s">
        <v>645</v>
      </c>
      <c r="F511" s="9">
        <v>175</v>
      </c>
      <c r="G511" s="9"/>
      <c r="H511" s="9" t="s">
        <v>25</v>
      </c>
      <c r="I511" s="9" t="s">
        <v>19</v>
      </c>
      <c r="J511" s="9">
        <v>461</v>
      </c>
      <c r="K511" s="9">
        <v>438</v>
      </c>
      <c r="L511" s="9">
        <v>90</v>
      </c>
      <c r="M511" s="9">
        <v>96</v>
      </c>
      <c r="N511" s="9">
        <f>SUM(Facebook[[#This Row],[CLICKS]:[SHARES]])</f>
        <v>1085</v>
      </c>
      <c r="O511" s="10">
        <f>Facebook[[#This Row],[ENGAGEMENTS]]/Facebook[[#This Row],[FOLLOWERS]]</f>
        <v>1.0337468320661599E-2</v>
      </c>
    </row>
    <row r="512" spans="2:15" x14ac:dyDescent="0.25">
      <c r="B512" s="15">
        <v>44496</v>
      </c>
      <c r="C512" s="15" t="s">
        <v>529</v>
      </c>
      <c r="D512" s="11">
        <v>105243</v>
      </c>
      <c r="E512" s="11" t="s">
        <v>645</v>
      </c>
      <c r="F512" s="11">
        <v>171</v>
      </c>
      <c r="G512" s="11"/>
      <c r="H512" s="11" t="s">
        <v>25</v>
      </c>
      <c r="I512" s="11" t="s">
        <v>646</v>
      </c>
      <c r="J512" s="11">
        <v>334</v>
      </c>
      <c r="K512" s="11">
        <v>272</v>
      </c>
      <c r="L512" s="11">
        <v>65</v>
      </c>
      <c r="M512" s="11">
        <v>45</v>
      </c>
      <c r="N512" s="11">
        <f>SUM(Facebook[[#This Row],[CLICKS]:[SHARES]])</f>
        <v>716</v>
      </c>
      <c r="O512" s="12">
        <f>Facebook[[#This Row],[ENGAGEMENTS]]/Facebook[[#This Row],[FOLLOWERS]]</f>
        <v>6.803302832492422E-3</v>
      </c>
    </row>
    <row r="513" spans="2:15" x14ac:dyDescent="0.25">
      <c r="B513" s="14">
        <v>44497</v>
      </c>
      <c r="C513" s="14" t="s">
        <v>530</v>
      </c>
      <c r="D513" s="9">
        <v>106719</v>
      </c>
      <c r="E513" s="9" t="s">
        <v>18</v>
      </c>
      <c r="F513" s="9">
        <v>159</v>
      </c>
      <c r="G513" s="9"/>
      <c r="H513" s="9" t="s">
        <v>26</v>
      </c>
      <c r="I513" s="9" t="s">
        <v>646</v>
      </c>
      <c r="J513" s="9">
        <v>803</v>
      </c>
      <c r="K513" s="9">
        <v>652</v>
      </c>
      <c r="L513" s="9">
        <v>157</v>
      </c>
      <c r="M513" s="9">
        <v>118</v>
      </c>
      <c r="N513" s="9">
        <f>SUM(Facebook[[#This Row],[CLICKS]:[SHARES]])</f>
        <v>1730</v>
      </c>
      <c r="O513" s="10">
        <f>Facebook[[#This Row],[ENGAGEMENTS]]/Facebook[[#This Row],[FOLLOWERS]]</f>
        <v>1.6210796577928954E-2</v>
      </c>
    </row>
    <row r="514" spans="2:15" x14ac:dyDescent="0.25">
      <c r="B514" s="15">
        <v>44497</v>
      </c>
      <c r="C514" s="15" t="s">
        <v>54</v>
      </c>
      <c r="D514" s="11">
        <v>106980</v>
      </c>
      <c r="E514" s="11" t="s">
        <v>18</v>
      </c>
      <c r="F514" s="11">
        <v>189</v>
      </c>
      <c r="G514" s="11"/>
      <c r="H514" s="11" t="s">
        <v>26</v>
      </c>
      <c r="I514" s="11" t="s">
        <v>646</v>
      </c>
      <c r="J514" s="11">
        <v>696</v>
      </c>
      <c r="K514" s="11">
        <v>583</v>
      </c>
      <c r="L514" s="11">
        <v>143</v>
      </c>
      <c r="M514" s="11">
        <v>102</v>
      </c>
      <c r="N514" s="11">
        <f>SUM(Facebook[[#This Row],[CLICKS]:[SHARES]])</f>
        <v>1524</v>
      </c>
      <c r="O514" s="12">
        <f>Facebook[[#This Row],[ENGAGEMENTS]]/Facebook[[#This Row],[FOLLOWERS]]</f>
        <v>1.4245653393157599E-2</v>
      </c>
    </row>
    <row r="515" spans="2:15" x14ac:dyDescent="0.25">
      <c r="B515" s="14">
        <v>44497</v>
      </c>
      <c r="C515" s="14" t="s">
        <v>531</v>
      </c>
      <c r="D515" s="9">
        <v>108056</v>
      </c>
      <c r="E515" s="9" t="s">
        <v>18</v>
      </c>
      <c r="F515" s="9">
        <v>141</v>
      </c>
      <c r="G515" s="9"/>
      <c r="H515" s="9" t="s">
        <v>26</v>
      </c>
      <c r="I515" s="9" t="s">
        <v>19</v>
      </c>
      <c r="J515" s="9">
        <v>945</v>
      </c>
      <c r="K515" s="9">
        <v>767</v>
      </c>
      <c r="L515" s="9">
        <v>183</v>
      </c>
      <c r="M515" s="9">
        <v>191</v>
      </c>
      <c r="N515" s="9">
        <f>SUM(Facebook[[#This Row],[CLICKS]:[SHARES]])</f>
        <v>2086</v>
      </c>
      <c r="O515" s="10">
        <f>Facebook[[#This Row],[ENGAGEMENTS]]/Facebook[[#This Row],[FOLLOWERS]]</f>
        <v>1.9304804915969496E-2</v>
      </c>
    </row>
    <row r="516" spans="2:15" x14ac:dyDescent="0.25">
      <c r="B516" s="15">
        <v>44497</v>
      </c>
      <c r="C516" s="15" t="s">
        <v>532</v>
      </c>
      <c r="D516" s="11">
        <v>108578</v>
      </c>
      <c r="E516" s="11" t="s">
        <v>18</v>
      </c>
      <c r="F516" s="11">
        <v>223</v>
      </c>
      <c r="G516" s="11"/>
      <c r="H516" s="11" t="s">
        <v>26</v>
      </c>
      <c r="I516" s="11" t="s">
        <v>19</v>
      </c>
      <c r="J516" s="11">
        <v>951</v>
      </c>
      <c r="K516" s="11">
        <v>737</v>
      </c>
      <c r="L516" s="11">
        <v>178</v>
      </c>
      <c r="M516" s="11">
        <v>196</v>
      </c>
      <c r="N516" s="11">
        <f>SUM(Facebook[[#This Row],[CLICKS]:[SHARES]])</f>
        <v>2062</v>
      </c>
      <c r="O516" s="12">
        <f>Facebook[[#This Row],[ENGAGEMENTS]]/Facebook[[#This Row],[FOLLOWERS]]</f>
        <v>1.8990955810569362E-2</v>
      </c>
    </row>
    <row r="517" spans="2:15" x14ac:dyDescent="0.25">
      <c r="B517" s="14">
        <v>44498</v>
      </c>
      <c r="C517" s="14" t="s">
        <v>533</v>
      </c>
      <c r="D517" s="9">
        <v>109173</v>
      </c>
      <c r="E517" s="9" t="s">
        <v>18</v>
      </c>
      <c r="F517" s="9">
        <v>133</v>
      </c>
      <c r="G517" s="9"/>
      <c r="H517" s="9" t="s">
        <v>20</v>
      </c>
      <c r="I517" s="9" t="s">
        <v>19</v>
      </c>
      <c r="J517" s="9">
        <v>932</v>
      </c>
      <c r="K517" s="9">
        <v>733</v>
      </c>
      <c r="L517" s="9">
        <v>190</v>
      </c>
      <c r="M517" s="9">
        <v>183</v>
      </c>
      <c r="N517" s="9">
        <f>SUM(Facebook[[#This Row],[CLICKS]:[SHARES]])</f>
        <v>2038</v>
      </c>
      <c r="O517" s="10">
        <f>Facebook[[#This Row],[ENGAGEMENTS]]/Facebook[[#This Row],[FOLLOWERS]]</f>
        <v>1.8667619283156092E-2</v>
      </c>
    </row>
    <row r="518" spans="2:15" x14ac:dyDescent="0.25">
      <c r="B518" s="15">
        <v>44498</v>
      </c>
      <c r="C518" s="15" t="s">
        <v>534</v>
      </c>
      <c r="D518" s="11">
        <v>109629</v>
      </c>
      <c r="E518" s="11" t="s">
        <v>18</v>
      </c>
      <c r="F518" s="11">
        <v>59</v>
      </c>
      <c r="G518" s="11"/>
      <c r="H518" s="11" t="s">
        <v>20</v>
      </c>
      <c r="I518" s="11" t="s">
        <v>646</v>
      </c>
      <c r="J518" s="11">
        <v>803</v>
      </c>
      <c r="K518" s="11">
        <v>705</v>
      </c>
      <c r="L518" s="11">
        <v>178</v>
      </c>
      <c r="M518" s="11">
        <v>107</v>
      </c>
      <c r="N518" s="11">
        <f>SUM(Facebook[[#This Row],[CLICKS]:[SHARES]])</f>
        <v>1793</v>
      </c>
      <c r="O518" s="12">
        <f>Facebook[[#This Row],[ENGAGEMENTS]]/Facebook[[#This Row],[FOLLOWERS]]</f>
        <v>1.6355161499238342E-2</v>
      </c>
    </row>
    <row r="519" spans="2:15" x14ac:dyDescent="0.25">
      <c r="B519" s="14">
        <v>44500</v>
      </c>
      <c r="C519" s="14" t="s">
        <v>535</v>
      </c>
      <c r="D519" s="9">
        <v>109532</v>
      </c>
      <c r="E519" s="9" t="s">
        <v>18</v>
      </c>
      <c r="F519" s="9">
        <v>172</v>
      </c>
      <c r="G519" s="9"/>
      <c r="H519" s="9" t="s">
        <v>22</v>
      </c>
      <c r="I519" s="9" t="s">
        <v>646</v>
      </c>
      <c r="J519" s="9">
        <v>891</v>
      </c>
      <c r="K519" s="9">
        <v>677</v>
      </c>
      <c r="L519" s="9">
        <v>174</v>
      </c>
      <c r="M519" s="9">
        <v>113</v>
      </c>
      <c r="N519" s="9">
        <f>SUM(Facebook[[#This Row],[CLICKS]:[SHARES]])</f>
        <v>1855</v>
      </c>
      <c r="O519" s="10">
        <f>Facebook[[#This Row],[ENGAGEMENTS]]/Facebook[[#This Row],[FOLLOWERS]]</f>
        <v>1.6935690026658876E-2</v>
      </c>
    </row>
    <row r="520" spans="2:15" x14ac:dyDescent="0.25">
      <c r="B520" s="15">
        <v>44500</v>
      </c>
      <c r="C520" s="15" t="s">
        <v>535</v>
      </c>
      <c r="D520" s="11">
        <v>108541</v>
      </c>
      <c r="E520" s="11" t="s">
        <v>18</v>
      </c>
      <c r="F520" s="11">
        <v>179</v>
      </c>
      <c r="G520" s="11"/>
      <c r="H520" s="11" t="s">
        <v>22</v>
      </c>
      <c r="I520" s="11" t="s">
        <v>646</v>
      </c>
      <c r="J520" s="11">
        <v>782</v>
      </c>
      <c r="K520" s="11">
        <v>714</v>
      </c>
      <c r="L520" s="11">
        <v>161</v>
      </c>
      <c r="M520" s="11">
        <v>123</v>
      </c>
      <c r="N520" s="11">
        <f>SUM(Facebook[[#This Row],[CLICKS]:[SHARES]])</f>
        <v>1780</v>
      </c>
      <c r="O520" s="12">
        <f>Facebook[[#This Row],[ENGAGEMENTS]]/Facebook[[#This Row],[FOLLOWERS]]</f>
        <v>1.6399332970951069E-2</v>
      </c>
    </row>
    <row r="521" spans="2:15" x14ac:dyDescent="0.25">
      <c r="B521" s="14">
        <v>44500</v>
      </c>
      <c r="C521" s="14" t="s">
        <v>55</v>
      </c>
      <c r="D521" s="9">
        <v>108542</v>
      </c>
      <c r="E521" s="9" t="s">
        <v>18</v>
      </c>
      <c r="F521" s="9">
        <v>180</v>
      </c>
      <c r="G521" s="9"/>
      <c r="H521" s="9" t="s">
        <v>22</v>
      </c>
      <c r="I521" s="9" t="s">
        <v>646</v>
      </c>
      <c r="J521" s="9">
        <v>874</v>
      </c>
      <c r="K521" s="9">
        <v>774</v>
      </c>
      <c r="L521" s="9">
        <v>173</v>
      </c>
      <c r="M521" s="9">
        <v>123</v>
      </c>
      <c r="N521" s="9">
        <f>SUM(Facebook[[#This Row],[CLICKS]:[SHARES]])</f>
        <v>1944</v>
      </c>
      <c r="O521" s="10">
        <f>Facebook[[#This Row],[ENGAGEMENTS]]/Facebook[[#This Row],[FOLLOWERS]]</f>
        <v>1.7910117742440713E-2</v>
      </c>
    </row>
    <row r="522" spans="2:15" x14ac:dyDescent="0.25">
      <c r="B522" s="15">
        <v>44501</v>
      </c>
      <c r="C522" s="15" t="s">
        <v>536</v>
      </c>
      <c r="D522" s="11">
        <v>109199</v>
      </c>
      <c r="E522" s="11" t="s">
        <v>18</v>
      </c>
      <c r="F522" s="11">
        <v>72</v>
      </c>
      <c r="G522" s="11"/>
      <c r="H522" s="11" t="s">
        <v>23</v>
      </c>
      <c r="I522" s="11" t="s">
        <v>646</v>
      </c>
      <c r="J522" s="11">
        <v>705</v>
      </c>
      <c r="K522" s="11">
        <v>664</v>
      </c>
      <c r="L522" s="11">
        <v>146</v>
      </c>
      <c r="M522" s="11">
        <v>107</v>
      </c>
      <c r="N522" s="11">
        <f>SUM(Facebook[[#This Row],[CLICKS]:[SHARES]])</f>
        <v>1622</v>
      </c>
      <c r="O522" s="12">
        <f>Facebook[[#This Row],[ENGAGEMENTS]]/Facebook[[#This Row],[FOLLOWERS]]</f>
        <v>1.4853615875603257E-2</v>
      </c>
    </row>
    <row r="523" spans="2:15" x14ac:dyDescent="0.25">
      <c r="B523" s="14">
        <v>44503</v>
      </c>
      <c r="C523" s="14" t="s">
        <v>537</v>
      </c>
      <c r="D523" s="9">
        <v>109592</v>
      </c>
      <c r="E523" s="9" t="s">
        <v>645</v>
      </c>
      <c r="F523" s="9">
        <v>218</v>
      </c>
      <c r="G523" s="9"/>
      <c r="H523" s="9" t="s">
        <v>25</v>
      </c>
      <c r="I523" s="9" t="s">
        <v>646</v>
      </c>
      <c r="J523" s="9">
        <v>359</v>
      </c>
      <c r="K523" s="9">
        <v>300</v>
      </c>
      <c r="L523" s="9">
        <v>72</v>
      </c>
      <c r="M523" s="9">
        <v>46</v>
      </c>
      <c r="N523" s="9">
        <f>SUM(Facebook[[#This Row],[CLICKS]:[SHARES]])</f>
        <v>777</v>
      </c>
      <c r="O523" s="10">
        <f>Facebook[[#This Row],[ENGAGEMENTS]]/Facebook[[#This Row],[FOLLOWERS]]</f>
        <v>7.0899335717935618E-3</v>
      </c>
    </row>
    <row r="524" spans="2:15" x14ac:dyDescent="0.25">
      <c r="B524" s="15">
        <v>44503</v>
      </c>
      <c r="C524" s="15" t="s">
        <v>538</v>
      </c>
      <c r="D524" s="11">
        <v>109097</v>
      </c>
      <c r="E524" s="11" t="s">
        <v>18</v>
      </c>
      <c r="F524" s="11">
        <v>136</v>
      </c>
      <c r="G524" s="11"/>
      <c r="H524" s="11" t="s">
        <v>25</v>
      </c>
      <c r="I524" s="11" t="s">
        <v>646</v>
      </c>
      <c r="J524" s="11">
        <v>797</v>
      </c>
      <c r="K524" s="11">
        <v>676</v>
      </c>
      <c r="L524" s="11">
        <v>159</v>
      </c>
      <c r="M524" s="11">
        <v>111</v>
      </c>
      <c r="N524" s="11">
        <f>SUM(Facebook[[#This Row],[CLICKS]:[SHARES]])</f>
        <v>1743</v>
      </c>
      <c r="O524" s="12">
        <f>Facebook[[#This Row],[ENGAGEMENTS]]/Facebook[[#This Row],[FOLLOWERS]]</f>
        <v>1.5976607972721522E-2</v>
      </c>
    </row>
    <row r="525" spans="2:15" x14ac:dyDescent="0.25">
      <c r="B525" s="14">
        <v>44504</v>
      </c>
      <c r="C525" s="14" t="s">
        <v>539</v>
      </c>
      <c r="D525" s="9">
        <v>109378</v>
      </c>
      <c r="E525" s="9" t="s">
        <v>18</v>
      </c>
      <c r="F525" s="9">
        <v>67</v>
      </c>
      <c r="G525" s="9"/>
      <c r="H525" s="9" t="s">
        <v>26</v>
      </c>
      <c r="I525" s="9" t="s">
        <v>646</v>
      </c>
      <c r="J525" s="9">
        <v>896</v>
      </c>
      <c r="K525" s="9">
        <v>742</v>
      </c>
      <c r="L525" s="9">
        <v>175</v>
      </c>
      <c r="M525" s="9">
        <v>127</v>
      </c>
      <c r="N525" s="9">
        <f>SUM(Facebook[[#This Row],[CLICKS]:[SHARES]])</f>
        <v>1940</v>
      </c>
      <c r="O525" s="10">
        <f>Facebook[[#This Row],[ENGAGEMENTS]]/Facebook[[#This Row],[FOLLOWERS]]</f>
        <v>1.773665636599682E-2</v>
      </c>
    </row>
    <row r="526" spans="2:15" x14ac:dyDescent="0.25">
      <c r="B526" s="15">
        <v>44504</v>
      </c>
      <c r="C526" s="15" t="s">
        <v>540</v>
      </c>
      <c r="D526" s="11">
        <v>109783</v>
      </c>
      <c r="E526" s="11" t="s">
        <v>18</v>
      </c>
      <c r="F526" s="11">
        <v>248</v>
      </c>
      <c r="G526" s="11"/>
      <c r="H526" s="11" t="s">
        <v>26</v>
      </c>
      <c r="I526" s="11" t="s">
        <v>646</v>
      </c>
      <c r="J526" s="11">
        <v>901</v>
      </c>
      <c r="K526" s="11">
        <v>830</v>
      </c>
      <c r="L526" s="11">
        <v>188</v>
      </c>
      <c r="M526" s="11">
        <v>133</v>
      </c>
      <c r="N526" s="11">
        <f>SUM(Facebook[[#This Row],[CLICKS]:[SHARES]])</f>
        <v>2052</v>
      </c>
      <c r="O526" s="12">
        <f>Facebook[[#This Row],[ENGAGEMENTS]]/Facebook[[#This Row],[FOLLOWERS]]</f>
        <v>1.8691418525636938E-2</v>
      </c>
    </row>
    <row r="527" spans="2:15" x14ac:dyDescent="0.25">
      <c r="B527" s="14">
        <v>44504</v>
      </c>
      <c r="C527" s="14" t="s">
        <v>541</v>
      </c>
      <c r="D527" s="9">
        <v>109645</v>
      </c>
      <c r="E527" s="9" t="s">
        <v>18</v>
      </c>
      <c r="F527" s="9">
        <v>138</v>
      </c>
      <c r="G527" s="9"/>
      <c r="H527" s="9" t="s">
        <v>26</v>
      </c>
      <c r="I527" s="9" t="s">
        <v>646</v>
      </c>
      <c r="J527" s="9">
        <v>854</v>
      </c>
      <c r="K527" s="9">
        <v>667</v>
      </c>
      <c r="L527" s="9">
        <v>186</v>
      </c>
      <c r="M527" s="9">
        <v>121</v>
      </c>
      <c r="N527" s="9">
        <f>SUM(Facebook[[#This Row],[CLICKS]:[SHARES]])</f>
        <v>1828</v>
      </c>
      <c r="O527" s="10">
        <f>Facebook[[#This Row],[ENGAGEMENTS]]/Facebook[[#This Row],[FOLLOWERS]]</f>
        <v>1.6671986866706189E-2</v>
      </c>
    </row>
    <row r="528" spans="2:15" x14ac:dyDescent="0.25">
      <c r="B528" s="15">
        <v>44504</v>
      </c>
      <c r="C528" s="15" t="s">
        <v>542</v>
      </c>
      <c r="D528" s="11">
        <v>109379</v>
      </c>
      <c r="E528" s="11" t="s">
        <v>18</v>
      </c>
      <c r="F528" s="11">
        <v>49</v>
      </c>
      <c r="G528" s="11"/>
      <c r="H528" s="11" t="s">
        <v>26</v>
      </c>
      <c r="I528" s="11" t="s">
        <v>646</v>
      </c>
      <c r="J528" s="11">
        <v>695</v>
      </c>
      <c r="K528" s="11">
        <v>692</v>
      </c>
      <c r="L528" s="11">
        <v>159</v>
      </c>
      <c r="M528" s="11">
        <v>104</v>
      </c>
      <c r="N528" s="11">
        <f>SUM(Facebook[[#This Row],[CLICKS]:[SHARES]])</f>
        <v>1650</v>
      </c>
      <c r="O528" s="12">
        <f>Facebook[[#This Row],[ENGAGEMENTS]]/Facebook[[#This Row],[FOLLOWERS]]</f>
        <v>1.508516259976778E-2</v>
      </c>
    </row>
    <row r="529" spans="2:15" x14ac:dyDescent="0.25">
      <c r="B529" s="14">
        <v>44505</v>
      </c>
      <c r="C529" s="14" t="s">
        <v>543</v>
      </c>
      <c r="D529" s="9">
        <v>109258</v>
      </c>
      <c r="E529" s="9" t="s">
        <v>645</v>
      </c>
      <c r="F529" s="9">
        <v>94</v>
      </c>
      <c r="G529" s="9"/>
      <c r="H529" s="9" t="s">
        <v>20</v>
      </c>
      <c r="I529" s="9" t="s">
        <v>646</v>
      </c>
      <c r="J529" s="9">
        <v>588</v>
      </c>
      <c r="K529" s="9">
        <v>563</v>
      </c>
      <c r="L529" s="9">
        <v>139</v>
      </c>
      <c r="M529" s="9">
        <v>94</v>
      </c>
      <c r="N529" s="9">
        <f>SUM(Facebook[[#This Row],[CLICKS]:[SHARES]])</f>
        <v>1384</v>
      </c>
      <c r="O529" s="10">
        <f>Facebook[[#This Row],[ENGAGEMENTS]]/Facebook[[#This Row],[FOLLOWERS]]</f>
        <v>1.2667264639660253E-2</v>
      </c>
    </row>
    <row r="530" spans="2:15" x14ac:dyDescent="0.25">
      <c r="B530" s="15">
        <v>44505</v>
      </c>
      <c r="C530" s="15" t="s">
        <v>56</v>
      </c>
      <c r="D530" s="11">
        <v>109309</v>
      </c>
      <c r="E530" s="11" t="s">
        <v>18</v>
      </c>
      <c r="F530" s="11">
        <v>186</v>
      </c>
      <c r="G530" s="11"/>
      <c r="H530" s="11" t="s">
        <v>20</v>
      </c>
      <c r="I530" s="11" t="s">
        <v>646</v>
      </c>
      <c r="J530" s="11">
        <v>501</v>
      </c>
      <c r="K530" s="11">
        <v>470</v>
      </c>
      <c r="L530" s="11">
        <v>115</v>
      </c>
      <c r="M530" s="11">
        <v>78</v>
      </c>
      <c r="N530" s="11">
        <f>SUM(Facebook[[#This Row],[CLICKS]:[SHARES]])</f>
        <v>1164</v>
      </c>
      <c r="O530" s="12">
        <f>Facebook[[#This Row],[ENGAGEMENTS]]/Facebook[[#This Row],[FOLLOWERS]]</f>
        <v>1.0648711451024161E-2</v>
      </c>
    </row>
    <row r="531" spans="2:15" x14ac:dyDescent="0.25">
      <c r="B531" s="14">
        <v>44505</v>
      </c>
      <c r="C531" s="14" t="s">
        <v>544</v>
      </c>
      <c r="D531" s="9">
        <v>109036</v>
      </c>
      <c r="E531" s="9" t="s">
        <v>645</v>
      </c>
      <c r="F531" s="9">
        <v>135</v>
      </c>
      <c r="G531" s="9"/>
      <c r="H531" s="9" t="s">
        <v>20</v>
      </c>
      <c r="I531" s="9" t="s">
        <v>19</v>
      </c>
      <c r="J531" s="9">
        <v>748</v>
      </c>
      <c r="K531" s="9">
        <v>683</v>
      </c>
      <c r="L531" s="9">
        <v>166</v>
      </c>
      <c r="M531" s="9">
        <v>179</v>
      </c>
      <c r="N531" s="9">
        <f>SUM(Facebook[[#This Row],[CLICKS]:[SHARES]])</f>
        <v>1776</v>
      </c>
      <c r="O531" s="10">
        <f>Facebook[[#This Row],[ENGAGEMENTS]]/Facebook[[#This Row],[FOLLOWERS]]</f>
        <v>1.628819839319124E-2</v>
      </c>
    </row>
    <row r="532" spans="2:15" x14ac:dyDescent="0.25">
      <c r="B532" s="15">
        <v>44506</v>
      </c>
      <c r="C532" s="15" t="s">
        <v>545</v>
      </c>
      <c r="D532" s="11">
        <v>109765</v>
      </c>
      <c r="E532" s="11" t="s">
        <v>18</v>
      </c>
      <c r="F532" s="11">
        <v>134</v>
      </c>
      <c r="G532" s="11"/>
      <c r="H532" s="11" t="s">
        <v>21</v>
      </c>
      <c r="I532" s="11" t="s">
        <v>646</v>
      </c>
      <c r="J532" s="11">
        <v>360</v>
      </c>
      <c r="K532" s="11">
        <v>349</v>
      </c>
      <c r="L532" s="11">
        <v>87</v>
      </c>
      <c r="M532" s="11">
        <v>53</v>
      </c>
      <c r="N532" s="11">
        <f>SUM(Facebook[[#This Row],[CLICKS]:[SHARES]])</f>
        <v>849</v>
      </c>
      <c r="O532" s="12">
        <f>Facebook[[#This Row],[ENGAGEMENTS]]/Facebook[[#This Row],[FOLLOWERS]]</f>
        <v>7.7347059627385778E-3</v>
      </c>
    </row>
    <row r="533" spans="2:15" x14ac:dyDescent="0.25">
      <c r="B533" s="14">
        <v>44506</v>
      </c>
      <c r="C533" s="14" t="s">
        <v>546</v>
      </c>
      <c r="D533" s="9">
        <v>109091</v>
      </c>
      <c r="E533" s="9" t="s">
        <v>18</v>
      </c>
      <c r="F533" s="9">
        <v>145</v>
      </c>
      <c r="G533" s="9"/>
      <c r="H533" s="9" t="s">
        <v>21</v>
      </c>
      <c r="I533" s="9" t="s">
        <v>646</v>
      </c>
      <c r="J533" s="9">
        <v>436</v>
      </c>
      <c r="K533" s="9">
        <v>320</v>
      </c>
      <c r="L533" s="9">
        <v>92</v>
      </c>
      <c r="M533" s="9">
        <v>66</v>
      </c>
      <c r="N533" s="9">
        <f>SUM(Facebook[[#This Row],[CLICKS]:[SHARES]])</f>
        <v>914</v>
      </c>
      <c r="O533" s="10">
        <f>Facebook[[#This Row],[ENGAGEMENTS]]/Facebook[[#This Row],[FOLLOWERS]]</f>
        <v>8.3783263513947069E-3</v>
      </c>
    </row>
    <row r="534" spans="2:15" x14ac:dyDescent="0.25">
      <c r="B534" s="15">
        <v>44506</v>
      </c>
      <c r="C534" s="15" t="s">
        <v>547</v>
      </c>
      <c r="D534" s="11">
        <v>109677</v>
      </c>
      <c r="E534" s="11" t="s">
        <v>645</v>
      </c>
      <c r="F534" s="11">
        <v>263</v>
      </c>
      <c r="G534" s="11"/>
      <c r="H534" s="11" t="s">
        <v>21</v>
      </c>
      <c r="I534" s="11" t="s">
        <v>646</v>
      </c>
      <c r="J534" s="11">
        <v>240</v>
      </c>
      <c r="K534" s="11">
        <v>198</v>
      </c>
      <c r="L534" s="11">
        <v>50</v>
      </c>
      <c r="M534" s="11">
        <v>37</v>
      </c>
      <c r="N534" s="11">
        <f>SUM(Facebook[[#This Row],[CLICKS]:[SHARES]])</f>
        <v>525</v>
      </c>
      <c r="O534" s="12">
        <f>Facebook[[#This Row],[ENGAGEMENTS]]/Facebook[[#This Row],[FOLLOWERS]]</f>
        <v>4.7867830082879729E-3</v>
      </c>
    </row>
    <row r="535" spans="2:15" x14ac:dyDescent="0.25">
      <c r="B535" s="14">
        <v>44506</v>
      </c>
      <c r="C535" s="14" t="s">
        <v>548</v>
      </c>
      <c r="D535" s="9">
        <v>109275</v>
      </c>
      <c r="E535" s="9" t="s">
        <v>18</v>
      </c>
      <c r="F535" s="9">
        <v>95</v>
      </c>
      <c r="G535" s="9"/>
      <c r="H535" s="9" t="s">
        <v>21</v>
      </c>
      <c r="I535" s="9" t="s">
        <v>19</v>
      </c>
      <c r="J535" s="9">
        <v>806</v>
      </c>
      <c r="K535" s="9">
        <v>624</v>
      </c>
      <c r="L535" s="9">
        <v>173</v>
      </c>
      <c r="M535" s="9">
        <v>181</v>
      </c>
      <c r="N535" s="9">
        <f>SUM(Facebook[[#This Row],[CLICKS]:[SHARES]])</f>
        <v>1784</v>
      </c>
      <c r="O535" s="10">
        <f>Facebook[[#This Row],[ENGAGEMENTS]]/Facebook[[#This Row],[FOLLOWERS]]</f>
        <v>1.6325783573552962E-2</v>
      </c>
    </row>
    <row r="536" spans="2:15" x14ac:dyDescent="0.25">
      <c r="B536" s="15">
        <v>44506</v>
      </c>
      <c r="C536" s="15" t="s">
        <v>549</v>
      </c>
      <c r="D536" s="11">
        <v>108620</v>
      </c>
      <c r="E536" s="11" t="s">
        <v>18</v>
      </c>
      <c r="F536" s="11">
        <v>82</v>
      </c>
      <c r="G536" s="11"/>
      <c r="H536" s="11" t="s">
        <v>21</v>
      </c>
      <c r="I536" s="11" t="s">
        <v>19</v>
      </c>
      <c r="J536" s="11">
        <v>684</v>
      </c>
      <c r="K536" s="11">
        <v>566</v>
      </c>
      <c r="L536" s="11">
        <v>141</v>
      </c>
      <c r="M536" s="11">
        <v>152</v>
      </c>
      <c r="N536" s="11">
        <f>SUM(Facebook[[#This Row],[CLICKS]:[SHARES]])</f>
        <v>1543</v>
      </c>
      <c r="O536" s="12">
        <f>Facebook[[#This Row],[ENGAGEMENTS]]/Facebook[[#This Row],[FOLLOWERS]]</f>
        <v>1.42054870189652E-2</v>
      </c>
    </row>
    <row r="537" spans="2:15" x14ac:dyDescent="0.25">
      <c r="B537" s="14">
        <v>44506</v>
      </c>
      <c r="C537" s="14" t="s">
        <v>550</v>
      </c>
      <c r="D537" s="9">
        <v>109178</v>
      </c>
      <c r="E537" s="9" t="s">
        <v>645</v>
      </c>
      <c r="F537" s="9">
        <v>253</v>
      </c>
      <c r="G537" s="9"/>
      <c r="H537" s="9" t="s">
        <v>21</v>
      </c>
      <c r="I537" s="9" t="s">
        <v>646</v>
      </c>
      <c r="J537" s="9">
        <v>250</v>
      </c>
      <c r="K537" s="9">
        <v>179</v>
      </c>
      <c r="L537" s="9">
        <v>52</v>
      </c>
      <c r="M537" s="9">
        <v>37</v>
      </c>
      <c r="N537" s="9">
        <f>SUM(Facebook[[#This Row],[CLICKS]:[SHARES]])</f>
        <v>518</v>
      </c>
      <c r="O537" s="10">
        <f>Facebook[[#This Row],[ENGAGEMENTS]]/Facebook[[#This Row],[FOLLOWERS]]</f>
        <v>4.7445456044258004E-3</v>
      </c>
    </row>
    <row r="538" spans="2:15" x14ac:dyDescent="0.25">
      <c r="B538" s="15">
        <v>44507</v>
      </c>
      <c r="C538" s="15" t="s">
        <v>551</v>
      </c>
      <c r="D538" s="11">
        <v>108695</v>
      </c>
      <c r="E538" s="11" t="s">
        <v>645</v>
      </c>
      <c r="F538" s="11">
        <v>175</v>
      </c>
      <c r="G538" s="11"/>
      <c r="H538" s="11" t="s">
        <v>22</v>
      </c>
      <c r="I538" s="11" t="s">
        <v>19</v>
      </c>
      <c r="J538" s="11">
        <v>727</v>
      </c>
      <c r="K538" s="11">
        <v>695</v>
      </c>
      <c r="L538" s="11">
        <v>158</v>
      </c>
      <c r="M538" s="11">
        <v>165</v>
      </c>
      <c r="N538" s="11">
        <f>SUM(Facebook[[#This Row],[CLICKS]:[SHARES]])</f>
        <v>1745</v>
      </c>
      <c r="O538" s="12">
        <f>Facebook[[#This Row],[ENGAGEMENTS]]/Facebook[[#This Row],[FOLLOWERS]]</f>
        <v>1.6054096324577948E-2</v>
      </c>
    </row>
    <row r="539" spans="2:15" x14ac:dyDescent="0.25">
      <c r="B539" s="14">
        <v>44508</v>
      </c>
      <c r="C539" s="14" t="s">
        <v>552</v>
      </c>
      <c r="D539" s="9">
        <v>108475</v>
      </c>
      <c r="E539" s="9" t="s">
        <v>645</v>
      </c>
      <c r="F539" s="9">
        <v>122</v>
      </c>
      <c r="G539" s="9"/>
      <c r="H539" s="9" t="s">
        <v>23</v>
      </c>
      <c r="I539" s="9" t="s">
        <v>646</v>
      </c>
      <c r="J539" s="9">
        <v>448</v>
      </c>
      <c r="K539" s="9">
        <v>370</v>
      </c>
      <c r="L539" s="9">
        <v>83</v>
      </c>
      <c r="M539" s="9">
        <v>64</v>
      </c>
      <c r="N539" s="9">
        <f>SUM(Facebook[[#This Row],[CLICKS]:[SHARES]])</f>
        <v>965</v>
      </c>
      <c r="O539" s="10">
        <f>Facebook[[#This Row],[ENGAGEMENTS]]/Facebook[[#This Row],[FOLLOWERS]]</f>
        <v>8.8960589997695329E-3</v>
      </c>
    </row>
    <row r="540" spans="2:15" x14ac:dyDescent="0.25">
      <c r="B540" s="15">
        <v>44508</v>
      </c>
      <c r="C540" s="15" t="s">
        <v>553</v>
      </c>
      <c r="D540" s="11">
        <v>108522</v>
      </c>
      <c r="E540" s="11" t="s">
        <v>645</v>
      </c>
      <c r="F540" s="11">
        <v>254</v>
      </c>
      <c r="G540" s="11"/>
      <c r="H540" s="11" t="s">
        <v>23</v>
      </c>
      <c r="I540" s="11" t="s">
        <v>646</v>
      </c>
      <c r="J540" s="11">
        <v>208</v>
      </c>
      <c r="K540" s="11">
        <v>193</v>
      </c>
      <c r="L540" s="11">
        <v>51</v>
      </c>
      <c r="M540" s="11">
        <v>33</v>
      </c>
      <c r="N540" s="11">
        <f>SUM(Facebook[[#This Row],[CLICKS]:[SHARES]])</f>
        <v>485</v>
      </c>
      <c r="O540" s="12">
        <f>Facebook[[#This Row],[ENGAGEMENTS]]/Facebook[[#This Row],[FOLLOWERS]]</f>
        <v>4.469139897900886E-3</v>
      </c>
    </row>
    <row r="541" spans="2:15" x14ac:dyDescent="0.25">
      <c r="B541" s="14">
        <v>44508</v>
      </c>
      <c r="C541" s="14" t="s">
        <v>554</v>
      </c>
      <c r="D541" s="9">
        <v>107558</v>
      </c>
      <c r="E541" s="9" t="s">
        <v>18</v>
      </c>
      <c r="F541" s="9">
        <v>145</v>
      </c>
      <c r="G541" s="9"/>
      <c r="H541" s="9" t="s">
        <v>23</v>
      </c>
      <c r="I541" s="9" t="s">
        <v>646</v>
      </c>
      <c r="J541" s="9">
        <v>615</v>
      </c>
      <c r="K541" s="9">
        <v>536</v>
      </c>
      <c r="L541" s="9">
        <v>133</v>
      </c>
      <c r="M541" s="9">
        <v>101</v>
      </c>
      <c r="N541" s="9">
        <f>SUM(Facebook[[#This Row],[CLICKS]:[SHARES]])</f>
        <v>1385</v>
      </c>
      <c r="O541" s="10">
        <f>Facebook[[#This Row],[ENGAGEMENTS]]/Facebook[[#This Row],[FOLLOWERS]]</f>
        <v>1.2876773461760166E-2</v>
      </c>
    </row>
    <row r="542" spans="2:15" x14ac:dyDescent="0.25">
      <c r="B542" s="15">
        <v>44509</v>
      </c>
      <c r="C542" s="15" t="s">
        <v>555</v>
      </c>
      <c r="D542" s="11">
        <v>107699</v>
      </c>
      <c r="E542" s="11" t="s">
        <v>18</v>
      </c>
      <c r="F542" s="11">
        <v>130</v>
      </c>
      <c r="G542" s="11"/>
      <c r="H542" s="11" t="s">
        <v>24</v>
      </c>
      <c r="I542" s="11" t="s">
        <v>646</v>
      </c>
      <c r="J542" s="11">
        <v>743</v>
      </c>
      <c r="K542" s="11">
        <v>670</v>
      </c>
      <c r="L542" s="11">
        <v>171</v>
      </c>
      <c r="M542" s="11">
        <v>102</v>
      </c>
      <c r="N542" s="11">
        <f>SUM(Facebook[[#This Row],[CLICKS]:[SHARES]])</f>
        <v>1686</v>
      </c>
      <c r="O542" s="12">
        <f>Facebook[[#This Row],[ENGAGEMENTS]]/Facebook[[#This Row],[FOLLOWERS]]</f>
        <v>1.5654741455352419E-2</v>
      </c>
    </row>
    <row r="543" spans="2:15" x14ac:dyDescent="0.25">
      <c r="B543" s="14">
        <v>44509</v>
      </c>
      <c r="C543" s="14" t="s">
        <v>556</v>
      </c>
      <c r="D543" s="9">
        <v>108411</v>
      </c>
      <c r="E543" s="9" t="s">
        <v>18</v>
      </c>
      <c r="F543" s="9">
        <v>174</v>
      </c>
      <c r="G543" s="9"/>
      <c r="H543" s="9" t="s">
        <v>24</v>
      </c>
      <c r="I543" s="9" t="s">
        <v>646</v>
      </c>
      <c r="J543" s="9">
        <v>487</v>
      </c>
      <c r="K543" s="9">
        <v>428</v>
      </c>
      <c r="L543" s="9">
        <v>103</v>
      </c>
      <c r="M543" s="9">
        <v>70</v>
      </c>
      <c r="N543" s="9">
        <f>SUM(Facebook[[#This Row],[CLICKS]:[SHARES]])</f>
        <v>1088</v>
      </c>
      <c r="O543" s="10">
        <f>Facebook[[#This Row],[ENGAGEMENTS]]/Facebook[[#This Row],[FOLLOWERS]]</f>
        <v>1.0035881967697004E-2</v>
      </c>
    </row>
    <row r="544" spans="2:15" x14ac:dyDescent="0.25">
      <c r="B544" s="15">
        <v>44511</v>
      </c>
      <c r="C544" s="15" t="s">
        <v>557</v>
      </c>
      <c r="D544" s="11">
        <v>108867</v>
      </c>
      <c r="E544" s="11" t="s">
        <v>645</v>
      </c>
      <c r="F544" s="11">
        <v>72</v>
      </c>
      <c r="G544" s="11"/>
      <c r="H544" s="11" t="s">
        <v>26</v>
      </c>
      <c r="I544" s="11" t="s">
        <v>19</v>
      </c>
      <c r="J544" s="11">
        <v>707</v>
      </c>
      <c r="K544" s="11">
        <v>550</v>
      </c>
      <c r="L544" s="11">
        <v>139</v>
      </c>
      <c r="M544" s="11">
        <v>136</v>
      </c>
      <c r="N544" s="11">
        <f>SUM(Facebook[[#This Row],[CLICKS]:[SHARES]])</f>
        <v>1532</v>
      </c>
      <c r="O544" s="12">
        <f>Facebook[[#This Row],[ENGAGEMENTS]]/Facebook[[#This Row],[FOLLOWERS]]</f>
        <v>1.4072216557818255E-2</v>
      </c>
    </row>
    <row r="545" spans="2:15" x14ac:dyDescent="0.25">
      <c r="B545" s="14">
        <v>44511</v>
      </c>
      <c r="C545" s="14" t="s">
        <v>558</v>
      </c>
      <c r="D545" s="9">
        <v>107893</v>
      </c>
      <c r="E545" s="9" t="s">
        <v>18</v>
      </c>
      <c r="F545" s="9">
        <v>184</v>
      </c>
      <c r="G545" s="9"/>
      <c r="H545" s="9" t="s">
        <v>26</v>
      </c>
      <c r="I545" s="9" t="s">
        <v>646</v>
      </c>
      <c r="J545" s="9">
        <v>773</v>
      </c>
      <c r="K545" s="9">
        <v>733</v>
      </c>
      <c r="L545" s="9">
        <v>153</v>
      </c>
      <c r="M545" s="9">
        <v>116</v>
      </c>
      <c r="N545" s="9">
        <f>SUM(Facebook[[#This Row],[CLICKS]:[SHARES]])</f>
        <v>1775</v>
      </c>
      <c r="O545" s="10">
        <f>Facebook[[#This Row],[ENGAGEMENTS]]/Facebook[[#This Row],[FOLLOWERS]]</f>
        <v>1.6451484340967441E-2</v>
      </c>
    </row>
    <row r="546" spans="2:15" x14ac:dyDescent="0.25">
      <c r="B546" s="15">
        <v>44511</v>
      </c>
      <c r="C546" s="15" t="s">
        <v>559</v>
      </c>
      <c r="D546" s="11">
        <v>107927</v>
      </c>
      <c r="E546" s="11" t="s">
        <v>18</v>
      </c>
      <c r="F546" s="11">
        <v>186</v>
      </c>
      <c r="G546" s="11"/>
      <c r="H546" s="11" t="s">
        <v>26</v>
      </c>
      <c r="I546" s="11" t="s">
        <v>19</v>
      </c>
      <c r="J546" s="11">
        <v>1258</v>
      </c>
      <c r="K546" s="11">
        <v>994</v>
      </c>
      <c r="L546" s="11">
        <v>236</v>
      </c>
      <c r="M546" s="11">
        <v>280</v>
      </c>
      <c r="N546" s="11">
        <f>SUM(Facebook[[#This Row],[CLICKS]:[SHARES]])</f>
        <v>2768</v>
      </c>
      <c r="O546" s="12">
        <f>Facebook[[#This Row],[ENGAGEMENTS]]/Facebook[[#This Row],[FOLLOWERS]]</f>
        <v>2.5646965078247333E-2</v>
      </c>
    </row>
    <row r="547" spans="2:15" x14ac:dyDescent="0.25">
      <c r="B547" s="14">
        <v>44512</v>
      </c>
      <c r="C547" s="14" t="s">
        <v>560</v>
      </c>
      <c r="D547" s="9">
        <v>107793</v>
      </c>
      <c r="E547" s="9" t="s">
        <v>645</v>
      </c>
      <c r="F547" s="9">
        <v>27</v>
      </c>
      <c r="G547" s="9"/>
      <c r="H547" s="9" t="s">
        <v>20</v>
      </c>
      <c r="I547" s="9" t="s">
        <v>19</v>
      </c>
      <c r="J547" s="9">
        <v>478</v>
      </c>
      <c r="K547" s="9">
        <v>432</v>
      </c>
      <c r="L547" s="9">
        <v>114</v>
      </c>
      <c r="M547" s="9">
        <v>114</v>
      </c>
      <c r="N547" s="9">
        <f>SUM(Facebook[[#This Row],[CLICKS]:[SHARES]])</f>
        <v>1138</v>
      </c>
      <c r="O547" s="10">
        <f>Facebook[[#This Row],[ENGAGEMENTS]]/Facebook[[#This Row],[FOLLOWERS]]</f>
        <v>1.0557271808002375E-2</v>
      </c>
    </row>
    <row r="548" spans="2:15" x14ac:dyDescent="0.25">
      <c r="B548" s="15">
        <v>44512</v>
      </c>
      <c r="C548" s="15" t="s">
        <v>561</v>
      </c>
      <c r="D548" s="11">
        <v>107957</v>
      </c>
      <c r="E548" s="11" t="s">
        <v>18</v>
      </c>
      <c r="F548" s="11">
        <v>239</v>
      </c>
      <c r="G548" s="11"/>
      <c r="H548" s="11" t="s">
        <v>20</v>
      </c>
      <c r="I548" s="11" t="s">
        <v>646</v>
      </c>
      <c r="J548" s="11">
        <v>429</v>
      </c>
      <c r="K548" s="11">
        <v>377</v>
      </c>
      <c r="L548" s="11">
        <v>102</v>
      </c>
      <c r="M548" s="11">
        <v>66</v>
      </c>
      <c r="N548" s="11">
        <f>SUM(Facebook[[#This Row],[CLICKS]:[SHARES]])</f>
        <v>974</v>
      </c>
      <c r="O548" s="12">
        <f>Facebook[[#This Row],[ENGAGEMENTS]]/Facebook[[#This Row],[FOLLOWERS]]</f>
        <v>9.0221106551682615E-3</v>
      </c>
    </row>
    <row r="549" spans="2:15" x14ac:dyDescent="0.25">
      <c r="B549" s="14">
        <v>44512</v>
      </c>
      <c r="C549" s="14" t="s">
        <v>561</v>
      </c>
      <c r="D549" s="9">
        <v>107289</v>
      </c>
      <c r="E549" s="9" t="s">
        <v>645</v>
      </c>
      <c r="F549" s="9">
        <v>40</v>
      </c>
      <c r="G549" s="9"/>
      <c r="H549" s="9" t="s">
        <v>20</v>
      </c>
      <c r="I549" s="9" t="s">
        <v>646</v>
      </c>
      <c r="J549" s="9">
        <v>566</v>
      </c>
      <c r="K549" s="9">
        <v>464</v>
      </c>
      <c r="L549" s="9">
        <v>121</v>
      </c>
      <c r="M549" s="9">
        <v>79</v>
      </c>
      <c r="N549" s="9">
        <f>SUM(Facebook[[#This Row],[CLICKS]:[SHARES]])</f>
        <v>1230</v>
      </c>
      <c r="O549" s="10">
        <f>Facebook[[#This Row],[ENGAGEMENTS]]/Facebook[[#This Row],[FOLLOWERS]]</f>
        <v>1.1464362609400777E-2</v>
      </c>
    </row>
    <row r="550" spans="2:15" x14ac:dyDescent="0.25">
      <c r="B550" s="15">
        <v>44513</v>
      </c>
      <c r="C550" s="15" t="s">
        <v>57</v>
      </c>
      <c r="D550" s="11">
        <v>106813</v>
      </c>
      <c r="E550" s="11" t="s">
        <v>18</v>
      </c>
      <c r="F550" s="11">
        <v>43</v>
      </c>
      <c r="G550" s="11"/>
      <c r="H550" s="11" t="s">
        <v>21</v>
      </c>
      <c r="I550" s="11" t="s">
        <v>646</v>
      </c>
      <c r="J550" s="11">
        <v>642</v>
      </c>
      <c r="K550" s="11">
        <v>542</v>
      </c>
      <c r="L550" s="11">
        <v>137</v>
      </c>
      <c r="M550" s="11">
        <v>98</v>
      </c>
      <c r="N550" s="11">
        <f>SUM(Facebook[[#This Row],[CLICKS]:[SHARES]])</f>
        <v>1419</v>
      </c>
      <c r="O550" s="12">
        <f>Facebook[[#This Row],[ENGAGEMENTS]]/Facebook[[#This Row],[FOLLOWERS]]</f>
        <v>1.3284899778116897E-2</v>
      </c>
    </row>
    <row r="551" spans="2:15" x14ac:dyDescent="0.25">
      <c r="B551" s="14">
        <v>44513</v>
      </c>
      <c r="C551" s="14" t="s">
        <v>58</v>
      </c>
      <c r="D551" s="9">
        <v>107218</v>
      </c>
      <c r="E551" s="9" t="s">
        <v>18</v>
      </c>
      <c r="F551" s="9">
        <v>25</v>
      </c>
      <c r="G551" s="9"/>
      <c r="H551" s="9" t="s">
        <v>21</v>
      </c>
      <c r="I551" s="9" t="s">
        <v>19</v>
      </c>
      <c r="J551" s="9">
        <v>883</v>
      </c>
      <c r="K551" s="9">
        <v>737</v>
      </c>
      <c r="L551" s="9">
        <v>174</v>
      </c>
      <c r="M551" s="9">
        <v>191</v>
      </c>
      <c r="N551" s="9">
        <f>SUM(Facebook[[#This Row],[CLICKS]:[SHARES]])</f>
        <v>1985</v>
      </c>
      <c r="O551" s="10">
        <f>Facebook[[#This Row],[ENGAGEMENTS]]/Facebook[[#This Row],[FOLLOWERS]]</f>
        <v>1.8513682404073944E-2</v>
      </c>
    </row>
    <row r="552" spans="2:15" x14ac:dyDescent="0.25">
      <c r="B552" s="15">
        <v>44513</v>
      </c>
      <c r="C552" s="15" t="s">
        <v>562</v>
      </c>
      <c r="D552" s="11">
        <v>107331</v>
      </c>
      <c r="E552" s="11" t="s">
        <v>18</v>
      </c>
      <c r="F552" s="11">
        <v>204</v>
      </c>
      <c r="G552" s="11"/>
      <c r="H552" s="11" t="s">
        <v>21</v>
      </c>
      <c r="I552" s="11" t="s">
        <v>646</v>
      </c>
      <c r="J552" s="11">
        <v>559</v>
      </c>
      <c r="K552" s="11">
        <v>472</v>
      </c>
      <c r="L552" s="11">
        <v>126</v>
      </c>
      <c r="M552" s="11">
        <v>78</v>
      </c>
      <c r="N552" s="11">
        <f>SUM(Facebook[[#This Row],[CLICKS]:[SHARES]])</f>
        <v>1235</v>
      </c>
      <c r="O552" s="12">
        <f>Facebook[[#This Row],[ENGAGEMENTS]]/Facebook[[#This Row],[FOLLOWERS]]</f>
        <v>1.1506461320587715E-2</v>
      </c>
    </row>
    <row r="553" spans="2:15" x14ac:dyDescent="0.25">
      <c r="B553" s="14">
        <v>44513</v>
      </c>
      <c r="C553" s="14" t="s">
        <v>563</v>
      </c>
      <c r="D553" s="9">
        <v>108098</v>
      </c>
      <c r="E553" s="9" t="s">
        <v>18</v>
      </c>
      <c r="F553" s="9">
        <v>122</v>
      </c>
      <c r="G553" s="9"/>
      <c r="H553" s="9" t="s">
        <v>21</v>
      </c>
      <c r="I553" s="9" t="s">
        <v>646</v>
      </c>
      <c r="J553" s="9">
        <v>561</v>
      </c>
      <c r="K553" s="9">
        <v>490</v>
      </c>
      <c r="L553" s="9">
        <v>130</v>
      </c>
      <c r="M553" s="9">
        <v>90</v>
      </c>
      <c r="N553" s="9">
        <f>SUM(Facebook[[#This Row],[CLICKS]:[SHARES]])</f>
        <v>1271</v>
      </c>
      <c r="O553" s="10">
        <f>Facebook[[#This Row],[ENGAGEMENTS]]/Facebook[[#This Row],[FOLLOWERS]]</f>
        <v>1.1757849358915058E-2</v>
      </c>
    </row>
    <row r="554" spans="2:15" x14ac:dyDescent="0.25">
      <c r="B554" s="15">
        <v>44513</v>
      </c>
      <c r="C554" s="15" t="s">
        <v>564</v>
      </c>
      <c r="D554" s="11">
        <v>108544</v>
      </c>
      <c r="E554" s="11" t="s">
        <v>18</v>
      </c>
      <c r="F554" s="11">
        <v>155</v>
      </c>
      <c r="G554" s="11"/>
      <c r="H554" s="11" t="s">
        <v>21</v>
      </c>
      <c r="I554" s="11" t="s">
        <v>646</v>
      </c>
      <c r="J554" s="11">
        <v>379</v>
      </c>
      <c r="K554" s="11">
        <v>313</v>
      </c>
      <c r="L554" s="11">
        <v>75</v>
      </c>
      <c r="M554" s="11">
        <v>58</v>
      </c>
      <c r="N554" s="11">
        <f>SUM(Facebook[[#This Row],[CLICKS]:[SHARES]])</f>
        <v>825</v>
      </c>
      <c r="O554" s="12">
        <f>Facebook[[#This Row],[ENGAGEMENTS]]/Facebook[[#This Row],[FOLLOWERS]]</f>
        <v>7.6006043632075469E-3</v>
      </c>
    </row>
    <row r="555" spans="2:15" x14ac:dyDescent="0.25">
      <c r="B555" s="14">
        <v>44515</v>
      </c>
      <c r="C555" s="14" t="s">
        <v>565</v>
      </c>
      <c r="D555" s="9">
        <v>107850</v>
      </c>
      <c r="E555" s="9" t="s">
        <v>18</v>
      </c>
      <c r="F555" s="9">
        <v>247</v>
      </c>
      <c r="G555" s="9"/>
      <c r="H555" s="9" t="s">
        <v>23</v>
      </c>
      <c r="I555" s="9" t="s">
        <v>646</v>
      </c>
      <c r="J555" s="9">
        <v>413</v>
      </c>
      <c r="K555" s="9">
        <v>372</v>
      </c>
      <c r="L555" s="9">
        <v>89</v>
      </c>
      <c r="M555" s="9">
        <v>62</v>
      </c>
      <c r="N555" s="9">
        <f>SUM(Facebook[[#This Row],[CLICKS]:[SHARES]])</f>
        <v>936</v>
      </c>
      <c r="O555" s="10">
        <f>Facebook[[#This Row],[ENGAGEMENTS]]/Facebook[[#This Row],[FOLLOWERS]]</f>
        <v>8.6787204450625866E-3</v>
      </c>
    </row>
    <row r="556" spans="2:15" x14ac:dyDescent="0.25">
      <c r="B556" s="15">
        <v>44515</v>
      </c>
      <c r="C556" s="15" t="s">
        <v>566</v>
      </c>
      <c r="D556" s="11">
        <v>108284</v>
      </c>
      <c r="E556" s="11" t="s">
        <v>645</v>
      </c>
      <c r="F556" s="11">
        <v>137</v>
      </c>
      <c r="G556" s="11"/>
      <c r="H556" s="11" t="s">
        <v>23</v>
      </c>
      <c r="I556" s="11" t="s">
        <v>19</v>
      </c>
      <c r="J556" s="11">
        <v>521</v>
      </c>
      <c r="K556" s="11">
        <v>477</v>
      </c>
      <c r="L556" s="11">
        <v>112</v>
      </c>
      <c r="M556" s="11">
        <v>129</v>
      </c>
      <c r="N556" s="11">
        <f>SUM(Facebook[[#This Row],[CLICKS]:[SHARES]])</f>
        <v>1239</v>
      </c>
      <c r="O556" s="12">
        <f>Facebook[[#This Row],[ENGAGEMENTS]]/Facebook[[#This Row],[FOLLOWERS]]</f>
        <v>1.1442133648553803E-2</v>
      </c>
    </row>
    <row r="557" spans="2:15" x14ac:dyDescent="0.25">
      <c r="B557" s="14">
        <v>44515</v>
      </c>
      <c r="C557" s="14" t="s">
        <v>567</v>
      </c>
      <c r="D557" s="9">
        <v>108622</v>
      </c>
      <c r="E557" s="9" t="s">
        <v>645</v>
      </c>
      <c r="F557" s="9">
        <v>42</v>
      </c>
      <c r="G557" s="9"/>
      <c r="H557" s="9" t="s">
        <v>23</v>
      </c>
      <c r="I557" s="9" t="s">
        <v>646</v>
      </c>
      <c r="J557" s="9">
        <v>494</v>
      </c>
      <c r="K557" s="9">
        <v>398</v>
      </c>
      <c r="L557" s="9">
        <v>101</v>
      </c>
      <c r="M557" s="9">
        <v>78</v>
      </c>
      <c r="N557" s="9">
        <f>SUM(Facebook[[#This Row],[CLICKS]:[SHARES]])</f>
        <v>1071</v>
      </c>
      <c r="O557" s="10">
        <f>Facebook[[#This Row],[ENGAGEMENTS]]/Facebook[[#This Row],[FOLLOWERS]]</f>
        <v>9.8598810554031413E-3</v>
      </c>
    </row>
    <row r="558" spans="2:15" x14ac:dyDescent="0.25">
      <c r="B558" s="15">
        <v>44515</v>
      </c>
      <c r="C558" s="15" t="s">
        <v>568</v>
      </c>
      <c r="D558" s="11">
        <v>106237</v>
      </c>
      <c r="E558" s="11" t="s">
        <v>18</v>
      </c>
      <c r="F558" s="11">
        <v>168</v>
      </c>
      <c r="G558" s="11"/>
      <c r="H558" s="11" t="s">
        <v>23</v>
      </c>
      <c r="I558" s="11" t="s">
        <v>646</v>
      </c>
      <c r="J558" s="11">
        <v>524</v>
      </c>
      <c r="K558" s="11">
        <v>475</v>
      </c>
      <c r="L558" s="11">
        <v>122</v>
      </c>
      <c r="M558" s="11">
        <v>81</v>
      </c>
      <c r="N558" s="11">
        <f>SUM(Facebook[[#This Row],[CLICKS]:[SHARES]])</f>
        <v>1202</v>
      </c>
      <c r="O558" s="12">
        <f>Facebook[[#This Row],[ENGAGEMENTS]]/Facebook[[#This Row],[FOLLOWERS]]</f>
        <v>1.1314325517475078E-2</v>
      </c>
    </row>
    <row r="559" spans="2:15" x14ac:dyDescent="0.25">
      <c r="B559" s="14">
        <v>44515</v>
      </c>
      <c r="C559" s="14" t="s">
        <v>569</v>
      </c>
      <c r="D559" s="9">
        <v>106000</v>
      </c>
      <c r="E559" s="9" t="s">
        <v>645</v>
      </c>
      <c r="F559" s="9">
        <v>174</v>
      </c>
      <c r="G559" s="9"/>
      <c r="H559" s="9" t="s">
        <v>23</v>
      </c>
      <c r="I559" s="9" t="s">
        <v>19</v>
      </c>
      <c r="J559" s="9">
        <v>497</v>
      </c>
      <c r="K559" s="9">
        <v>425</v>
      </c>
      <c r="L559" s="9">
        <v>106</v>
      </c>
      <c r="M559" s="9">
        <v>119</v>
      </c>
      <c r="N559" s="9">
        <f>SUM(Facebook[[#This Row],[CLICKS]:[SHARES]])</f>
        <v>1147</v>
      </c>
      <c r="O559" s="10">
        <f>Facebook[[#This Row],[ENGAGEMENTS]]/Facebook[[#This Row],[FOLLOWERS]]</f>
        <v>1.0820754716981133E-2</v>
      </c>
    </row>
    <row r="560" spans="2:15" x14ac:dyDescent="0.25">
      <c r="B560" s="15">
        <v>44516</v>
      </c>
      <c r="C560" s="15" t="s">
        <v>570</v>
      </c>
      <c r="D560" s="11">
        <v>106748</v>
      </c>
      <c r="E560" s="11" t="s">
        <v>18</v>
      </c>
      <c r="F560" s="11">
        <v>144</v>
      </c>
      <c r="G560" s="11"/>
      <c r="H560" s="11" t="s">
        <v>24</v>
      </c>
      <c r="I560" s="11" t="s">
        <v>646</v>
      </c>
      <c r="J560" s="11">
        <v>391</v>
      </c>
      <c r="K560" s="11">
        <v>345</v>
      </c>
      <c r="L560" s="11">
        <v>79</v>
      </c>
      <c r="M560" s="11">
        <v>58</v>
      </c>
      <c r="N560" s="11">
        <f>SUM(Facebook[[#This Row],[CLICKS]:[SHARES]])</f>
        <v>873</v>
      </c>
      <c r="O560" s="12">
        <f>Facebook[[#This Row],[ENGAGEMENTS]]/Facebook[[#This Row],[FOLLOWERS]]</f>
        <v>8.1781391688837256E-3</v>
      </c>
    </row>
    <row r="561" spans="2:15" x14ac:dyDescent="0.25">
      <c r="B561" s="14">
        <v>44517</v>
      </c>
      <c r="C561" s="14" t="s">
        <v>571</v>
      </c>
      <c r="D561" s="9">
        <v>107254</v>
      </c>
      <c r="E561" s="9" t="s">
        <v>18</v>
      </c>
      <c r="F561" s="9">
        <v>211</v>
      </c>
      <c r="G561" s="9"/>
      <c r="H561" s="9" t="s">
        <v>25</v>
      </c>
      <c r="I561" s="9" t="s">
        <v>19</v>
      </c>
      <c r="J561" s="9">
        <v>677</v>
      </c>
      <c r="K561" s="9">
        <v>554</v>
      </c>
      <c r="L561" s="9">
        <v>131</v>
      </c>
      <c r="M561" s="9">
        <v>145</v>
      </c>
      <c r="N561" s="9">
        <f>SUM(Facebook[[#This Row],[CLICKS]:[SHARES]])</f>
        <v>1507</v>
      </c>
      <c r="O561" s="10">
        <f>Facebook[[#This Row],[ENGAGEMENTS]]/Facebook[[#This Row],[FOLLOWERS]]</f>
        <v>1.4050758013687135E-2</v>
      </c>
    </row>
    <row r="562" spans="2:15" x14ac:dyDescent="0.25">
      <c r="B562" s="15">
        <v>44519</v>
      </c>
      <c r="C562" s="15" t="s">
        <v>572</v>
      </c>
      <c r="D562" s="11">
        <v>106654</v>
      </c>
      <c r="E562" s="11" t="s">
        <v>645</v>
      </c>
      <c r="F562" s="11">
        <v>116</v>
      </c>
      <c r="G562" s="11"/>
      <c r="H562" s="11" t="s">
        <v>20</v>
      </c>
      <c r="I562" s="11" t="s">
        <v>646</v>
      </c>
      <c r="J562" s="11">
        <v>620</v>
      </c>
      <c r="K562" s="11">
        <v>568</v>
      </c>
      <c r="L562" s="11">
        <v>138</v>
      </c>
      <c r="M562" s="11">
        <v>96</v>
      </c>
      <c r="N562" s="11">
        <f>SUM(Facebook[[#This Row],[CLICKS]:[SHARES]])</f>
        <v>1422</v>
      </c>
      <c r="O562" s="12">
        <f>Facebook[[#This Row],[ENGAGEMENTS]]/Facebook[[#This Row],[FOLLOWERS]]</f>
        <v>1.3332833273951282E-2</v>
      </c>
    </row>
    <row r="563" spans="2:15" x14ac:dyDescent="0.25">
      <c r="B563" s="14">
        <v>44520</v>
      </c>
      <c r="C563" s="14" t="s">
        <v>573</v>
      </c>
      <c r="D563" s="9">
        <v>106600</v>
      </c>
      <c r="E563" s="9" t="s">
        <v>645</v>
      </c>
      <c r="F563" s="9">
        <v>187</v>
      </c>
      <c r="G563" s="9"/>
      <c r="H563" s="9" t="s">
        <v>21</v>
      </c>
      <c r="I563" s="9" t="s">
        <v>646</v>
      </c>
      <c r="J563" s="9">
        <v>324</v>
      </c>
      <c r="K563" s="9">
        <v>286</v>
      </c>
      <c r="L563" s="9">
        <v>72</v>
      </c>
      <c r="M563" s="9">
        <v>51</v>
      </c>
      <c r="N563" s="9">
        <f>SUM(Facebook[[#This Row],[CLICKS]:[SHARES]])</f>
        <v>733</v>
      </c>
      <c r="O563" s="10">
        <f>Facebook[[#This Row],[ENGAGEMENTS]]/Facebook[[#This Row],[FOLLOWERS]]</f>
        <v>6.8761726078799251E-3</v>
      </c>
    </row>
    <row r="564" spans="2:15" x14ac:dyDescent="0.25">
      <c r="B564" s="15">
        <v>44521</v>
      </c>
      <c r="C564" s="15" t="s">
        <v>574</v>
      </c>
      <c r="D564" s="11">
        <v>106943</v>
      </c>
      <c r="E564" s="11" t="s">
        <v>18</v>
      </c>
      <c r="F564" s="11">
        <v>207</v>
      </c>
      <c r="G564" s="11"/>
      <c r="H564" s="11" t="s">
        <v>22</v>
      </c>
      <c r="I564" s="11" t="s">
        <v>646</v>
      </c>
      <c r="J564" s="11">
        <v>577</v>
      </c>
      <c r="K564" s="11">
        <v>471</v>
      </c>
      <c r="L564" s="11">
        <v>122</v>
      </c>
      <c r="M564" s="11">
        <v>85</v>
      </c>
      <c r="N564" s="11">
        <f>SUM(Facebook[[#This Row],[CLICKS]:[SHARES]])</f>
        <v>1255</v>
      </c>
      <c r="O564" s="12">
        <f>Facebook[[#This Row],[ENGAGEMENTS]]/Facebook[[#This Row],[FOLLOWERS]]</f>
        <v>1.1735223436784081E-2</v>
      </c>
    </row>
    <row r="565" spans="2:15" x14ac:dyDescent="0.25">
      <c r="B565" s="14">
        <v>44521</v>
      </c>
      <c r="C565" s="14" t="s">
        <v>575</v>
      </c>
      <c r="D565" s="9">
        <v>106338</v>
      </c>
      <c r="E565" s="9" t="s">
        <v>18</v>
      </c>
      <c r="F565" s="9">
        <v>139</v>
      </c>
      <c r="G565" s="9"/>
      <c r="H565" s="9" t="s">
        <v>22</v>
      </c>
      <c r="I565" s="9" t="s">
        <v>19</v>
      </c>
      <c r="J565" s="9">
        <v>1221</v>
      </c>
      <c r="K565" s="9">
        <v>976</v>
      </c>
      <c r="L565" s="9">
        <v>230</v>
      </c>
      <c r="M565" s="9">
        <v>253</v>
      </c>
      <c r="N565" s="9">
        <f>SUM(Facebook[[#This Row],[CLICKS]:[SHARES]])</f>
        <v>2680</v>
      </c>
      <c r="O565" s="10">
        <f>Facebook[[#This Row],[ENGAGEMENTS]]/Facebook[[#This Row],[FOLLOWERS]]</f>
        <v>2.5202655682822699E-2</v>
      </c>
    </row>
    <row r="566" spans="2:15" x14ac:dyDescent="0.25">
      <c r="B566" s="15">
        <v>44522</v>
      </c>
      <c r="C566" s="15" t="s">
        <v>576</v>
      </c>
      <c r="D566" s="11">
        <v>107135</v>
      </c>
      <c r="E566" s="11" t="s">
        <v>645</v>
      </c>
      <c r="F566" s="11">
        <v>59</v>
      </c>
      <c r="G566" s="11"/>
      <c r="H566" s="11" t="s">
        <v>23</v>
      </c>
      <c r="I566" s="11" t="s">
        <v>646</v>
      </c>
      <c r="J566" s="11">
        <v>338</v>
      </c>
      <c r="K566" s="11">
        <v>288</v>
      </c>
      <c r="L566" s="11">
        <v>73</v>
      </c>
      <c r="M566" s="11">
        <v>50</v>
      </c>
      <c r="N566" s="11">
        <f>SUM(Facebook[[#This Row],[CLICKS]:[SHARES]])</f>
        <v>749</v>
      </c>
      <c r="O566" s="12">
        <f>Facebook[[#This Row],[ENGAGEMENTS]]/Facebook[[#This Row],[FOLLOWERS]]</f>
        <v>6.9911793531525646E-3</v>
      </c>
    </row>
    <row r="567" spans="2:15" x14ac:dyDescent="0.25">
      <c r="B567" s="14">
        <v>44522</v>
      </c>
      <c r="C567" s="14" t="s">
        <v>577</v>
      </c>
      <c r="D567" s="9">
        <v>107052</v>
      </c>
      <c r="E567" s="9" t="s">
        <v>18</v>
      </c>
      <c r="F567" s="9">
        <v>70</v>
      </c>
      <c r="G567" s="9"/>
      <c r="H567" s="9" t="s">
        <v>23</v>
      </c>
      <c r="I567" s="9" t="s">
        <v>19</v>
      </c>
      <c r="J567" s="9">
        <v>651</v>
      </c>
      <c r="K567" s="9">
        <v>603</v>
      </c>
      <c r="L567" s="9">
        <v>165</v>
      </c>
      <c r="M567" s="9">
        <v>163</v>
      </c>
      <c r="N567" s="9">
        <f>SUM(Facebook[[#This Row],[CLICKS]:[SHARES]])</f>
        <v>1582</v>
      </c>
      <c r="O567" s="10">
        <f>Facebook[[#This Row],[ENGAGEMENTS]]/Facebook[[#This Row],[FOLLOWERS]]</f>
        <v>1.4777864962821807E-2</v>
      </c>
    </row>
    <row r="568" spans="2:15" x14ac:dyDescent="0.25">
      <c r="B568" s="15">
        <v>44522</v>
      </c>
      <c r="C568" s="15" t="s">
        <v>578</v>
      </c>
      <c r="D568" s="11">
        <v>107438</v>
      </c>
      <c r="E568" s="11" t="s">
        <v>645</v>
      </c>
      <c r="F568" s="11">
        <v>196</v>
      </c>
      <c r="G568" s="11"/>
      <c r="H568" s="11" t="s">
        <v>23</v>
      </c>
      <c r="I568" s="11" t="s">
        <v>19</v>
      </c>
      <c r="J568" s="11">
        <v>482</v>
      </c>
      <c r="K568" s="11">
        <v>349</v>
      </c>
      <c r="L568" s="11">
        <v>99</v>
      </c>
      <c r="M568" s="11">
        <v>105</v>
      </c>
      <c r="N568" s="11">
        <f>SUM(Facebook[[#This Row],[CLICKS]:[SHARES]])</f>
        <v>1035</v>
      </c>
      <c r="O568" s="12">
        <f>Facebook[[#This Row],[ENGAGEMENTS]]/Facebook[[#This Row],[FOLLOWERS]]</f>
        <v>9.6334630205327718E-3</v>
      </c>
    </row>
    <row r="569" spans="2:15" x14ac:dyDescent="0.25">
      <c r="B569" s="14">
        <v>44523</v>
      </c>
      <c r="C569" s="14" t="s">
        <v>579</v>
      </c>
      <c r="D569" s="9">
        <v>108225</v>
      </c>
      <c r="E569" s="9" t="s">
        <v>18</v>
      </c>
      <c r="F569" s="9">
        <v>309</v>
      </c>
      <c r="G569" s="9"/>
      <c r="H569" s="9" t="s">
        <v>24</v>
      </c>
      <c r="I569" s="9" t="s">
        <v>646</v>
      </c>
      <c r="J569" s="9">
        <v>492</v>
      </c>
      <c r="K569" s="9">
        <v>437</v>
      </c>
      <c r="L569" s="9">
        <v>110</v>
      </c>
      <c r="M569" s="9">
        <v>80</v>
      </c>
      <c r="N569" s="9">
        <f>SUM(Facebook[[#This Row],[CLICKS]:[SHARES]])</f>
        <v>1119</v>
      </c>
      <c r="O569" s="10">
        <f>Facebook[[#This Row],[ENGAGEMENTS]]/Facebook[[#This Row],[FOLLOWERS]]</f>
        <v>1.033957033957034E-2</v>
      </c>
    </row>
    <row r="570" spans="2:15" x14ac:dyDescent="0.25">
      <c r="B570" s="15">
        <v>44524</v>
      </c>
      <c r="C570" s="15" t="s">
        <v>580</v>
      </c>
      <c r="D570" s="11">
        <v>107514</v>
      </c>
      <c r="E570" s="11" t="s">
        <v>18</v>
      </c>
      <c r="F570" s="11">
        <v>97</v>
      </c>
      <c r="G570" s="11"/>
      <c r="H570" s="11" t="s">
        <v>25</v>
      </c>
      <c r="I570" s="11" t="s">
        <v>19</v>
      </c>
      <c r="J570" s="11">
        <v>960</v>
      </c>
      <c r="K570" s="11">
        <v>696</v>
      </c>
      <c r="L570" s="11">
        <v>180</v>
      </c>
      <c r="M570" s="11">
        <v>189</v>
      </c>
      <c r="N570" s="11">
        <f>SUM(Facebook[[#This Row],[CLICKS]:[SHARES]])</f>
        <v>2025</v>
      </c>
      <c r="O570" s="12">
        <f>Facebook[[#This Row],[ENGAGEMENTS]]/Facebook[[#This Row],[FOLLOWERS]]</f>
        <v>1.8834756403817179E-2</v>
      </c>
    </row>
    <row r="571" spans="2:15" x14ac:dyDescent="0.25">
      <c r="B571" s="14">
        <v>44525</v>
      </c>
      <c r="C571" s="14" t="s">
        <v>581</v>
      </c>
      <c r="D571" s="9">
        <v>107594</v>
      </c>
      <c r="E571" s="9" t="s">
        <v>645</v>
      </c>
      <c r="F571" s="9">
        <v>59</v>
      </c>
      <c r="G571" s="9"/>
      <c r="H571" s="9" t="s">
        <v>26</v>
      </c>
      <c r="I571" s="9" t="s">
        <v>19</v>
      </c>
      <c r="J571" s="9">
        <v>863</v>
      </c>
      <c r="K571" s="9">
        <v>700</v>
      </c>
      <c r="L571" s="9">
        <v>183</v>
      </c>
      <c r="M571" s="9">
        <v>189</v>
      </c>
      <c r="N571" s="9">
        <f>SUM(Facebook[[#This Row],[CLICKS]:[SHARES]])</f>
        <v>1935</v>
      </c>
      <c r="O571" s="10">
        <f>Facebook[[#This Row],[ENGAGEMENTS]]/Facebook[[#This Row],[FOLLOWERS]]</f>
        <v>1.7984274216034352E-2</v>
      </c>
    </row>
    <row r="572" spans="2:15" x14ac:dyDescent="0.25">
      <c r="B572" s="15">
        <v>44525</v>
      </c>
      <c r="C572" s="15" t="s">
        <v>582</v>
      </c>
      <c r="D572" s="11">
        <v>106925</v>
      </c>
      <c r="E572" s="11" t="s">
        <v>18</v>
      </c>
      <c r="F572" s="11">
        <v>62</v>
      </c>
      <c r="G572" s="11"/>
      <c r="H572" s="11" t="s">
        <v>26</v>
      </c>
      <c r="I572" s="11" t="s">
        <v>646</v>
      </c>
      <c r="J572" s="11">
        <v>707</v>
      </c>
      <c r="K572" s="11">
        <v>612</v>
      </c>
      <c r="L572" s="11">
        <v>155</v>
      </c>
      <c r="M572" s="11">
        <v>107</v>
      </c>
      <c r="N572" s="11">
        <f>SUM(Facebook[[#This Row],[CLICKS]:[SHARES]])</f>
        <v>1581</v>
      </c>
      <c r="O572" s="12">
        <f>Facebook[[#This Row],[ENGAGEMENTS]]/Facebook[[#This Row],[FOLLOWERS]]</f>
        <v>1.4786064998830957E-2</v>
      </c>
    </row>
    <row r="573" spans="2:15" x14ac:dyDescent="0.25">
      <c r="B573" s="14">
        <v>44526</v>
      </c>
      <c r="C573" s="14" t="s">
        <v>583</v>
      </c>
      <c r="D573" s="9">
        <v>107271</v>
      </c>
      <c r="E573" s="9" t="s">
        <v>18</v>
      </c>
      <c r="F573" s="9">
        <v>69</v>
      </c>
      <c r="G573" s="9"/>
      <c r="H573" s="9" t="s">
        <v>20</v>
      </c>
      <c r="I573" s="9" t="s">
        <v>646</v>
      </c>
      <c r="J573" s="9">
        <v>997</v>
      </c>
      <c r="K573" s="9">
        <v>862</v>
      </c>
      <c r="L573" s="9">
        <v>203</v>
      </c>
      <c r="M573" s="9">
        <v>160</v>
      </c>
      <c r="N573" s="9">
        <f>SUM(Facebook[[#This Row],[CLICKS]:[SHARES]])</f>
        <v>2222</v>
      </c>
      <c r="O573" s="10">
        <f>Facebook[[#This Row],[ENGAGEMENTS]]/Facebook[[#This Row],[FOLLOWERS]]</f>
        <v>2.0713892850817088E-2</v>
      </c>
    </row>
    <row r="574" spans="2:15" x14ac:dyDescent="0.25">
      <c r="B574" s="15">
        <v>44527</v>
      </c>
      <c r="C574" s="15" t="s">
        <v>584</v>
      </c>
      <c r="D574" s="11">
        <v>106837</v>
      </c>
      <c r="E574" s="11" t="s">
        <v>18</v>
      </c>
      <c r="F574" s="11">
        <v>80</v>
      </c>
      <c r="G574" s="11"/>
      <c r="H574" s="11" t="s">
        <v>21</v>
      </c>
      <c r="I574" s="11" t="s">
        <v>646</v>
      </c>
      <c r="J574" s="11">
        <v>587</v>
      </c>
      <c r="K574" s="11">
        <v>489</v>
      </c>
      <c r="L574" s="11">
        <v>113</v>
      </c>
      <c r="M574" s="11">
        <v>80</v>
      </c>
      <c r="N574" s="11">
        <f>SUM(Facebook[[#This Row],[CLICKS]:[SHARES]])</f>
        <v>1269</v>
      </c>
      <c r="O574" s="12">
        <f>Facebook[[#This Row],[ENGAGEMENTS]]/Facebook[[#This Row],[FOLLOWERS]]</f>
        <v>1.187790746651441E-2</v>
      </c>
    </row>
    <row r="575" spans="2:15" x14ac:dyDescent="0.25">
      <c r="B575" s="14">
        <v>44528</v>
      </c>
      <c r="C575" s="14" t="s">
        <v>585</v>
      </c>
      <c r="D575" s="9">
        <v>106184</v>
      </c>
      <c r="E575" s="9" t="s">
        <v>18</v>
      </c>
      <c r="F575" s="9">
        <v>235</v>
      </c>
      <c r="G575" s="9"/>
      <c r="H575" s="9" t="s">
        <v>22</v>
      </c>
      <c r="I575" s="9" t="s">
        <v>646</v>
      </c>
      <c r="J575" s="9">
        <v>503</v>
      </c>
      <c r="K575" s="9">
        <v>418</v>
      </c>
      <c r="L575" s="9">
        <v>98</v>
      </c>
      <c r="M575" s="9">
        <v>71</v>
      </c>
      <c r="N575" s="9">
        <f>SUM(Facebook[[#This Row],[CLICKS]:[SHARES]])</f>
        <v>1090</v>
      </c>
      <c r="O575" s="10">
        <f>Facebook[[#This Row],[ENGAGEMENTS]]/Facebook[[#This Row],[FOLLOWERS]]</f>
        <v>1.0265200030136368E-2</v>
      </c>
    </row>
    <row r="576" spans="2:15" x14ac:dyDescent="0.25">
      <c r="B576" s="15">
        <v>44528</v>
      </c>
      <c r="C576" s="15" t="s">
        <v>586</v>
      </c>
      <c r="D576" s="11">
        <v>105621</v>
      </c>
      <c r="E576" s="11" t="s">
        <v>18</v>
      </c>
      <c r="F576" s="11">
        <v>94</v>
      </c>
      <c r="G576" s="11"/>
      <c r="H576" s="11" t="s">
        <v>22</v>
      </c>
      <c r="I576" s="11" t="s">
        <v>19</v>
      </c>
      <c r="J576" s="11">
        <v>1215</v>
      </c>
      <c r="K576" s="11">
        <v>1090</v>
      </c>
      <c r="L576" s="11">
        <v>275</v>
      </c>
      <c r="M576" s="11">
        <v>261</v>
      </c>
      <c r="N576" s="11">
        <f>SUM(Facebook[[#This Row],[CLICKS]:[SHARES]])</f>
        <v>2841</v>
      </c>
      <c r="O576" s="12">
        <f>Facebook[[#This Row],[ENGAGEMENTS]]/Facebook[[#This Row],[FOLLOWERS]]</f>
        <v>2.689806004487744E-2</v>
      </c>
    </row>
    <row r="577" spans="2:15" x14ac:dyDescent="0.25">
      <c r="B577" s="14">
        <v>44528</v>
      </c>
      <c r="C577" s="14" t="s">
        <v>587</v>
      </c>
      <c r="D577" s="9">
        <v>105366</v>
      </c>
      <c r="E577" s="9" t="s">
        <v>18</v>
      </c>
      <c r="F577" s="9">
        <v>26</v>
      </c>
      <c r="G577" s="9"/>
      <c r="H577" s="9" t="s">
        <v>22</v>
      </c>
      <c r="I577" s="9" t="s">
        <v>646</v>
      </c>
      <c r="J577" s="9">
        <v>875</v>
      </c>
      <c r="K577" s="9">
        <v>612</v>
      </c>
      <c r="L577" s="9">
        <v>156</v>
      </c>
      <c r="M577" s="9">
        <v>122</v>
      </c>
      <c r="N577" s="9">
        <f>SUM(Facebook[[#This Row],[CLICKS]:[SHARES]])</f>
        <v>1765</v>
      </c>
      <c r="O577" s="10">
        <f>Facebook[[#This Row],[ENGAGEMENTS]]/Facebook[[#This Row],[FOLLOWERS]]</f>
        <v>1.6751134141943323E-2</v>
      </c>
    </row>
    <row r="578" spans="2:15" x14ac:dyDescent="0.25">
      <c r="B578" s="15">
        <v>44529</v>
      </c>
      <c r="C578" s="15" t="s">
        <v>588</v>
      </c>
      <c r="D578" s="11">
        <v>104886</v>
      </c>
      <c r="E578" s="11" t="s">
        <v>18</v>
      </c>
      <c r="F578" s="11">
        <v>182</v>
      </c>
      <c r="G578" s="11"/>
      <c r="H578" s="11" t="s">
        <v>23</v>
      </c>
      <c r="I578" s="11" t="s">
        <v>646</v>
      </c>
      <c r="J578" s="11">
        <v>582</v>
      </c>
      <c r="K578" s="11">
        <v>476</v>
      </c>
      <c r="L578" s="11">
        <v>124</v>
      </c>
      <c r="M578" s="11">
        <v>87</v>
      </c>
      <c r="N578" s="11">
        <f>SUM(Facebook[[#This Row],[CLICKS]:[SHARES]])</f>
        <v>1269</v>
      </c>
      <c r="O578" s="12">
        <f>Facebook[[#This Row],[ENGAGEMENTS]]/Facebook[[#This Row],[FOLLOWERS]]</f>
        <v>1.2098850180195641E-2</v>
      </c>
    </row>
    <row r="579" spans="2:15" x14ac:dyDescent="0.25">
      <c r="B579" s="14">
        <v>44529</v>
      </c>
      <c r="C579" s="14" t="s">
        <v>589</v>
      </c>
      <c r="D579" s="9">
        <v>103835</v>
      </c>
      <c r="E579" s="9" t="s">
        <v>645</v>
      </c>
      <c r="F579" s="9">
        <v>269</v>
      </c>
      <c r="G579" s="9"/>
      <c r="H579" s="9" t="s">
        <v>23</v>
      </c>
      <c r="I579" s="9" t="s">
        <v>646</v>
      </c>
      <c r="J579" s="9">
        <v>384</v>
      </c>
      <c r="K579" s="9">
        <v>314</v>
      </c>
      <c r="L579" s="9">
        <v>80</v>
      </c>
      <c r="M579" s="9">
        <v>53</v>
      </c>
      <c r="N579" s="9">
        <f>SUM(Facebook[[#This Row],[CLICKS]:[SHARES]])</f>
        <v>831</v>
      </c>
      <c r="O579" s="10">
        <f>Facebook[[#This Row],[ENGAGEMENTS]]/Facebook[[#This Row],[FOLLOWERS]]</f>
        <v>8.0030818124909708E-3</v>
      </c>
    </row>
    <row r="580" spans="2:15" x14ac:dyDescent="0.25">
      <c r="B580" s="15">
        <v>44529</v>
      </c>
      <c r="C580" s="15" t="s">
        <v>590</v>
      </c>
      <c r="D580" s="11">
        <v>104081</v>
      </c>
      <c r="E580" s="11" t="s">
        <v>18</v>
      </c>
      <c r="F580" s="11">
        <v>169</v>
      </c>
      <c r="G580" s="11"/>
      <c r="H580" s="11" t="s">
        <v>23</v>
      </c>
      <c r="I580" s="11" t="s">
        <v>646</v>
      </c>
      <c r="J580" s="11">
        <v>354</v>
      </c>
      <c r="K580" s="11">
        <v>277</v>
      </c>
      <c r="L580" s="11">
        <v>66</v>
      </c>
      <c r="M580" s="11">
        <v>54</v>
      </c>
      <c r="N580" s="11">
        <f>SUM(Facebook[[#This Row],[CLICKS]:[SHARES]])</f>
        <v>751</v>
      </c>
      <c r="O580" s="12">
        <f>Facebook[[#This Row],[ENGAGEMENTS]]/Facebook[[#This Row],[FOLLOWERS]]</f>
        <v>7.2155340552070022E-3</v>
      </c>
    </row>
    <row r="581" spans="2:15" x14ac:dyDescent="0.25">
      <c r="B581" s="14">
        <v>44530</v>
      </c>
      <c r="C581" s="14" t="s">
        <v>591</v>
      </c>
      <c r="D581" s="9">
        <v>103672</v>
      </c>
      <c r="E581" s="9" t="s">
        <v>18</v>
      </c>
      <c r="F581" s="9">
        <v>170</v>
      </c>
      <c r="G581" s="9"/>
      <c r="H581" s="9" t="s">
        <v>24</v>
      </c>
      <c r="I581" s="9" t="s">
        <v>646</v>
      </c>
      <c r="J581" s="9">
        <v>685</v>
      </c>
      <c r="K581" s="9">
        <v>546</v>
      </c>
      <c r="L581" s="9">
        <v>144</v>
      </c>
      <c r="M581" s="9">
        <v>96</v>
      </c>
      <c r="N581" s="9">
        <f>SUM(Facebook[[#This Row],[CLICKS]:[SHARES]])</f>
        <v>1471</v>
      </c>
      <c r="O581" s="10">
        <f>Facebook[[#This Row],[ENGAGEMENTS]]/Facebook[[#This Row],[FOLLOWERS]]</f>
        <v>1.4188980631221544E-2</v>
      </c>
    </row>
    <row r="582" spans="2:15" x14ac:dyDescent="0.25">
      <c r="B582" s="15">
        <v>44532</v>
      </c>
      <c r="C582" s="15" t="s">
        <v>592</v>
      </c>
      <c r="D582" s="11">
        <v>104911</v>
      </c>
      <c r="E582" s="11" t="s">
        <v>18</v>
      </c>
      <c r="F582" s="11">
        <v>248</v>
      </c>
      <c r="G582" s="11"/>
      <c r="H582" s="11" t="s">
        <v>26</v>
      </c>
      <c r="I582" s="11" t="s">
        <v>646</v>
      </c>
      <c r="J582" s="11">
        <v>524</v>
      </c>
      <c r="K582" s="11">
        <v>459</v>
      </c>
      <c r="L582" s="11">
        <v>117</v>
      </c>
      <c r="M582" s="11">
        <v>89</v>
      </c>
      <c r="N582" s="11">
        <f>SUM(Facebook[[#This Row],[CLICKS]:[SHARES]])</f>
        <v>1189</v>
      </c>
      <c r="O582" s="12">
        <f>Facebook[[#This Row],[ENGAGEMENTS]]/Facebook[[#This Row],[FOLLOWERS]]</f>
        <v>1.1333415943037432E-2</v>
      </c>
    </row>
    <row r="583" spans="2:15" x14ac:dyDescent="0.25">
      <c r="B583" s="14">
        <v>44536</v>
      </c>
      <c r="C583" s="14" t="s">
        <v>593</v>
      </c>
      <c r="D583" s="9">
        <v>104182</v>
      </c>
      <c r="E583" s="9" t="s">
        <v>18</v>
      </c>
      <c r="F583" s="9">
        <v>135</v>
      </c>
      <c r="G583" s="9"/>
      <c r="H583" s="9" t="s">
        <v>23</v>
      </c>
      <c r="I583" s="9" t="s">
        <v>646</v>
      </c>
      <c r="J583" s="9">
        <v>597</v>
      </c>
      <c r="K583" s="9">
        <v>516</v>
      </c>
      <c r="L583" s="9">
        <v>143</v>
      </c>
      <c r="M583" s="9">
        <v>99</v>
      </c>
      <c r="N583" s="9">
        <f>SUM(Facebook[[#This Row],[CLICKS]:[SHARES]])</f>
        <v>1355</v>
      </c>
      <c r="O583" s="10">
        <f>Facebook[[#This Row],[ENGAGEMENTS]]/Facebook[[#This Row],[FOLLOWERS]]</f>
        <v>1.3006085504213779E-2</v>
      </c>
    </row>
    <row r="584" spans="2:15" x14ac:dyDescent="0.25">
      <c r="B584" s="15">
        <v>44536</v>
      </c>
      <c r="C584" s="15" t="s">
        <v>594</v>
      </c>
      <c r="D584" s="11">
        <v>103112</v>
      </c>
      <c r="E584" s="11" t="s">
        <v>645</v>
      </c>
      <c r="F584" s="11">
        <v>199</v>
      </c>
      <c r="G584" s="11"/>
      <c r="H584" s="11" t="s">
        <v>23</v>
      </c>
      <c r="I584" s="11" t="s">
        <v>19</v>
      </c>
      <c r="J584" s="11">
        <v>547</v>
      </c>
      <c r="K584" s="11">
        <v>473</v>
      </c>
      <c r="L584" s="11">
        <v>125</v>
      </c>
      <c r="M584" s="11">
        <v>132</v>
      </c>
      <c r="N584" s="11">
        <f>SUM(Facebook[[#This Row],[CLICKS]:[SHARES]])</f>
        <v>1277</v>
      </c>
      <c r="O584" s="12">
        <f>Facebook[[#This Row],[ENGAGEMENTS]]/Facebook[[#This Row],[FOLLOWERS]]</f>
        <v>1.2384591512142136E-2</v>
      </c>
    </row>
    <row r="585" spans="2:15" x14ac:dyDescent="0.25">
      <c r="B585" s="14">
        <v>44536</v>
      </c>
      <c r="C585" s="14" t="s">
        <v>595</v>
      </c>
      <c r="D585" s="9">
        <v>103080</v>
      </c>
      <c r="E585" s="9" t="s">
        <v>645</v>
      </c>
      <c r="F585" s="9">
        <v>214</v>
      </c>
      <c r="G585" s="9"/>
      <c r="H585" s="9" t="s">
        <v>23</v>
      </c>
      <c r="I585" s="9" t="s">
        <v>19</v>
      </c>
      <c r="J585" s="9">
        <v>424</v>
      </c>
      <c r="K585" s="9">
        <v>366</v>
      </c>
      <c r="L585" s="9">
        <v>101</v>
      </c>
      <c r="M585" s="9">
        <v>101</v>
      </c>
      <c r="N585" s="9">
        <f>SUM(Facebook[[#This Row],[CLICKS]:[SHARES]])</f>
        <v>992</v>
      </c>
      <c r="O585" s="10">
        <f>Facebook[[#This Row],[ENGAGEMENTS]]/Facebook[[#This Row],[FOLLOWERS]]</f>
        <v>9.6235933255723709E-3</v>
      </c>
    </row>
    <row r="586" spans="2:15" x14ac:dyDescent="0.25">
      <c r="B586" s="15">
        <v>44536</v>
      </c>
      <c r="C586" s="15" t="s">
        <v>596</v>
      </c>
      <c r="D586" s="11">
        <v>103883</v>
      </c>
      <c r="E586" s="11" t="s">
        <v>18</v>
      </c>
      <c r="F586" s="11">
        <v>107</v>
      </c>
      <c r="G586" s="11"/>
      <c r="H586" s="11" t="s">
        <v>23</v>
      </c>
      <c r="I586" s="11" t="s">
        <v>19</v>
      </c>
      <c r="J586" s="11">
        <v>739</v>
      </c>
      <c r="K586" s="11">
        <v>602</v>
      </c>
      <c r="L586" s="11">
        <v>166</v>
      </c>
      <c r="M586" s="11">
        <v>170</v>
      </c>
      <c r="N586" s="11">
        <f>SUM(Facebook[[#This Row],[CLICKS]:[SHARES]])</f>
        <v>1677</v>
      </c>
      <c r="O586" s="12">
        <f>Facebook[[#This Row],[ENGAGEMENTS]]/Facebook[[#This Row],[FOLLOWERS]]</f>
        <v>1.6143161056188213E-2</v>
      </c>
    </row>
    <row r="587" spans="2:15" x14ac:dyDescent="0.25">
      <c r="B587" s="14">
        <v>44537</v>
      </c>
      <c r="C587" s="14" t="s">
        <v>597</v>
      </c>
      <c r="D587" s="9">
        <v>104001</v>
      </c>
      <c r="E587" s="9" t="s">
        <v>18</v>
      </c>
      <c r="F587" s="9">
        <v>126</v>
      </c>
      <c r="G587" s="9"/>
      <c r="H587" s="9" t="s">
        <v>24</v>
      </c>
      <c r="I587" s="9" t="s">
        <v>19</v>
      </c>
      <c r="J587" s="9">
        <v>699</v>
      </c>
      <c r="K587" s="9">
        <v>606</v>
      </c>
      <c r="L587" s="9">
        <v>143</v>
      </c>
      <c r="M587" s="9">
        <v>179</v>
      </c>
      <c r="N587" s="9">
        <f>SUM(Facebook[[#This Row],[CLICKS]:[SHARES]])</f>
        <v>1627</v>
      </c>
      <c r="O587" s="10">
        <f>Facebook[[#This Row],[ENGAGEMENTS]]/Facebook[[#This Row],[FOLLOWERS]]</f>
        <v>1.5644080345381294E-2</v>
      </c>
    </row>
    <row r="588" spans="2:15" x14ac:dyDescent="0.25">
      <c r="B588" s="15">
        <v>44537</v>
      </c>
      <c r="C588" s="15" t="s">
        <v>598</v>
      </c>
      <c r="D588" s="11">
        <v>104797</v>
      </c>
      <c r="E588" s="11" t="s">
        <v>18</v>
      </c>
      <c r="F588" s="11">
        <v>25</v>
      </c>
      <c r="G588" s="11"/>
      <c r="H588" s="11" t="s">
        <v>24</v>
      </c>
      <c r="I588" s="11" t="s">
        <v>19</v>
      </c>
      <c r="J588" s="11">
        <v>750</v>
      </c>
      <c r="K588" s="11">
        <v>575</v>
      </c>
      <c r="L588" s="11">
        <v>152</v>
      </c>
      <c r="M588" s="11">
        <v>163</v>
      </c>
      <c r="N588" s="11">
        <f>SUM(Facebook[[#This Row],[CLICKS]:[SHARES]])</f>
        <v>1640</v>
      </c>
      <c r="O588" s="12">
        <f>Facebook[[#This Row],[ENGAGEMENTS]]/Facebook[[#This Row],[FOLLOWERS]]</f>
        <v>1.5649302938061205E-2</v>
      </c>
    </row>
    <row r="589" spans="2:15" x14ac:dyDescent="0.25">
      <c r="B589" s="14">
        <v>44537</v>
      </c>
      <c r="C589" s="14" t="s">
        <v>599</v>
      </c>
      <c r="D589" s="9">
        <v>104381</v>
      </c>
      <c r="E589" s="9" t="s">
        <v>18</v>
      </c>
      <c r="F589" s="9">
        <v>244</v>
      </c>
      <c r="G589" s="9"/>
      <c r="H589" s="9" t="s">
        <v>24</v>
      </c>
      <c r="I589" s="9" t="s">
        <v>646</v>
      </c>
      <c r="J589" s="9">
        <v>574</v>
      </c>
      <c r="K589" s="9">
        <v>500</v>
      </c>
      <c r="L589" s="9">
        <v>131</v>
      </c>
      <c r="M589" s="9">
        <v>93</v>
      </c>
      <c r="N589" s="9">
        <f>SUM(Facebook[[#This Row],[CLICKS]:[SHARES]])</f>
        <v>1298</v>
      </c>
      <c r="O589" s="10">
        <f>Facebook[[#This Row],[ENGAGEMENTS]]/Facebook[[#This Row],[FOLLOWERS]]</f>
        <v>1.2435213305103419E-2</v>
      </c>
    </row>
    <row r="590" spans="2:15" x14ac:dyDescent="0.25">
      <c r="B590" s="15">
        <v>44538</v>
      </c>
      <c r="C590" s="15" t="s">
        <v>600</v>
      </c>
      <c r="D590" s="11">
        <v>103048</v>
      </c>
      <c r="E590" s="11" t="s">
        <v>18</v>
      </c>
      <c r="F590" s="11">
        <v>139</v>
      </c>
      <c r="G590" s="11"/>
      <c r="H590" s="11" t="s">
        <v>25</v>
      </c>
      <c r="I590" s="11" t="s">
        <v>646</v>
      </c>
      <c r="J590" s="11">
        <v>726</v>
      </c>
      <c r="K590" s="11">
        <v>558</v>
      </c>
      <c r="L590" s="11">
        <v>170</v>
      </c>
      <c r="M590" s="11">
        <v>118</v>
      </c>
      <c r="N590" s="11">
        <f>SUM(Facebook[[#This Row],[CLICKS]:[SHARES]])</f>
        <v>1572</v>
      </c>
      <c r="O590" s="12">
        <f>Facebook[[#This Row],[ENGAGEMENTS]]/Facebook[[#This Row],[FOLLOWERS]]</f>
        <v>1.5255026783634811E-2</v>
      </c>
    </row>
    <row r="591" spans="2:15" x14ac:dyDescent="0.25">
      <c r="B591" s="14">
        <v>44539</v>
      </c>
      <c r="C591" s="14" t="s">
        <v>601</v>
      </c>
      <c r="D591" s="9">
        <v>102982</v>
      </c>
      <c r="E591" s="9" t="s">
        <v>18</v>
      </c>
      <c r="F591" s="9">
        <v>126</v>
      </c>
      <c r="G591" s="9"/>
      <c r="H591" s="9" t="s">
        <v>26</v>
      </c>
      <c r="I591" s="9" t="s">
        <v>19</v>
      </c>
      <c r="J591" s="9">
        <v>1407</v>
      </c>
      <c r="K591" s="9">
        <v>1207</v>
      </c>
      <c r="L591" s="9">
        <v>319</v>
      </c>
      <c r="M591" s="9">
        <v>302</v>
      </c>
      <c r="N591" s="9">
        <f>SUM(Facebook[[#This Row],[CLICKS]:[SHARES]])</f>
        <v>3235</v>
      </c>
      <c r="O591" s="10">
        <f>Facebook[[#This Row],[ENGAGEMENTS]]/Facebook[[#This Row],[FOLLOWERS]]</f>
        <v>3.1413256685634383E-2</v>
      </c>
    </row>
    <row r="592" spans="2:15" x14ac:dyDescent="0.25">
      <c r="B592" s="15">
        <v>44539</v>
      </c>
      <c r="C592" s="15" t="s">
        <v>602</v>
      </c>
      <c r="D592" s="11">
        <v>103428</v>
      </c>
      <c r="E592" s="11" t="s">
        <v>18</v>
      </c>
      <c r="F592" s="11">
        <v>35</v>
      </c>
      <c r="G592" s="11"/>
      <c r="H592" s="11" t="s">
        <v>26</v>
      </c>
      <c r="I592" s="11" t="s">
        <v>19</v>
      </c>
      <c r="J592" s="11">
        <v>1241</v>
      </c>
      <c r="K592" s="11">
        <v>1025</v>
      </c>
      <c r="L592" s="11">
        <v>269</v>
      </c>
      <c r="M592" s="11">
        <v>284</v>
      </c>
      <c r="N592" s="11">
        <f>SUM(Facebook[[#This Row],[CLICKS]:[SHARES]])</f>
        <v>2819</v>
      </c>
      <c r="O592" s="12">
        <f>Facebook[[#This Row],[ENGAGEMENTS]]/Facebook[[#This Row],[FOLLOWERS]]</f>
        <v>2.7255675445720693E-2</v>
      </c>
    </row>
    <row r="593" spans="2:15" x14ac:dyDescent="0.25">
      <c r="B593" s="14">
        <v>44540</v>
      </c>
      <c r="C593" s="14" t="s">
        <v>603</v>
      </c>
      <c r="D593" s="9">
        <v>103692</v>
      </c>
      <c r="E593" s="9" t="s">
        <v>18</v>
      </c>
      <c r="F593" s="9">
        <v>181</v>
      </c>
      <c r="G593" s="9"/>
      <c r="H593" s="9" t="s">
        <v>20</v>
      </c>
      <c r="I593" s="9" t="s">
        <v>646</v>
      </c>
      <c r="J593" s="9">
        <v>951</v>
      </c>
      <c r="K593" s="9">
        <v>734</v>
      </c>
      <c r="L593" s="9">
        <v>199</v>
      </c>
      <c r="M593" s="9">
        <v>134</v>
      </c>
      <c r="N593" s="9">
        <f>SUM(Facebook[[#This Row],[CLICKS]:[SHARES]])</f>
        <v>2018</v>
      </c>
      <c r="O593" s="10">
        <f>Facebook[[#This Row],[ENGAGEMENTS]]/Facebook[[#This Row],[FOLLOWERS]]</f>
        <v>1.9461482081549204E-2</v>
      </c>
    </row>
    <row r="594" spans="2:15" x14ac:dyDescent="0.25">
      <c r="B594" s="15">
        <v>44540</v>
      </c>
      <c r="C594" s="15" t="s">
        <v>604</v>
      </c>
      <c r="D594" s="11">
        <v>103953</v>
      </c>
      <c r="E594" s="11" t="s">
        <v>18</v>
      </c>
      <c r="F594" s="11">
        <v>207</v>
      </c>
      <c r="G594" s="11"/>
      <c r="H594" s="11" t="s">
        <v>20</v>
      </c>
      <c r="I594" s="11" t="s">
        <v>646</v>
      </c>
      <c r="J594" s="11">
        <v>779</v>
      </c>
      <c r="K594" s="11">
        <v>714</v>
      </c>
      <c r="L594" s="11">
        <v>199</v>
      </c>
      <c r="M594" s="11">
        <v>135</v>
      </c>
      <c r="N594" s="11">
        <f>SUM(Facebook[[#This Row],[CLICKS]:[SHARES]])</f>
        <v>1827</v>
      </c>
      <c r="O594" s="12">
        <f>Facebook[[#This Row],[ENGAGEMENTS]]/Facebook[[#This Row],[FOLLOWERS]]</f>
        <v>1.7575250353525151E-2</v>
      </c>
    </row>
    <row r="595" spans="2:15" x14ac:dyDescent="0.25">
      <c r="B595" s="14">
        <v>44540</v>
      </c>
      <c r="C595" s="14" t="s">
        <v>605</v>
      </c>
      <c r="D595" s="9">
        <v>104186</v>
      </c>
      <c r="E595" s="9" t="s">
        <v>18</v>
      </c>
      <c r="F595" s="9">
        <v>96</v>
      </c>
      <c r="G595" s="9"/>
      <c r="H595" s="9" t="s">
        <v>20</v>
      </c>
      <c r="I595" s="9" t="s">
        <v>19</v>
      </c>
      <c r="J595" s="9">
        <v>1317</v>
      </c>
      <c r="K595" s="9">
        <v>1080</v>
      </c>
      <c r="L595" s="9">
        <v>301</v>
      </c>
      <c r="M595" s="9">
        <v>278</v>
      </c>
      <c r="N595" s="9">
        <f>SUM(Facebook[[#This Row],[CLICKS]:[SHARES]])</f>
        <v>2976</v>
      </c>
      <c r="O595" s="10">
        <f>Facebook[[#This Row],[ENGAGEMENTS]]/Facebook[[#This Row],[FOLLOWERS]]</f>
        <v>2.8564298466204674E-2</v>
      </c>
    </row>
    <row r="596" spans="2:15" x14ac:dyDescent="0.25">
      <c r="B596" s="15">
        <v>44540</v>
      </c>
      <c r="C596" s="15" t="s">
        <v>606</v>
      </c>
      <c r="D596" s="11">
        <v>104057</v>
      </c>
      <c r="E596" s="11" t="s">
        <v>18</v>
      </c>
      <c r="F596" s="11">
        <v>138</v>
      </c>
      <c r="G596" s="11"/>
      <c r="H596" s="11" t="s">
        <v>20</v>
      </c>
      <c r="I596" s="11" t="s">
        <v>19</v>
      </c>
      <c r="J596" s="11">
        <v>1286</v>
      </c>
      <c r="K596" s="11">
        <v>1070</v>
      </c>
      <c r="L596" s="11">
        <v>283</v>
      </c>
      <c r="M596" s="11">
        <v>296</v>
      </c>
      <c r="N596" s="11">
        <f>SUM(Facebook[[#This Row],[CLICKS]:[SHARES]])</f>
        <v>2935</v>
      </c>
      <c r="O596" s="12">
        <f>Facebook[[#This Row],[ENGAGEMENTS]]/Facebook[[#This Row],[FOLLOWERS]]</f>
        <v>2.8205694955649306E-2</v>
      </c>
    </row>
    <row r="597" spans="2:15" x14ac:dyDescent="0.25">
      <c r="B597" s="14">
        <v>44542</v>
      </c>
      <c r="C597" s="14" t="s">
        <v>607</v>
      </c>
      <c r="D597" s="9">
        <v>105285</v>
      </c>
      <c r="E597" s="9" t="s">
        <v>18</v>
      </c>
      <c r="F597" s="9">
        <v>150</v>
      </c>
      <c r="G597" s="9"/>
      <c r="H597" s="9" t="s">
        <v>22</v>
      </c>
      <c r="I597" s="9" t="s">
        <v>19</v>
      </c>
      <c r="J597" s="9">
        <v>1073</v>
      </c>
      <c r="K597" s="9">
        <v>880</v>
      </c>
      <c r="L597" s="9">
        <v>236</v>
      </c>
      <c r="M597" s="9">
        <v>252</v>
      </c>
      <c r="N597" s="9">
        <f>SUM(Facebook[[#This Row],[CLICKS]:[SHARES]])</f>
        <v>2441</v>
      </c>
      <c r="O597" s="10">
        <f>Facebook[[#This Row],[ENGAGEMENTS]]/Facebook[[#This Row],[FOLLOWERS]]</f>
        <v>2.3184689176995774E-2</v>
      </c>
    </row>
    <row r="598" spans="2:15" x14ac:dyDescent="0.25">
      <c r="B598" s="15">
        <v>44543</v>
      </c>
      <c r="C598" s="15" t="s">
        <v>608</v>
      </c>
      <c r="D598" s="11">
        <v>105098</v>
      </c>
      <c r="E598" s="11" t="s">
        <v>18</v>
      </c>
      <c r="F598" s="11">
        <v>135</v>
      </c>
      <c r="G598" s="11"/>
      <c r="H598" s="11" t="s">
        <v>23</v>
      </c>
      <c r="I598" s="11" t="s">
        <v>19</v>
      </c>
      <c r="J598" s="11">
        <v>955</v>
      </c>
      <c r="K598" s="11">
        <v>763</v>
      </c>
      <c r="L598" s="11">
        <v>212</v>
      </c>
      <c r="M598" s="11">
        <v>191</v>
      </c>
      <c r="N598" s="11">
        <f>SUM(Facebook[[#This Row],[CLICKS]:[SHARES]])</f>
        <v>2121</v>
      </c>
      <c r="O598" s="12">
        <f>Facebook[[#This Row],[ENGAGEMENTS]]/Facebook[[#This Row],[FOLLOWERS]]</f>
        <v>2.0181164246703076E-2</v>
      </c>
    </row>
    <row r="599" spans="2:15" x14ac:dyDescent="0.25">
      <c r="B599" s="14">
        <v>44543</v>
      </c>
      <c r="C599" s="14" t="s">
        <v>609</v>
      </c>
      <c r="D599" s="9">
        <v>105481</v>
      </c>
      <c r="E599" s="9" t="s">
        <v>18</v>
      </c>
      <c r="F599" s="9">
        <v>169</v>
      </c>
      <c r="G599" s="9"/>
      <c r="H599" s="9" t="s">
        <v>23</v>
      </c>
      <c r="I599" s="9" t="s">
        <v>646</v>
      </c>
      <c r="J599" s="9">
        <v>636</v>
      </c>
      <c r="K599" s="9">
        <v>539</v>
      </c>
      <c r="L599" s="9">
        <v>137</v>
      </c>
      <c r="M599" s="9">
        <v>103</v>
      </c>
      <c r="N599" s="9">
        <f>SUM(Facebook[[#This Row],[CLICKS]:[SHARES]])</f>
        <v>1415</v>
      </c>
      <c r="O599" s="10">
        <f>Facebook[[#This Row],[ENGAGEMENTS]]/Facebook[[#This Row],[FOLLOWERS]]</f>
        <v>1.3414738199296556E-2</v>
      </c>
    </row>
    <row r="600" spans="2:15" x14ac:dyDescent="0.25">
      <c r="B600" s="15">
        <v>44544</v>
      </c>
      <c r="C600" s="15" t="s">
        <v>610</v>
      </c>
      <c r="D600" s="11">
        <v>105223</v>
      </c>
      <c r="E600" s="11" t="s">
        <v>18</v>
      </c>
      <c r="F600" s="11">
        <v>167</v>
      </c>
      <c r="G600" s="11"/>
      <c r="H600" s="11" t="s">
        <v>24</v>
      </c>
      <c r="I600" s="11" t="s">
        <v>646</v>
      </c>
      <c r="J600" s="11">
        <v>667</v>
      </c>
      <c r="K600" s="11">
        <v>552</v>
      </c>
      <c r="L600" s="11">
        <v>145</v>
      </c>
      <c r="M600" s="11">
        <v>106</v>
      </c>
      <c r="N600" s="11">
        <f>SUM(Facebook[[#This Row],[CLICKS]:[SHARES]])</f>
        <v>1470</v>
      </c>
      <c r="O600" s="12">
        <f>Facebook[[#This Row],[ENGAGEMENTS]]/Facebook[[#This Row],[FOLLOWERS]]</f>
        <v>1.3970329680773216E-2</v>
      </c>
    </row>
    <row r="601" spans="2:15" x14ac:dyDescent="0.25">
      <c r="B601" s="14">
        <v>44545</v>
      </c>
      <c r="C601" s="14" t="s">
        <v>611</v>
      </c>
      <c r="D601" s="9">
        <v>105028</v>
      </c>
      <c r="E601" s="9" t="s">
        <v>18</v>
      </c>
      <c r="F601" s="9">
        <v>85</v>
      </c>
      <c r="G601" s="9"/>
      <c r="H601" s="9" t="s">
        <v>25</v>
      </c>
      <c r="I601" s="9" t="s">
        <v>646</v>
      </c>
      <c r="J601" s="9">
        <v>913</v>
      </c>
      <c r="K601" s="9">
        <v>673</v>
      </c>
      <c r="L601" s="9">
        <v>206</v>
      </c>
      <c r="M601" s="9">
        <v>139</v>
      </c>
      <c r="N601" s="9">
        <f>SUM(Facebook[[#This Row],[CLICKS]:[SHARES]])</f>
        <v>1931</v>
      </c>
      <c r="O601" s="10">
        <f>Facebook[[#This Row],[ENGAGEMENTS]]/Facebook[[#This Row],[FOLLOWERS]]</f>
        <v>1.8385573370910614E-2</v>
      </c>
    </row>
    <row r="602" spans="2:15" x14ac:dyDescent="0.25">
      <c r="B602" s="15">
        <v>44546</v>
      </c>
      <c r="C602" s="15" t="s">
        <v>612</v>
      </c>
      <c r="D602" s="11">
        <v>105590</v>
      </c>
      <c r="E602" s="11" t="s">
        <v>18</v>
      </c>
      <c r="F602" s="11">
        <v>140</v>
      </c>
      <c r="G602" s="11"/>
      <c r="H602" s="11" t="s">
        <v>26</v>
      </c>
      <c r="I602" s="11" t="s">
        <v>646</v>
      </c>
      <c r="J602" s="11">
        <v>730</v>
      </c>
      <c r="K602" s="11">
        <v>644</v>
      </c>
      <c r="L602" s="11">
        <v>156</v>
      </c>
      <c r="M602" s="11">
        <v>109</v>
      </c>
      <c r="N602" s="11">
        <f>SUM(Facebook[[#This Row],[CLICKS]:[SHARES]])</f>
        <v>1639</v>
      </c>
      <c r="O602" s="12">
        <f>Facebook[[#This Row],[ENGAGEMENTS]]/Facebook[[#This Row],[FOLLOWERS]]</f>
        <v>1.5522303248413676E-2</v>
      </c>
    </row>
    <row r="603" spans="2:15" x14ac:dyDescent="0.25">
      <c r="B603" s="14">
        <v>44546</v>
      </c>
      <c r="C603" s="14" t="s">
        <v>613</v>
      </c>
      <c r="D603" s="9">
        <v>106367</v>
      </c>
      <c r="E603" s="9" t="s">
        <v>645</v>
      </c>
      <c r="F603" s="9">
        <v>177</v>
      </c>
      <c r="G603" s="9"/>
      <c r="H603" s="9" t="s">
        <v>26</v>
      </c>
      <c r="I603" s="9" t="s">
        <v>646</v>
      </c>
      <c r="J603" s="9">
        <v>403</v>
      </c>
      <c r="K603" s="9">
        <v>343</v>
      </c>
      <c r="L603" s="9">
        <v>100</v>
      </c>
      <c r="M603" s="9">
        <v>63</v>
      </c>
      <c r="N603" s="9">
        <f>SUM(Facebook[[#This Row],[CLICKS]:[SHARES]])</f>
        <v>909</v>
      </c>
      <c r="O603" s="10">
        <f>Facebook[[#This Row],[ENGAGEMENTS]]/Facebook[[#This Row],[FOLLOWERS]]</f>
        <v>8.5458835917154759E-3</v>
      </c>
    </row>
    <row r="604" spans="2:15" x14ac:dyDescent="0.25">
      <c r="B604" s="15">
        <v>44547</v>
      </c>
      <c r="C604" s="15" t="s">
        <v>614</v>
      </c>
      <c r="D604" s="11">
        <v>106160</v>
      </c>
      <c r="E604" s="11" t="s">
        <v>18</v>
      </c>
      <c r="F604" s="11">
        <v>121</v>
      </c>
      <c r="G604" s="11"/>
      <c r="H604" s="11" t="s">
        <v>20</v>
      </c>
      <c r="I604" s="11" t="s">
        <v>646</v>
      </c>
      <c r="J604" s="11">
        <v>978</v>
      </c>
      <c r="K604" s="11">
        <v>905</v>
      </c>
      <c r="L604" s="11">
        <v>237</v>
      </c>
      <c r="M604" s="11">
        <v>153</v>
      </c>
      <c r="N604" s="11">
        <f>SUM(Facebook[[#This Row],[CLICKS]:[SHARES]])</f>
        <v>2273</v>
      </c>
      <c r="O604" s="12">
        <f>Facebook[[#This Row],[ENGAGEMENTS]]/Facebook[[#This Row],[FOLLOWERS]]</f>
        <v>2.1411077618688771E-2</v>
      </c>
    </row>
    <row r="605" spans="2:15" x14ac:dyDescent="0.25">
      <c r="B605" s="14">
        <v>44548</v>
      </c>
      <c r="C605" s="14" t="s">
        <v>615</v>
      </c>
      <c r="D605" s="9">
        <v>106854</v>
      </c>
      <c r="E605" s="9" t="s">
        <v>18</v>
      </c>
      <c r="F605" s="9">
        <v>115</v>
      </c>
      <c r="G605" s="9"/>
      <c r="H605" s="9" t="s">
        <v>21</v>
      </c>
      <c r="I605" s="9" t="s">
        <v>646</v>
      </c>
      <c r="J605" s="9">
        <v>577</v>
      </c>
      <c r="K605" s="9">
        <v>495</v>
      </c>
      <c r="L605" s="9">
        <v>129</v>
      </c>
      <c r="M605" s="9">
        <v>89</v>
      </c>
      <c r="N605" s="9">
        <f>SUM(Facebook[[#This Row],[CLICKS]:[SHARES]])</f>
        <v>1290</v>
      </c>
      <c r="O605" s="10">
        <f>Facebook[[#This Row],[ENGAGEMENTS]]/Facebook[[#This Row],[FOLLOWERS]]</f>
        <v>1.2072547588298052E-2</v>
      </c>
    </row>
    <row r="606" spans="2:15" x14ac:dyDescent="0.25">
      <c r="B606" s="15">
        <v>44548</v>
      </c>
      <c r="C606" s="15" t="s">
        <v>616</v>
      </c>
      <c r="D606" s="11">
        <v>106348</v>
      </c>
      <c r="E606" s="11" t="s">
        <v>18</v>
      </c>
      <c r="F606" s="11">
        <v>194</v>
      </c>
      <c r="G606" s="11"/>
      <c r="H606" s="11" t="s">
        <v>21</v>
      </c>
      <c r="I606" s="11" t="s">
        <v>19</v>
      </c>
      <c r="J606" s="11">
        <v>648</v>
      </c>
      <c r="K606" s="11">
        <v>615</v>
      </c>
      <c r="L606" s="11">
        <v>142</v>
      </c>
      <c r="M606" s="11">
        <v>168</v>
      </c>
      <c r="N606" s="11">
        <f>SUM(Facebook[[#This Row],[CLICKS]:[SHARES]])</f>
        <v>1573</v>
      </c>
      <c r="O606" s="12">
        <f>Facebook[[#This Row],[ENGAGEMENTS]]/Facebook[[#This Row],[FOLLOWERS]]</f>
        <v>1.4791063301613571E-2</v>
      </c>
    </row>
    <row r="607" spans="2:15" x14ac:dyDescent="0.25">
      <c r="B607" s="14">
        <v>44548</v>
      </c>
      <c r="C607" s="14" t="s">
        <v>617</v>
      </c>
      <c r="D607" s="9">
        <v>106552</v>
      </c>
      <c r="E607" s="9" t="s">
        <v>18</v>
      </c>
      <c r="F607" s="9">
        <v>39</v>
      </c>
      <c r="G607" s="9"/>
      <c r="H607" s="9" t="s">
        <v>21</v>
      </c>
      <c r="I607" s="9" t="s">
        <v>19</v>
      </c>
      <c r="J607" s="9">
        <v>837</v>
      </c>
      <c r="K607" s="9">
        <v>692</v>
      </c>
      <c r="L607" s="9">
        <v>170</v>
      </c>
      <c r="M607" s="9">
        <v>205</v>
      </c>
      <c r="N607" s="9">
        <f>SUM(Facebook[[#This Row],[CLICKS]:[SHARES]])</f>
        <v>1904</v>
      </c>
      <c r="O607" s="10">
        <f>Facebook[[#This Row],[ENGAGEMENTS]]/Facebook[[#This Row],[FOLLOWERS]]</f>
        <v>1.7869209400105113E-2</v>
      </c>
    </row>
    <row r="608" spans="2:15" x14ac:dyDescent="0.25">
      <c r="B608" s="15">
        <v>44548</v>
      </c>
      <c r="C608" s="15" t="s">
        <v>59</v>
      </c>
      <c r="D608" s="11">
        <v>106580</v>
      </c>
      <c r="E608" s="11" t="s">
        <v>645</v>
      </c>
      <c r="F608" s="11">
        <v>99</v>
      </c>
      <c r="G608" s="11"/>
      <c r="H608" s="11" t="s">
        <v>21</v>
      </c>
      <c r="I608" s="11" t="s">
        <v>646</v>
      </c>
      <c r="J608" s="11">
        <v>397</v>
      </c>
      <c r="K608" s="11">
        <v>367</v>
      </c>
      <c r="L608" s="11">
        <v>86</v>
      </c>
      <c r="M608" s="11">
        <v>59</v>
      </c>
      <c r="N608" s="11">
        <f>SUM(Facebook[[#This Row],[CLICKS]:[SHARES]])</f>
        <v>909</v>
      </c>
      <c r="O608" s="12">
        <f>Facebook[[#This Row],[ENGAGEMENTS]]/Facebook[[#This Row],[FOLLOWERS]]</f>
        <v>8.5288046537811968E-3</v>
      </c>
    </row>
    <row r="609" spans="2:15" x14ac:dyDescent="0.25">
      <c r="B609" s="14">
        <v>44548</v>
      </c>
      <c r="C609" s="14" t="s">
        <v>618</v>
      </c>
      <c r="D609" s="9">
        <v>106213</v>
      </c>
      <c r="E609" s="9" t="s">
        <v>18</v>
      </c>
      <c r="F609" s="9">
        <v>145</v>
      </c>
      <c r="G609" s="9"/>
      <c r="H609" s="9" t="s">
        <v>21</v>
      </c>
      <c r="I609" s="9" t="s">
        <v>19</v>
      </c>
      <c r="J609" s="9">
        <v>718</v>
      </c>
      <c r="K609" s="9">
        <v>666</v>
      </c>
      <c r="L609" s="9">
        <v>169</v>
      </c>
      <c r="M609" s="9">
        <v>195</v>
      </c>
      <c r="N609" s="9">
        <f>SUM(Facebook[[#This Row],[CLICKS]:[SHARES]])</f>
        <v>1748</v>
      </c>
      <c r="O609" s="10">
        <f>Facebook[[#This Row],[ENGAGEMENTS]]/Facebook[[#This Row],[FOLLOWERS]]</f>
        <v>1.6457495786768098E-2</v>
      </c>
    </row>
    <row r="610" spans="2:15" x14ac:dyDescent="0.25">
      <c r="B610" s="15">
        <v>44549</v>
      </c>
      <c r="C610" s="15" t="s">
        <v>619</v>
      </c>
      <c r="D610" s="11">
        <v>106724</v>
      </c>
      <c r="E610" s="11" t="s">
        <v>645</v>
      </c>
      <c r="F610" s="11">
        <v>165</v>
      </c>
      <c r="G610" s="11"/>
      <c r="H610" s="11" t="s">
        <v>22</v>
      </c>
      <c r="I610" s="11" t="s">
        <v>646</v>
      </c>
      <c r="J610" s="11">
        <v>491</v>
      </c>
      <c r="K610" s="11">
        <v>387</v>
      </c>
      <c r="L610" s="11">
        <v>88</v>
      </c>
      <c r="M610" s="11">
        <v>70</v>
      </c>
      <c r="N610" s="11">
        <f>SUM(Facebook[[#This Row],[CLICKS]:[SHARES]])</f>
        <v>1036</v>
      </c>
      <c r="O610" s="12">
        <f>Facebook[[#This Row],[ENGAGEMENTS]]/Facebook[[#This Row],[FOLLOWERS]]</f>
        <v>9.7072823357445374E-3</v>
      </c>
    </row>
    <row r="611" spans="2:15" x14ac:dyDescent="0.25">
      <c r="B611" s="14">
        <v>44549</v>
      </c>
      <c r="C611" s="14" t="s">
        <v>620</v>
      </c>
      <c r="D611" s="9">
        <v>106080</v>
      </c>
      <c r="E611" s="9" t="s">
        <v>18</v>
      </c>
      <c r="F611" s="9">
        <v>65</v>
      </c>
      <c r="G611" s="9"/>
      <c r="H611" s="9" t="s">
        <v>22</v>
      </c>
      <c r="I611" s="9" t="s">
        <v>19</v>
      </c>
      <c r="J611" s="9">
        <v>1147</v>
      </c>
      <c r="K611" s="9">
        <v>1069</v>
      </c>
      <c r="L611" s="9">
        <v>268</v>
      </c>
      <c r="M611" s="9">
        <v>261</v>
      </c>
      <c r="N611" s="9">
        <f>SUM(Facebook[[#This Row],[CLICKS]:[SHARES]])</f>
        <v>2745</v>
      </c>
      <c r="O611" s="10">
        <f>Facebook[[#This Row],[ENGAGEMENTS]]/Facebook[[#This Row],[FOLLOWERS]]</f>
        <v>2.5876696832579184E-2</v>
      </c>
    </row>
    <row r="612" spans="2:15" x14ac:dyDescent="0.25">
      <c r="B612" s="15">
        <v>44549</v>
      </c>
      <c r="C612" s="15" t="s">
        <v>621</v>
      </c>
      <c r="D612" s="11">
        <v>106068</v>
      </c>
      <c r="E612" s="11" t="s">
        <v>18</v>
      </c>
      <c r="F612" s="11">
        <v>164</v>
      </c>
      <c r="G612" s="11"/>
      <c r="H612" s="11" t="s">
        <v>22</v>
      </c>
      <c r="I612" s="11" t="s">
        <v>646</v>
      </c>
      <c r="J612" s="11">
        <v>748</v>
      </c>
      <c r="K612" s="11">
        <v>666</v>
      </c>
      <c r="L612" s="11">
        <v>176</v>
      </c>
      <c r="M612" s="11">
        <v>124</v>
      </c>
      <c r="N612" s="11">
        <f>SUM(Facebook[[#This Row],[CLICKS]:[SHARES]])</f>
        <v>1714</v>
      </c>
      <c r="O612" s="12">
        <f>Facebook[[#This Row],[ENGAGEMENTS]]/Facebook[[#This Row],[FOLLOWERS]]</f>
        <v>1.6159444884413773E-2</v>
      </c>
    </row>
    <row r="613" spans="2:15" x14ac:dyDescent="0.25">
      <c r="B613" s="14">
        <v>44552</v>
      </c>
      <c r="C613" s="14" t="s">
        <v>622</v>
      </c>
      <c r="D613" s="9">
        <v>106252</v>
      </c>
      <c r="E613" s="9" t="s">
        <v>18</v>
      </c>
      <c r="F613" s="9">
        <v>64</v>
      </c>
      <c r="G613" s="9"/>
      <c r="H613" s="9" t="s">
        <v>25</v>
      </c>
      <c r="I613" s="9" t="s">
        <v>646</v>
      </c>
      <c r="J613" s="9">
        <v>734</v>
      </c>
      <c r="K613" s="9">
        <v>598</v>
      </c>
      <c r="L613" s="9">
        <v>161</v>
      </c>
      <c r="M613" s="9">
        <v>113</v>
      </c>
      <c r="N613" s="9">
        <f>SUM(Facebook[[#This Row],[CLICKS]:[SHARES]])</f>
        <v>1606</v>
      </c>
      <c r="O613" s="10">
        <f>Facebook[[#This Row],[ENGAGEMENTS]]/Facebook[[#This Row],[FOLLOWERS]]</f>
        <v>1.5115009599819297E-2</v>
      </c>
    </row>
    <row r="614" spans="2:15" x14ac:dyDescent="0.25">
      <c r="B614" s="15">
        <v>44552</v>
      </c>
      <c r="C614" s="15" t="s">
        <v>623</v>
      </c>
      <c r="D614" s="11">
        <v>106696</v>
      </c>
      <c r="E614" s="11" t="s">
        <v>645</v>
      </c>
      <c r="F614" s="11">
        <v>232</v>
      </c>
      <c r="G614" s="11"/>
      <c r="H614" s="11" t="s">
        <v>25</v>
      </c>
      <c r="I614" s="11" t="s">
        <v>646</v>
      </c>
      <c r="J614" s="11">
        <v>303</v>
      </c>
      <c r="K614" s="11">
        <v>255</v>
      </c>
      <c r="L614" s="11">
        <v>65</v>
      </c>
      <c r="M614" s="11">
        <v>43</v>
      </c>
      <c r="N614" s="11">
        <f>SUM(Facebook[[#This Row],[CLICKS]:[SHARES]])</f>
        <v>666</v>
      </c>
      <c r="O614" s="12">
        <f>Facebook[[#This Row],[ENGAGEMENTS]]/Facebook[[#This Row],[FOLLOWERS]]</f>
        <v>6.242033440803779E-3</v>
      </c>
    </row>
    <row r="615" spans="2:15" x14ac:dyDescent="0.25">
      <c r="B615" s="14">
        <v>44552</v>
      </c>
      <c r="C615" s="14" t="s">
        <v>624</v>
      </c>
      <c r="D615" s="9">
        <v>106968</v>
      </c>
      <c r="E615" s="9" t="s">
        <v>18</v>
      </c>
      <c r="F615" s="9">
        <v>124</v>
      </c>
      <c r="G615" s="9"/>
      <c r="H615" s="9" t="s">
        <v>25</v>
      </c>
      <c r="I615" s="9" t="s">
        <v>646</v>
      </c>
      <c r="J615" s="9">
        <v>785</v>
      </c>
      <c r="K615" s="9">
        <v>627</v>
      </c>
      <c r="L615" s="9">
        <v>177</v>
      </c>
      <c r="M615" s="9">
        <v>123</v>
      </c>
      <c r="N615" s="9">
        <f>SUM(Facebook[[#This Row],[CLICKS]:[SHARES]])</f>
        <v>1712</v>
      </c>
      <c r="O615" s="10">
        <f>Facebook[[#This Row],[ENGAGEMENTS]]/Facebook[[#This Row],[FOLLOWERS]]</f>
        <v>1.6004786478199088E-2</v>
      </c>
    </row>
    <row r="616" spans="2:15" x14ac:dyDescent="0.25">
      <c r="B616" s="15">
        <v>44553</v>
      </c>
      <c r="C616" s="15" t="s">
        <v>625</v>
      </c>
      <c r="D616" s="11">
        <v>107476</v>
      </c>
      <c r="E616" s="11" t="s">
        <v>18</v>
      </c>
      <c r="F616" s="11">
        <v>113</v>
      </c>
      <c r="G616" s="11"/>
      <c r="H616" s="11" t="s">
        <v>26</v>
      </c>
      <c r="I616" s="11" t="s">
        <v>19</v>
      </c>
      <c r="J616" s="11">
        <v>1354</v>
      </c>
      <c r="K616" s="11">
        <v>1349</v>
      </c>
      <c r="L616" s="11">
        <v>327</v>
      </c>
      <c r="M616" s="11">
        <v>346</v>
      </c>
      <c r="N616" s="11">
        <f>SUM(Facebook[[#This Row],[CLICKS]:[SHARES]])</f>
        <v>3376</v>
      </c>
      <c r="O616" s="12">
        <f>Facebook[[#This Row],[ENGAGEMENTS]]/Facebook[[#This Row],[FOLLOWERS]]</f>
        <v>3.1411663999404517E-2</v>
      </c>
    </row>
    <row r="617" spans="2:15" x14ac:dyDescent="0.25">
      <c r="B617" s="14">
        <v>44554</v>
      </c>
      <c r="C617" s="14" t="s">
        <v>626</v>
      </c>
      <c r="D617" s="9">
        <v>107556</v>
      </c>
      <c r="E617" s="9" t="s">
        <v>18</v>
      </c>
      <c r="F617" s="9">
        <v>102</v>
      </c>
      <c r="G617" s="9"/>
      <c r="H617" s="9" t="s">
        <v>20</v>
      </c>
      <c r="I617" s="9" t="s">
        <v>646</v>
      </c>
      <c r="J617" s="9">
        <v>906</v>
      </c>
      <c r="K617" s="9">
        <v>815</v>
      </c>
      <c r="L617" s="9">
        <v>246</v>
      </c>
      <c r="M617" s="9">
        <v>156</v>
      </c>
      <c r="N617" s="9">
        <f>SUM(Facebook[[#This Row],[CLICKS]:[SHARES]])</f>
        <v>2123</v>
      </c>
      <c r="O617" s="10">
        <f>Facebook[[#This Row],[ENGAGEMENTS]]/Facebook[[#This Row],[FOLLOWERS]]</f>
        <v>1.9738554799360333E-2</v>
      </c>
    </row>
    <row r="618" spans="2:15" x14ac:dyDescent="0.25">
      <c r="B618" s="15">
        <v>44554</v>
      </c>
      <c r="C618" s="15" t="s">
        <v>627</v>
      </c>
      <c r="D618" s="11">
        <v>107521</v>
      </c>
      <c r="E618" s="11" t="s">
        <v>645</v>
      </c>
      <c r="F618" s="11">
        <v>182</v>
      </c>
      <c r="G618" s="11"/>
      <c r="H618" s="11" t="s">
        <v>20</v>
      </c>
      <c r="I618" s="11" t="s">
        <v>646</v>
      </c>
      <c r="J618" s="11">
        <v>519</v>
      </c>
      <c r="K618" s="11">
        <v>407</v>
      </c>
      <c r="L618" s="11">
        <v>121</v>
      </c>
      <c r="M618" s="11">
        <v>77</v>
      </c>
      <c r="N618" s="11">
        <f>SUM(Facebook[[#This Row],[CLICKS]:[SHARES]])</f>
        <v>1124</v>
      </c>
      <c r="O618" s="12">
        <f>Facebook[[#This Row],[ENGAGEMENTS]]/Facebook[[#This Row],[FOLLOWERS]]</f>
        <v>1.0453771821318627E-2</v>
      </c>
    </row>
    <row r="619" spans="2:15" x14ac:dyDescent="0.25">
      <c r="B619" s="14">
        <v>44555</v>
      </c>
      <c r="C619" s="14" t="s">
        <v>628</v>
      </c>
      <c r="D619" s="9">
        <v>107373</v>
      </c>
      <c r="E619" s="9" t="s">
        <v>18</v>
      </c>
      <c r="F619" s="9">
        <v>123</v>
      </c>
      <c r="G619" s="9"/>
      <c r="H619" s="9" t="s">
        <v>21</v>
      </c>
      <c r="I619" s="9" t="s">
        <v>19</v>
      </c>
      <c r="J619" s="9">
        <v>770</v>
      </c>
      <c r="K619" s="9">
        <v>744</v>
      </c>
      <c r="L619" s="9">
        <v>174</v>
      </c>
      <c r="M619" s="9">
        <v>204</v>
      </c>
      <c r="N619" s="9">
        <f>SUM(Facebook[[#This Row],[CLICKS]:[SHARES]])</f>
        <v>1892</v>
      </c>
      <c r="O619" s="10">
        <f>Facebook[[#This Row],[ENGAGEMENTS]]/Facebook[[#This Row],[FOLLOWERS]]</f>
        <v>1.7620817151425404E-2</v>
      </c>
    </row>
    <row r="620" spans="2:15" x14ac:dyDescent="0.25">
      <c r="B620" s="15">
        <v>44555</v>
      </c>
      <c r="C620" s="15" t="s">
        <v>629</v>
      </c>
      <c r="D620" s="11">
        <v>106419</v>
      </c>
      <c r="E620" s="11" t="s">
        <v>18</v>
      </c>
      <c r="F620" s="11">
        <v>134</v>
      </c>
      <c r="G620" s="11"/>
      <c r="H620" s="11" t="s">
        <v>21</v>
      </c>
      <c r="I620" s="11" t="s">
        <v>646</v>
      </c>
      <c r="J620" s="11">
        <v>543</v>
      </c>
      <c r="K620" s="11">
        <v>509</v>
      </c>
      <c r="L620" s="11">
        <v>120</v>
      </c>
      <c r="M620" s="11">
        <v>95</v>
      </c>
      <c r="N620" s="11">
        <f>SUM(Facebook[[#This Row],[CLICKS]:[SHARES]])</f>
        <v>1267</v>
      </c>
      <c r="O620" s="12">
        <f>Facebook[[#This Row],[ENGAGEMENTS]]/Facebook[[#This Row],[FOLLOWERS]]</f>
        <v>1.1905768706715905E-2</v>
      </c>
    </row>
    <row r="621" spans="2:15" x14ac:dyDescent="0.25">
      <c r="B621" s="14">
        <v>44556</v>
      </c>
      <c r="C621" s="14" t="s">
        <v>630</v>
      </c>
      <c r="D621" s="9">
        <v>108261</v>
      </c>
      <c r="E621" s="9" t="s">
        <v>645</v>
      </c>
      <c r="F621" s="9">
        <v>186</v>
      </c>
      <c r="G621" s="9"/>
      <c r="H621" s="9" t="s">
        <v>22</v>
      </c>
      <c r="I621" s="9" t="s">
        <v>646</v>
      </c>
      <c r="J621" s="9">
        <v>404</v>
      </c>
      <c r="K621" s="9">
        <v>330</v>
      </c>
      <c r="L621" s="9">
        <v>83</v>
      </c>
      <c r="M621" s="9">
        <v>58</v>
      </c>
      <c r="N621" s="9">
        <f>SUM(Facebook[[#This Row],[CLICKS]:[SHARES]])</f>
        <v>875</v>
      </c>
      <c r="O621" s="10">
        <f>Facebook[[#This Row],[ENGAGEMENTS]]/Facebook[[#This Row],[FOLLOWERS]]</f>
        <v>8.0823195795346435E-3</v>
      </c>
    </row>
    <row r="622" spans="2:15" x14ac:dyDescent="0.25">
      <c r="B622" s="15">
        <v>44556</v>
      </c>
      <c r="C622" s="15" t="s">
        <v>631</v>
      </c>
      <c r="D622" s="11">
        <v>108781</v>
      </c>
      <c r="E622" s="11" t="s">
        <v>18</v>
      </c>
      <c r="F622" s="11">
        <v>200</v>
      </c>
      <c r="G622" s="11"/>
      <c r="H622" s="11" t="s">
        <v>22</v>
      </c>
      <c r="I622" s="11" t="s">
        <v>19</v>
      </c>
      <c r="J622" s="11">
        <v>908</v>
      </c>
      <c r="K622" s="11">
        <v>814</v>
      </c>
      <c r="L622" s="11">
        <v>189</v>
      </c>
      <c r="M622" s="11">
        <v>219</v>
      </c>
      <c r="N622" s="11">
        <f>SUM(Facebook[[#This Row],[CLICKS]:[SHARES]])</f>
        <v>2130</v>
      </c>
      <c r="O622" s="12">
        <f>Facebook[[#This Row],[ENGAGEMENTS]]/Facebook[[#This Row],[FOLLOWERS]]</f>
        <v>1.9580625293019922E-2</v>
      </c>
    </row>
    <row r="623" spans="2:15" x14ac:dyDescent="0.25">
      <c r="B623" s="14">
        <v>44556</v>
      </c>
      <c r="C623" s="14" t="s">
        <v>632</v>
      </c>
      <c r="D623" s="9">
        <v>109234</v>
      </c>
      <c r="E623" s="9" t="s">
        <v>18</v>
      </c>
      <c r="F623" s="9">
        <v>126</v>
      </c>
      <c r="G623" s="9"/>
      <c r="H623" s="9" t="s">
        <v>22</v>
      </c>
      <c r="I623" s="9" t="s">
        <v>19</v>
      </c>
      <c r="J623" s="9">
        <v>1115</v>
      </c>
      <c r="K623" s="9">
        <v>881</v>
      </c>
      <c r="L623" s="9">
        <v>222</v>
      </c>
      <c r="M623" s="9">
        <v>251</v>
      </c>
      <c r="N623" s="9">
        <f>SUM(Facebook[[#This Row],[CLICKS]:[SHARES]])</f>
        <v>2469</v>
      </c>
      <c r="O623" s="10">
        <f>Facebook[[#This Row],[ENGAGEMENTS]]/Facebook[[#This Row],[FOLLOWERS]]</f>
        <v>2.2602852591683906E-2</v>
      </c>
    </row>
    <row r="624" spans="2:15" x14ac:dyDescent="0.25">
      <c r="B624" s="15">
        <v>44556</v>
      </c>
      <c r="C624" s="15" t="s">
        <v>633</v>
      </c>
      <c r="D624" s="11">
        <v>109495</v>
      </c>
      <c r="E624" s="11" t="s">
        <v>645</v>
      </c>
      <c r="F624" s="11">
        <v>93</v>
      </c>
      <c r="G624" s="11"/>
      <c r="H624" s="11" t="s">
        <v>22</v>
      </c>
      <c r="I624" s="11" t="s">
        <v>646</v>
      </c>
      <c r="J624" s="11">
        <v>736</v>
      </c>
      <c r="K624" s="11">
        <v>621</v>
      </c>
      <c r="L624" s="11">
        <v>169</v>
      </c>
      <c r="M624" s="11">
        <v>113</v>
      </c>
      <c r="N624" s="11">
        <f>SUM(Facebook[[#This Row],[CLICKS]:[SHARES]])</f>
        <v>1639</v>
      </c>
      <c r="O624" s="12">
        <f>Facebook[[#This Row],[ENGAGEMENTS]]/Facebook[[#This Row],[FOLLOWERS]]</f>
        <v>1.4968720032878214E-2</v>
      </c>
    </row>
    <row r="625" spans="2:15" x14ac:dyDescent="0.25">
      <c r="B625" s="14">
        <v>44557</v>
      </c>
      <c r="C625" s="14" t="s">
        <v>634</v>
      </c>
      <c r="D625" s="9">
        <v>109636</v>
      </c>
      <c r="E625" s="9" t="s">
        <v>18</v>
      </c>
      <c r="F625" s="9">
        <v>149</v>
      </c>
      <c r="G625" s="9"/>
      <c r="H625" s="9" t="s">
        <v>23</v>
      </c>
      <c r="I625" s="9" t="s">
        <v>19</v>
      </c>
      <c r="J625" s="9">
        <v>681</v>
      </c>
      <c r="K625" s="9">
        <v>617</v>
      </c>
      <c r="L625" s="9">
        <v>156</v>
      </c>
      <c r="M625" s="9">
        <v>158</v>
      </c>
      <c r="N625" s="9">
        <f>SUM(Facebook[[#This Row],[CLICKS]:[SHARES]])</f>
        <v>1612</v>
      </c>
      <c r="O625" s="10">
        <f>Facebook[[#This Row],[ENGAGEMENTS]]/Facebook[[#This Row],[FOLLOWERS]]</f>
        <v>1.4703199678937575E-2</v>
      </c>
    </row>
    <row r="626" spans="2:15" x14ac:dyDescent="0.25">
      <c r="B626" s="15">
        <v>44558</v>
      </c>
      <c r="C626" s="15" t="s">
        <v>635</v>
      </c>
      <c r="D626" s="11">
        <v>110330</v>
      </c>
      <c r="E626" s="11" t="s">
        <v>18</v>
      </c>
      <c r="F626" s="11">
        <v>144</v>
      </c>
      <c r="G626" s="11"/>
      <c r="H626" s="11" t="s">
        <v>24</v>
      </c>
      <c r="I626" s="11" t="s">
        <v>19</v>
      </c>
      <c r="J626" s="11">
        <v>747</v>
      </c>
      <c r="K626" s="11">
        <v>649</v>
      </c>
      <c r="L626" s="11">
        <v>168</v>
      </c>
      <c r="M626" s="11">
        <v>168</v>
      </c>
      <c r="N626" s="11">
        <f>SUM(Facebook[[#This Row],[CLICKS]:[SHARES]])</f>
        <v>1732</v>
      </c>
      <c r="O626" s="12">
        <f>Facebook[[#This Row],[ENGAGEMENTS]]/Facebook[[#This Row],[FOLLOWERS]]</f>
        <v>1.5698359467053384E-2</v>
      </c>
    </row>
    <row r="627" spans="2:15" x14ac:dyDescent="0.25">
      <c r="B627" s="14">
        <v>44558</v>
      </c>
      <c r="C627" s="14" t="s">
        <v>636</v>
      </c>
      <c r="D627" s="9">
        <v>110005</v>
      </c>
      <c r="E627" s="9" t="s">
        <v>18</v>
      </c>
      <c r="F627" s="9">
        <v>25</v>
      </c>
      <c r="G627" s="9"/>
      <c r="H627" s="9" t="s">
        <v>24</v>
      </c>
      <c r="I627" s="9" t="s">
        <v>19</v>
      </c>
      <c r="J627" s="9">
        <v>1154</v>
      </c>
      <c r="K627" s="9">
        <v>996</v>
      </c>
      <c r="L627" s="9">
        <v>251</v>
      </c>
      <c r="M627" s="9">
        <v>277</v>
      </c>
      <c r="N627" s="9">
        <f>SUM(Facebook[[#This Row],[CLICKS]:[SHARES]])</f>
        <v>2678</v>
      </c>
      <c r="O627" s="10">
        <f>Facebook[[#This Row],[ENGAGEMENTS]]/Facebook[[#This Row],[FOLLOWERS]]</f>
        <v>2.4344347984182536E-2</v>
      </c>
    </row>
    <row r="628" spans="2:15" x14ac:dyDescent="0.25">
      <c r="B628" s="15">
        <v>44558</v>
      </c>
      <c r="C628" s="15" t="s">
        <v>637</v>
      </c>
      <c r="D628" s="11">
        <v>110261</v>
      </c>
      <c r="E628" s="11" t="s">
        <v>18</v>
      </c>
      <c r="F628" s="11">
        <v>145</v>
      </c>
      <c r="G628" s="11"/>
      <c r="H628" s="11" t="s">
        <v>24</v>
      </c>
      <c r="I628" s="11" t="s">
        <v>646</v>
      </c>
      <c r="J628" s="11">
        <v>525</v>
      </c>
      <c r="K628" s="11">
        <v>437</v>
      </c>
      <c r="L628" s="11">
        <v>132</v>
      </c>
      <c r="M628" s="11">
        <v>87</v>
      </c>
      <c r="N628" s="11">
        <f>SUM(Facebook[[#This Row],[CLICKS]:[SHARES]])</f>
        <v>1181</v>
      </c>
      <c r="O628" s="12">
        <f>Facebook[[#This Row],[ENGAGEMENTS]]/Facebook[[#This Row],[FOLLOWERS]]</f>
        <v>1.0710949474428855E-2</v>
      </c>
    </row>
    <row r="629" spans="2:15" x14ac:dyDescent="0.25">
      <c r="B629" s="14">
        <v>44559</v>
      </c>
      <c r="C629" s="14" t="s">
        <v>638</v>
      </c>
      <c r="D629" s="9">
        <v>109731</v>
      </c>
      <c r="E629" s="9" t="s">
        <v>18</v>
      </c>
      <c r="F629" s="9">
        <v>162</v>
      </c>
      <c r="G629" s="9"/>
      <c r="H629" s="9" t="s">
        <v>25</v>
      </c>
      <c r="I629" s="9" t="s">
        <v>19</v>
      </c>
      <c r="J629" s="9">
        <v>781</v>
      </c>
      <c r="K629" s="9">
        <v>694</v>
      </c>
      <c r="L629" s="9">
        <v>167</v>
      </c>
      <c r="M629" s="9">
        <v>190</v>
      </c>
      <c r="N629" s="9">
        <f>SUM(Facebook[[#This Row],[CLICKS]:[SHARES]])</f>
        <v>1832</v>
      </c>
      <c r="O629" s="10">
        <f>Facebook[[#This Row],[ENGAGEMENTS]]/Facebook[[#This Row],[FOLLOWERS]]</f>
        <v>1.669537323090102E-2</v>
      </c>
    </row>
    <row r="630" spans="2:15" x14ac:dyDescent="0.25">
      <c r="B630" s="15">
        <v>44559</v>
      </c>
      <c r="C630" s="15" t="s">
        <v>639</v>
      </c>
      <c r="D630" s="11">
        <v>108524</v>
      </c>
      <c r="E630" s="11" t="s">
        <v>18</v>
      </c>
      <c r="F630" s="11">
        <v>111</v>
      </c>
      <c r="G630" s="11"/>
      <c r="H630" s="11" t="s">
        <v>25</v>
      </c>
      <c r="I630" s="11" t="s">
        <v>646</v>
      </c>
      <c r="J630" s="11">
        <v>598</v>
      </c>
      <c r="K630" s="11">
        <v>545</v>
      </c>
      <c r="L630" s="11">
        <v>142</v>
      </c>
      <c r="M630" s="11">
        <v>97</v>
      </c>
      <c r="N630" s="11">
        <f>SUM(Facebook[[#This Row],[CLICKS]:[SHARES]])</f>
        <v>1382</v>
      </c>
      <c r="O630" s="12">
        <f>Facebook[[#This Row],[ENGAGEMENTS]]/Facebook[[#This Row],[FOLLOWERS]]</f>
        <v>1.2734510338726917E-2</v>
      </c>
    </row>
    <row r="631" spans="2:15" x14ac:dyDescent="0.25">
      <c r="B631" s="14">
        <v>44559</v>
      </c>
      <c r="C631" s="14" t="s">
        <v>640</v>
      </c>
      <c r="D631" s="9">
        <v>109325</v>
      </c>
      <c r="E631" s="9" t="s">
        <v>18</v>
      </c>
      <c r="F631" s="9">
        <v>25</v>
      </c>
      <c r="G631" s="9"/>
      <c r="H631" s="9" t="s">
        <v>25</v>
      </c>
      <c r="I631" s="9" t="s">
        <v>646</v>
      </c>
      <c r="J631" s="9">
        <v>604</v>
      </c>
      <c r="K631" s="9">
        <v>595</v>
      </c>
      <c r="L631" s="9">
        <v>157</v>
      </c>
      <c r="M631" s="9">
        <v>111</v>
      </c>
      <c r="N631" s="9">
        <f>SUM(Facebook[[#This Row],[CLICKS]:[SHARES]])</f>
        <v>1467</v>
      </c>
      <c r="O631" s="10">
        <f>Facebook[[#This Row],[ENGAGEMENTS]]/Facebook[[#This Row],[FOLLOWERS]]</f>
        <v>1.3418705694031557E-2</v>
      </c>
    </row>
    <row r="632" spans="2:15" x14ac:dyDescent="0.25">
      <c r="B632" s="15">
        <v>44559</v>
      </c>
      <c r="C632" s="15" t="s">
        <v>641</v>
      </c>
      <c r="D632" s="11">
        <v>108893</v>
      </c>
      <c r="E632" s="11" t="s">
        <v>18</v>
      </c>
      <c r="F632" s="11">
        <v>183</v>
      </c>
      <c r="G632" s="11"/>
      <c r="H632" s="11" t="s">
        <v>25</v>
      </c>
      <c r="I632" s="11" t="s">
        <v>19</v>
      </c>
      <c r="J632" s="11">
        <v>979</v>
      </c>
      <c r="K632" s="11">
        <v>659</v>
      </c>
      <c r="L632" s="11">
        <v>195</v>
      </c>
      <c r="M632" s="11">
        <v>176</v>
      </c>
      <c r="N632" s="11">
        <f>SUM(Facebook[[#This Row],[CLICKS]:[SHARES]])</f>
        <v>2009</v>
      </c>
      <c r="O632" s="12">
        <f>Facebook[[#This Row],[ENGAGEMENTS]]/Facebook[[#This Row],[FOLLOWERS]]</f>
        <v>1.8449303444665863E-2</v>
      </c>
    </row>
    <row r="633" spans="2:15" x14ac:dyDescent="0.25">
      <c r="B633" s="17">
        <v>44559</v>
      </c>
      <c r="C633" s="17" t="s">
        <v>642</v>
      </c>
      <c r="D633" s="18">
        <v>108541</v>
      </c>
      <c r="E633" s="18" t="s">
        <v>18</v>
      </c>
      <c r="F633" s="18">
        <v>156</v>
      </c>
      <c r="G633" s="18"/>
      <c r="H633" s="18" t="s">
        <v>25</v>
      </c>
      <c r="I633" s="18" t="s">
        <v>646</v>
      </c>
      <c r="J633" s="18">
        <v>669</v>
      </c>
      <c r="K633" s="18">
        <v>589</v>
      </c>
      <c r="L633" s="18">
        <v>137</v>
      </c>
      <c r="M633" s="18">
        <v>107</v>
      </c>
      <c r="N633" s="18">
        <f>SUM(Facebook[[#This Row],[CLICKS]:[SHARES]])</f>
        <v>1502</v>
      </c>
      <c r="O633" s="10">
        <f>Facebook[[#This Row],[ENGAGEMENTS]]/Facebook[[#This Row],[FOLLOWERS]]</f>
        <v>1.3838088832791296E-2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5A10-B0AC-4FC0-9457-AFEF9629CF8C}">
  <dimension ref="B1:P8"/>
  <sheetViews>
    <sheetView zoomScale="120" zoomScaleNormal="120" workbookViewId="0">
      <selection activeCell="J3" sqref="J3"/>
    </sheetView>
  </sheetViews>
  <sheetFormatPr defaultRowHeight="15" x14ac:dyDescent="0.25"/>
  <cols>
    <col min="1" max="1" width="2.7109375" customWidth="1"/>
    <col min="2" max="2" width="16.85546875" customWidth="1"/>
    <col min="3" max="3" width="14" customWidth="1"/>
    <col min="4" max="5" width="9.140625" customWidth="1"/>
  </cols>
  <sheetData>
    <row r="1" spans="2:16" ht="40.5" customHeight="1" x14ac:dyDescent="0.25">
      <c r="B1" s="5" t="s">
        <v>0</v>
      </c>
    </row>
    <row r="2" spans="2:16" ht="18" customHeight="1" x14ac:dyDescent="0.25">
      <c r="B2" s="8" t="s">
        <v>644</v>
      </c>
      <c r="I2" s="33" t="s">
        <v>687</v>
      </c>
      <c r="J2" s="33"/>
      <c r="K2" s="33"/>
      <c r="L2" s="33"/>
      <c r="M2" s="33"/>
      <c r="N2" s="33"/>
      <c r="O2" s="33"/>
      <c r="P2" s="33"/>
    </row>
    <row r="3" spans="2:16" x14ac:dyDescent="0.25">
      <c r="I3" s="33">
        <v>1</v>
      </c>
      <c r="J3" s="33" t="s">
        <v>692</v>
      </c>
      <c r="K3" s="33"/>
      <c r="L3" s="33"/>
      <c r="M3" s="33"/>
      <c r="N3" s="33"/>
      <c r="O3" s="33"/>
      <c r="P3" s="33"/>
    </row>
    <row r="4" spans="2:16" x14ac:dyDescent="0.25">
      <c r="B4" s="19" t="s">
        <v>671</v>
      </c>
      <c r="C4" s="19" t="s">
        <v>672</v>
      </c>
      <c r="I4" s="33">
        <v>2</v>
      </c>
      <c r="J4" s="33" t="s">
        <v>691</v>
      </c>
      <c r="K4" s="33"/>
      <c r="L4" s="33"/>
      <c r="M4" s="33"/>
      <c r="N4" s="33"/>
      <c r="O4" s="33"/>
      <c r="P4" s="33"/>
    </row>
    <row r="5" spans="2:16" x14ac:dyDescent="0.25">
      <c r="B5" s="21"/>
      <c r="C5" s="20"/>
      <c r="I5" s="33">
        <v>3</v>
      </c>
      <c r="J5" s="33" t="s">
        <v>693</v>
      </c>
      <c r="K5" s="33"/>
      <c r="L5" s="33"/>
      <c r="M5" s="33"/>
      <c r="N5" s="33"/>
      <c r="O5" s="33"/>
      <c r="P5" s="33"/>
    </row>
    <row r="6" spans="2:16" x14ac:dyDescent="0.25">
      <c r="B6" s="21"/>
      <c r="C6" s="20"/>
      <c r="I6" s="33"/>
      <c r="J6" s="33"/>
      <c r="K6" s="33"/>
      <c r="L6" s="33"/>
      <c r="M6" s="33"/>
      <c r="N6" s="33"/>
      <c r="O6" s="33"/>
      <c r="P6" s="33"/>
    </row>
    <row r="7" spans="2:16" x14ac:dyDescent="0.25">
      <c r="B7" s="21"/>
      <c r="C7" s="20"/>
    </row>
    <row r="8" spans="2:16" x14ac:dyDescent="0.25">
      <c r="B8" s="21"/>
      <c r="C8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C62C-076A-46D6-979B-03CCB77E803E}">
  <dimension ref="B1:C33"/>
  <sheetViews>
    <sheetView topLeftCell="A24" zoomScale="120" zoomScaleNormal="120" workbookViewId="0">
      <selection activeCell="D37" sqref="D37"/>
    </sheetView>
  </sheetViews>
  <sheetFormatPr defaultRowHeight="15" x14ac:dyDescent="0.25"/>
  <cols>
    <col min="1" max="1" width="2.7109375" customWidth="1"/>
    <col min="2" max="2" width="13.140625" bestFit="1" customWidth="1"/>
    <col min="3" max="4" width="10.140625" bestFit="1" customWidth="1"/>
    <col min="5" max="5" width="7.42578125" bestFit="1" customWidth="1"/>
    <col min="6" max="6" width="11.5703125" bestFit="1" customWidth="1"/>
    <col min="7" max="7" width="9.140625" bestFit="1" customWidth="1"/>
    <col min="8" max="8" width="11.28515625" bestFit="1" customWidth="1"/>
  </cols>
  <sheetData>
    <row r="1" spans="2:2" ht="40.5" customHeight="1" x14ac:dyDescent="0.25">
      <c r="B1" s="5" t="s">
        <v>0</v>
      </c>
    </row>
    <row r="2" spans="2:2" ht="18" customHeight="1" x14ac:dyDescent="0.25">
      <c r="B2" s="8" t="s">
        <v>684</v>
      </c>
    </row>
    <row r="23" spans="2:3" x14ac:dyDescent="0.25">
      <c r="B23" t="s">
        <v>687</v>
      </c>
    </row>
    <row r="24" spans="2:3" x14ac:dyDescent="0.25">
      <c r="B24">
        <v>1</v>
      </c>
      <c r="C24" s="38" t="s">
        <v>720</v>
      </c>
    </row>
    <row r="25" spans="2:3" x14ac:dyDescent="0.25">
      <c r="B25">
        <v>2</v>
      </c>
      <c r="C25" t="s">
        <v>721</v>
      </c>
    </row>
    <row r="26" spans="2:3" x14ac:dyDescent="0.25">
      <c r="B26">
        <v>3</v>
      </c>
      <c r="C26" t="s">
        <v>722</v>
      </c>
    </row>
    <row r="27" spans="2:3" x14ac:dyDescent="0.25">
      <c r="B27">
        <v>4</v>
      </c>
      <c r="C27" t="s">
        <v>723</v>
      </c>
    </row>
    <row r="28" spans="2:3" x14ac:dyDescent="0.25">
      <c r="B28">
        <v>5</v>
      </c>
      <c r="C28" t="s">
        <v>724</v>
      </c>
    </row>
    <row r="29" spans="2:3" x14ac:dyDescent="0.25">
      <c r="B29">
        <v>6</v>
      </c>
      <c r="C29" t="s">
        <v>725</v>
      </c>
    </row>
    <row r="30" spans="2:3" x14ac:dyDescent="0.25">
      <c r="B30">
        <v>7</v>
      </c>
      <c r="C30" t="s">
        <v>726</v>
      </c>
    </row>
    <row r="31" spans="2:3" x14ac:dyDescent="0.25">
      <c r="B31">
        <v>8</v>
      </c>
      <c r="C31" t="s">
        <v>727</v>
      </c>
    </row>
    <row r="32" spans="2:3" x14ac:dyDescent="0.25">
      <c r="B32">
        <v>9</v>
      </c>
      <c r="C32" t="s">
        <v>728</v>
      </c>
    </row>
    <row r="33" spans="2:3" x14ac:dyDescent="0.25">
      <c r="B33">
        <v>10</v>
      </c>
      <c r="C33" t="s">
        <v>729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9A62-3A06-4C69-9857-F99CF43134B3}">
  <dimension ref="B1:S14"/>
  <sheetViews>
    <sheetView zoomScale="120" zoomScaleNormal="120" workbookViewId="0">
      <selection activeCell="I17" sqref="I17"/>
    </sheetView>
  </sheetViews>
  <sheetFormatPr defaultRowHeight="15" x14ac:dyDescent="0.25"/>
  <cols>
    <col min="1" max="1" width="2.7109375" customWidth="1"/>
    <col min="2" max="2" width="13.140625" bestFit="1" customWidth="1"/>
    <col min="3" max="3" width="17.5703125" bestFit="1" customWidth="1"/>
    <col min="4" max="4" width="10.140625" bestFit="1" customWidth="1"/>
    <col min="5" max="5" width="7.42578125" bestFit="1" customWidth="1"/>
    <col min="6" max="6" width="11.5703125" bestFit="1" customWidth="1"/>
    <col min="7" max="7" width="9.140625" bestFit="1" customWidth="1"/>
    <col min="8" max="8" width="11.28515625" bestFit="1" customWidth="1"/>
  </cols>
  <sheetData>
    <row r="1" spans="2:19" ht="40.5" customHeight="1" x14ac:dyDescent="0.25">
      <c r="B1" s="5" t="s">
        <v>0</v>
      </c>
    </row>
    <row r="2" spans="2:19" ht="18" customHeight="1" x14ac:dyDescent="0.25">
      <c r="B2" s="8" t="s">
        <v>685</v>
      </c>
    </row>
    <row r="3" spans="2:19" x14ac:dyDescent="0.25">
      <c r="I3" t="s">
        <v>687</v>
      </c>
    </row>
    <row r="4" spans="2:19" x14ac:dyDescent="0.25">
      <c r="I4">
        <v>1</v>
      </c>
      <c r="J4" s="38" t="s">
        <v>730</v>
      </c>
    </row>
    <row r="5" spans="2:19" x14ac:dyDescent="0.25">
      <c r="I5">
        <v>2</v>
      </c>
      <c r="J5" t="s">
        <v>731</v>
      </c>
    </row>
    <row r="6" spans="2:19" x14ac:dyDescent="0.25">
      <c r="I6">
        <v>3</v>
      </c>
      <c r="J6" t="s">
        <v>732</v>
      </c>
    </row>
    <row r="7" spans="2:19" x14ac:dyDescent="0.25">
      <c r="I7">
        <v>4</v>
      </c>
      <c r="J7" s="42" t="s">
        <v>736</v>
      </c>
      <c r="K7" s="42"/>
      <c r="L7" s="42"/>
      <c r="M7" s="42"/>
      <c r="N7" s="42"/>
      <c r="O7" s="42"/>
      <c r="P7" s="42"/>
      <c r="Q7" s="42"/>
      <c r="R7" s="42"/>
      <c r="S7" s="42"/>
    </row>
    <row r="8" spans="2:19" x14ac:dyDescent="0.25">
      <c r="J8" s="42" t="s">
        <v>737</v>
      </c>
      <c r="K8" s="42"/>
      <c r="L8" s="42"/>
      <c r="M8" s="42"/>
      <c r="N8" s="42"/>
      <c r="O8" s="42"/>
      <c r="P8" s="42"/>
      <c r="Q8" s="42"/>
      <c r="R8" s="42"/>
      <c r="S8" s="42"/>
    </row>
    <row r="9" spans="2:19" x14ac:dyDescent="0.25">
      <c r="I9">
        <v>5</v>
      </c>
      <c r="J9" t="s">
        <v>733</v>
      </c>
    </row>
    <row r="10" spans="2:19" x14ac:dyDescent="0.25">
      <c r="I10">
        <v>6</v>
      </c>
      <c r="J10" t="s">
        <v>734</v>
      </c>
    </row>
    <row r="11" spans="2:19" x14ac:dyDescent="0.25">
      <c r="I11">
        <v>7</v>
      </c>
      <c r="J11" t="s">
        <v>735</v>
      </c>
    </row>
    <row r="12" spans="2:19" x14ac:dyDescent="0.25">
      <c r="I12">
        <v>8</v>
      </c>
      <c r="J12" t="s">
        <v>739</v>
      </c>
    </row>
    <row r="13" spans="2:19" x14ac:dyDescent="0.25">
      <c r="I13">
        <v>9</v>
      </c>
      <c r="J13" t="s">
        <v>738</v>
      </c>
    </row>
    <row r="14" spans="2:19" x14ac:dyDescent="0.25">
      <c r="J14" t="s">
        <v>740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024C-3072-4EC1-A5A0-43B521CC7B11}">
  <dimension ref="B1:D19"/>
  <sheetViews>
    <sheetView zoomScale="120" zoomScaleNormal="120" workbookViewId="0"/>
  </sheetViews>
  <sheetFormatPr defaultRowHeight="15" x14ac:dyDescent="0.25"/>
  <cols>
    <col min="1" max="1" width="2.7109375" customWidth="1"/>
    <col min="2" max="2" width="26.7109375" customWidth="1"/>
    <col min="3" max="3" width="14.42578125" customWidth="1"/>
    <col min="4" max="4" width="53.28515625" customWidth="1"/>
    <col min="5" max="5" width="3.7109375" customWidth="1"/>
  </cols>
  <sheetData>
    <row r="1" spans="2:4" ht="40.5" customHeight="1" x14ac:dyDescent="0.25">
      <c r="B1" s="5" t="s">
        <v>0</v>
      </c>
    </row>
    <row r="2" spans="2:4" ht="18" customHeight="1" x14ac:dyDescent="0.25">
      <c r="B2" s="8" t="s">
        <v>647</v>
      </c>
    </row>
    <row r="4" spans="2:4" ht="15.75" x14ac:dyDescent="0.25">
      <c r="B4" s="30" t="s">
        <v>648</v>
      </c>
      <c r="C4" s="30"/>
      <c r="D4" s="30"/>
    </row>
    <row r="5" spans="2:4" x14ac:dyDescent="0.25">
      <c r="B5" s="22" t="s">
        <v>649</v>
      </c>
      <c r="C5" s="22" t="s">
        <v>650</v>
      </c>
      <c r="D5" s="22" t="s">
        <v>651</v>
      </c>
    </row>
    <row r="6" spans="2:4" ht="30" x14ac:dyDescent="0.25">
      <c r="B6" s="23" t="s">
        <v>8</v>
      </c>
      <c r="C6" s="24" t="s">
        <v>652</v>
      </c>
      <c r="D6" s="25" t="s">
        <v>653</v>
      </c>
    </row>
    <row r="7" spans="2:4" x14ac:dyDescent="0.25">
      <c r="B7" s="23" t="s">
        <v>9</v>
      </c>
      <c r="C7" s="24" t="s">
        <v>654</v>
      </c>
      <c r="D7" s="25" t="s">
        <v>655</v>
      </c>
    </row>
    <row r="8" spans="2:4" x14ac:dyDescent="0.25">
      <c r="B8" s="23" t="s">
        <v>6</v>
      </c>
      <c r="C8" s="24" t="s">
        <v>654</v>
      </c>
      <c r="D8" s="25" t="s">
        <v>659</v>
      </c>
    </row>
    <row r="9" spans="2:4" ht="30" x14ac:dyDescent="0.25">
      <c r="B9" s="23" t="s">
        <v>27</v>
      </c>
      <c r="C9" s="24" t="s">
        <v>656</v>
      </c>
      <c r="D9" s="25" t="s">
        <v>660</v>
      </c>
    </row>
    <row r="10" spans="2:4" ht="35.25" customHeight="1" x14ac:dyDescent="0.25">
      <c r="B10" s="23" t="s">
        <v>662</v>
      </c>
      <c r="C10" s="24" t="s">
        <v>656</v>
      </c>
      <c r="D10" s="25" t="s">
        <v>661</v>
      </c>
    </row>
    <row r="11" spans="2:4" ht="30" x14ac:dyDescent="0.25">
      <c r="B11" s="23" t="s">
        <v>643</v>
      </c>
      <c r="C11" s="25" t="s">
        <v>658</v>
      </c>
      <c r="D11" s="25" t="s">
        <v>663</v>
      </c>
    </row>
    <row r="12" spans="2:4" x14ac:dyDescent="0.25">
      <c r="B12" s="23" t="s">
        <v>28</v>
      </c>
      <c r="C12" s="25" t="s">
        <v>654</v>
      </c>
      <c r="D12" s="25" t="s">
        <v>664</v>
      </c>
    </row>
    <row r="13" spans="2:4" ht="30" x14ac:dyDescent="0.25">
      <c r="B13" s="23" t="s">
        <v>29</v>
      </c>
      <c r="C13" s="25" t="s">
        <v>654</v>
      </c>
      <c r="D13" s="25" t="s">
        <v>665</v>
      </c>
    </row>
    <row r="14" spans="2:4" x14ac:dyDescent="0.25">
      <c r="B14" s="23" t="s">
        <v>30</v>
      </c>
      <c r="C14" s="24" t="s">
        <v>656</v>
      </c>
      <c r="D14" s="25" t="s">
        <v>667</v>
      </c>
    </row>
    <row r="15" spans="2:4" x14ac:dyDescent="0.25">
      <c r="B15" s="23" t="s">
        <v>10</v>
      </c>
      <c r="C15" s="24" t="s">
        <v>656</v>
      </c>
      <c r="D15" s="25" t="s">
        <v>666</v>
      </c>
    </row>
    <row r="16" spans="2:4" x14ac:dyDescent="0.25">
      <c r="B16" s="23" t="s">
        <v>11</v>
      </c>
      <c r="C16" s="24" t="s">
        <v>656</v>
      </c>
      <c r="D16" s="25" t="s">
        <v>669</v>
      </c>
    </row>
    <row r="17" spans="2:4" x14ac:dyDescent="0.25">
      <c r="B17" s="23" t="s">
        <v>12</v>
      </c>
      <c r="C17" s="24" t="s">
        <v>656</v>
      </c>
      <c r="D17" s="25" t="s">
        <v>668</v>
      </c>
    </row>
    <row r="18" spans="2:4" ht="30" x14ac:dyDescent="0.25">
      <c r="B18" s="23" t="s">
        <v>7</v>
      </c>
      <c r="C18" s="25" t="s">
        <v>657</v>
      </c>
      <c r="D18" s="25" t="s">
        <v>670</v>
      </c>
    </row>
    <row r="19" spans="2:4" ht="30" x14ac:dyDescent="0.25">
      <c r="B19" s="23" t="s">
        <v>13</v>
      </c>
      <c r="C19" s="25" t="s">
        <v>657</v>
      </c>
      <c r="D19" s="25" t="s">
        <v>686</v>
      </c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Report</vt:lpstr>
      <vt:lpstr>Media Posts</vt:lpstr>
      <vt:lpstr>Lookup Tables</vt:lpstr>
      <vt:lpstr>Engagement Types</vt:lpstr>
      <vt:lpstr>Engagement History</vt:lpstr>
      <vt:lpstr>Terms and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7, Review Assignment</dc:title>
  <dc:creator>Your Name</dc:creator>
  <cp:lastModifiedBy>Mukto Akash</cp:lastModifiedBy>
  <dcterms:created xsi:type="dcterms:W3CDTF">2018-11-27T22:07:48Z</dcterms:created>
  <dcterms:modified xsi:type="dcterms:W3CDTF">2024-02-13T23:14:25Z</dcterms:modified>
</cp:coreProperties>
</file>