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kun\OneDrive\Mukund\Finance\"/>
    </mc:Choice>
  </mc:AlternateContent>
  <xr:revisionPtr revIDLastSave="0" documentId="13_ncr:1_{64478C73-3D4A-4A0E-98D3-FA5C415E753E}" xr6:coauthVersionLast="47" xr6:coauthVersionMax="47" xr10:uidLastSave="{00000000-0000-0000-0000-000000000000}"/>
  <bookViews>
    <workbookView xWindow="-110" yWindow="-110" windowWidth="19420" windowHeight="10300" firstSheet="10" activeTab="10" xr2:uid="{00000000-000D-0000-FFFF-FFFF00000000}"/>
  </bookViews>
  <sheets>
    <sheet name="Sheet3" sheetId="26" state="hidden" r:id="rId1"/>
    <sheet name="Sheet7" sheetId="30" state="hidden" r:id="rId2"/>
    <sheet name="Sheet8" sheetId="31" state="hidden" r:id="rId3"/>
    <sheet name="Sheet9" sheetId="32" state="hidden" r:id="rId4"/>
    <sheet name="Sheet2" sheetId="34" state="hidden" r:id="rId5"/>
    <sheet name="FY24-25" sheetId="15" state="hidden" r:id="rId6"/>
    <sheet name="March 2024" sheetId="8" state="hidden" r:id="rId7"/>
    <sheet name="April 2024" sheetId="10" state="hidden" r:id="rId8"/>
    <sheet name="May 2024" sheetId="12" state="hidden" r:id="rId9"/>
    <sheet name="June 2024" sheetId="14" state="hidden" r:id="rId10"/>
    <sheet name="Dashboard(24-25)" sheetId="29" r:id="rId11"/>
  </sheets>
  <definedNames>
    <definedName name="_xlnm._FilterDatabase" localSheetId="2" hidden="1">Sheet8!$A$3:$B$56</definedName>
    <definedName name="_xlnm.Criteria" localSheetId="2">Sheet8!$D$4:$D$5</definedName>
    <definedName name="ExternalData_1" localSheetId="5" hidden="1">'FY24-25'!$A$1:$G$249</definedName>
    <definedName name="_xlnm.Extract" localSheetId="2">Sheet8!#REF!</definedName>
    <definedName name="NativeTimeline_Date">#N/A</definedName>
  </definedNames>
  <calcPr calcId="191029"/>
  <pivotCaches>
    <pivotCache cacheId="10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rch 2024_b4efda8f-07a3-433c-ba4a-5ae46d5fa495" name="March 2024" connection="Query - March 2024"/>
          <x15:modelTable id="May 2024_849c4e56-ece5-4cbb-b24e-96de70dc9026" name="May 2024" connection="Query - May 202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4" l="1"/>
  <c r="M3" i="14"/>
  <c r="K3" i="14"/>
  <c r="J3" i="14"/>
  <c r="L3" i="14" s="1"/>
  <c r="N3" i="12"/>
  <c r="M3" i="12"/>
  <c r="K3" i="12"/>
  <c r="J3" i="12"/>
  <c r="N3" i="10"/>
  <c r="M3" i="10"/>
  <c r="L3" i="10"/>
  <c r="K3" i="10"/>
  <c r="J3" i="10"/>
  <c r="N3" i="8"/>
  <c r="M3" i="8"/>
  <c r="L3" i="8"/>
  <c r="K3" i="8"/>
  <c r="J3" i="8"/>
  <c r="L3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559D3-219A-4F7A-998B-3C23D49CAA8C}" keepAlive="1" name="Query - April 2024(1)" description="Connection to the 'April 2024' query in the workbook." type="5" refreshedVersion="8" background="1" saveData="1">
    <dbPr connection="Provider=Microsoft.Mashup.OleDb.1;Data Source=$Workbook$;Location=&quot;April 2024&quot;;Extended Properties=&quot;&quot;" command="SELECT * FROM [April 2024]"/>
  </connection>
  <connection id="2" xr16:uid="{29555198-7DD9-4D68-9206-9BE76685F7A8}" keepAlive="1" name="Query - FY24-25" description="Connection to the 'FY24-25' query in the workbook." type="5" refreshedVersion="8" background="1" saveData="1">
    <dbPr connection="Provider=Microsoft.Mashup.OleDb.1;Data Source=$Workbook$;Location=FY24-25;Extended Properties=&quot;&quot;" command="SELECT * FROM [FY24-25]"/>
  </connection>
  <connection id="3" xr16:uid="{DA70B252-3394-4643-AB78-23E2AABCDC6B}" name="Query - March 2024" description="Connection to the 'March 2024' query in the workbook." type="100" refreshedVersion="8" minRefreshableVersion="5">
    <extLst>
      <ext xmlns:x15="http://schemas.microsoft.com/office/spreadsheetml/2010/11/main" uri="{DE250136-89BD-433C-8126-D09CA5730AF9}">
        <x15:connection id="8bb8a61b-cb71-4dc1-aea7-f8a4f42f73ec"/>
      </ext>
    </extLst>
  </connection>
  <connection id="4" xr16:uid="{7899D8A7-31D9-4FAF-9C03-A3E32241E084}" name="Query - May 2024" description="Connection to the 'May 2024' query in the workbook." type="100" refreshedVersion="8" minRefreshableVersion="5">
    <extLst>
      <ext xmlns:x15="http://schemas.microsoft.com/office/spreadsheetml/2010/11/main" uri="{DE250136-89BD-433C-8126-D09CA5730AF9}">
        <x15:connection id="dadba3da-54e2-422b-85f3-0150e22c2cd8"/>
      </ext>
    </extLst>
  </connection>
  <connection id="5" xr16:uid="{310D3916-4E39-42DD-9004-2D6E26A3B29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<sst xmlns="http://schemas.openxmlformats.org/spreadsheetml/2006/main" count="1150" uniqueCount="81">
  <si>
    <t>Date</t>
  </si>
  <si>
    <t>Income</t>
  </si>
  <si>
    <t>Cash</t>
  </si>
  <si>
    <t>Iron</t>
  </si>
  <si>
    <t>Jio</t>
  </si>
  <si>
    <t>Snacks</t>
  </si>
  <si>
    <t>Salary</t>
  </si>
  <si>
    <t>Rent</t>
  </si>
  <si>
    <t>Buttermilk</t>
  </si>
  <si>
    <t>Notebook</t>
  </si>
  <si>
    <t>Transaction No</t>
  </si>
  <si>
    <t>Description</t>
  </si>
  <si>
    <t>Expense</t>
  </si>
  <si>
    <t>Beverage</t>
  </si>
  <si>
    <t>Transaction Type</t>
  </si>
  <si>
    <t>Cashless</t>
  </si>
  <si>
    <t>Online Balance</t>
  </si>
  <si>
    <t>Cash Balance</t>
  </si>
  <si>
    <t>Medicine</t>
  </si>
  <si>
    <t>Dividend</t>
  </si>
  <si>
    <t>Total Balance</t>
  </si>
  <si>
    <t>Total Expense</t>
  </si>
  <si>
    <t>Total Income</t>
  </si>
  <si>
    <t>Bus Ticket</t>
  </si>
  <si>
    <t>Average Expense(Per Day)</t>
  </si>
  <si>
    <t>Family</t>
  </si>
  <si>
    <t>Hotstar</t>
  </si>
  <si>
    <t>Essentials</t>
  </si>
  <si>
    <t>Game</t>
  </si>
  <si>
    <t>Auto</t>
  </si>
  <si>
    <t>Friend</t>
  </si>
  <si>
    <t>Net Spend</t>
  </si>
  <si>
    <t>Gift</t>
  </si>
  <si>
    <t>Juice</t>
  </si>
  <si>
    <t>Lunch</t>
  </si>
  <si>
    <t>Curd</t>
  </si>
  <si>
    <t>Coconut Water</t>
  </si>
  <si>
    <t>God</t>
  </si>
  <si>
    <t>Soap</t>
  </si>
  <si>
    <t>Hospital</t>
  </si>
  <si>
    <t>Comb</t>
  </si>
  <si>
    <t>Recharge</t>
  </si>
  <si>
    <t>Energy Juice</t>
  </si>
  <si>
    <t>Bus</t>
  </si>
  <si>
    <t>Deduction</t>
  </si>
  <si>
    <t>Refund</t>
  </si>
  <si>
    <t>Seva</t>
  </si>
  <si>
    <t>IRCTC</t>
  </si>
  <si>
    <t>Others</t>
  </si>
  <si>
    <t>Tailor</t>
  </si>
  <si>
    <t>Metro</t>
  </si>
  <si>
    <t>Family Gift</t>
  </si>
  <si>
    <t>Fruits</t>
  </si>
  <si>
    <t>Cocunut Water</t>
  </si>
  <si>
    <t>Cashless + Cash</t>
  </si>
  <si>
    <t>Dream11</t>
  </si>
  <si>
    <t>Saloon</t>
  </si>
  <si>
    <t>Netflix</t>
  </si>
  <si>
    <t>Ice Cream</t>
  </si>
  <si>
    <t>Water bottle</t>
  </si>
  <si>
    <t>Adapter</t>
  </si>
  <si>
    <t>Phone Accessories</t>
  </si>
  <si>
    <t>Gym</t>
  </si>
  <si>
    <t>Banana</t>
  </si>
  <si>
    <t>Umbrella</t>
  </si>
  <si>
    <t>Stationary</t>
  </si>
  <si>
    <t>Essential</t>
  </si>
  <si>
    <t>Doctor</t>
  </si>
  <si>
    <t>Train Ticket</t>
  </si>
  <si>
    <t>Sum of Expense</t>
  </si>
  <si>
    <t>Row Labels</t>
  </si>
  <si>
    <t>Grand Total</t>
  </si>
  <si>
    <t>Sum of Income</t>
  </si>
  <si>
    <t>(All)</t>
  </si>
  <si>
    <t>Months (Date)</t>
  </si>
  <si>
    <t>Repair</t>
  </si>
  <si>
    <t>Mar</t>
  </si>
  <si>
    <t>Apr</t>
  </si>
  <si>
    <t>May</t>
  </si>
  <si>
    <t>Financial Dashboard 2024-25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</si>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</sst>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2" fillId="2" borderId="0" xfId="0" applyFont="1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Management.xlsx]Sheet8!PivotTable5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Income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Sheet8!$A$5:$A$8</c:f>
              <c:strCache>
                <c:ptCount val="3"/>
                <c:pt idx="0">
                  <c:v>Salary</c:v>
                </c:pt>
                <c:pt idx="1">
                  <c:v>Family</c:v>
                </c:pt>
                <c:pt idx="2">
                  <c:v>Refund</c:v>
                </c:pt>
              </c:strCache>
            </c:strRef>
          </c:cat>
          <c:val>
            <c:numRef>
              <c:f>Sheet8!$B$5:$B$8</c:f>
              <c:numCache>
                <c:formatCode>General</c:formatCode>
                <c:ptCount val="3"/>
                <c:pt idx="0">
                  <c:v>15288</c:v>
                </c:pt>
                <c:pt idx="1">
                  <c:v>200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2-4ECF-B87D-0EA92845B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133119"/>
        <c:axId val="547131679"/>
      </c:barChart>
      <c:catAx>
        <c:axId val="5471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1679"/>
        <c:crosses val="autoZero"/>
        <c:auto val="1"/>
        <c:lblAlgn val="ctr"/>
        <c:lblOffset val="100"/>
        <c:noMultiLvlLbl val="0"/>
      </c:catAx>
      <c:valAx>
        <c:axId val="5471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Management.xlsx]Sheet9!PivotTable6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Expense Source</a:t>
            </a:r>
            <a:endParaRPr lang="en-US"/>
          </a:p>
        </c:rich>
      </c:tx>
      <c:layout>
        <c:manualLayout>
          <c:xMode val="edge"/>
          <c:yMode val="edge"/>
          <c:x val="0.38138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Sheet9!$A$5:$A$10</c:f>
              <c:strCache>
                <c:ptCount val="5"/>
                <c:pt idx="0">
                  <c:v>Rent</c:v>
                </c:pt>
                <c:pt idx="1">
                  <c:v>IRCTC</c:v>
                </c:pt>
                <c:pt idx="2">
                  <c:v>Gym</c:v>
                </c:pt>
                <c:pt idx="3">
                  <c:v>Adapter</c:v>
                </c:pt>
                <c:pt idx="4">
                  <c:v>Gift</c:v>
                </c:pt>
              </c:strCache>
            </c:strRef>
          </c:cat>
          <c:val>
            <c:numRef>
              <c:f>Sheet9!$B$5:$B$10</c:f>
              <c:numCache>
                <c:formatCode>General</c:formatCode>
                <c:ptCount val="5"/>
                <c:pt idx="0">
                  <c:v>6000</c:v>
                </c:pt>
                <c:pt idx="1">
                  <c:v>4076.2</c:v>
                </c:pt>
                <c:pt idx="2">
                  <c:v>1800</c:v>
                </c:pt>
                <c:pt idx="3">
                  <c:v>1299</c:v>
                </c:pt>
                <c:pt idx="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B-4DB3-9244-54598D8A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335343"/>
        <c:axId val="2145333903"/>
      </c:barChart>
      <c:catAx>
        <c:axId val="21453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3903"/>
        <c:crosses val="autoZero"/>
        <c:auto val="1"/>
        <c:lblAlgn val="ctr"/>
        <c:lblOffset val="100"/>
        <c:noMultiLvlLbl val="0"/>
      </c:catAx>
      <c:valAx>
        <c:axId val="21453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Management.xlsx]Sheet2!PivotTable1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15628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9-47F4-9501-C38D00D872FA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Total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19097.75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9-47F4-9501-C38D00D8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742511"/>
        <c:axId val="954743951"/>
      </c:barChart>
      <c:catAx>
        <c:axId val="954742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4743951"/>
        <c:crosses val="autoZero"/>
        <c:auto val="1"/>
        <c:lblAlgn val="ctr"/>
        <c:lblOffset val="100"/>
        <c:noMultiLvlLbl val="0"/>
      </c:catAx>
      <c:valAx>
        <c:axId val="9547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4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260350</xdr:colOff>
      <xdr:row>0</xdr:row>
      <xdr:rowOff>0</xdr:rowOff>
    </xdr:from>
    <xdr:to>
      <xdr:col>16</xdr:col>
      <xdr:colOff>330200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DE0010-F487-12DA-2FD2-23659DC0F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4750" y="0"/>
          <a:ext cx="1289050" cy="84455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0</xdr:row>
      <xdr:rowOff>0</xdr:rowOff>
    </xdr:from>
    <xdr:to>
      <xdr:col>3</xdr:col>
      <xdr:colOff>514350</xdr:colOff>
      <xdr:row>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FACC04-ACAC-4D0D-BC72-25C32A519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0"/>
          <a:ext cx="1289050" cy="844550"/>
        </a:xfrm>
        <a:prstGeom prst="rect">
          <a:avLst/>
        </a:prstGeom>
      </xdr:spPr>
    </xdr:pic>
    <xdr:clientData/>
  </xdr:twoCellAnchor>
  <xdr:twoCellAnchor>
    <xdr:from>
      <xdr:col>4</xdr:col>
      <xdr:colOff>25400</xdr:colOff>
      <xdr:row>4</xdr:row>
      <xdr:rowOff>0</xdr:rowOff>
    </xdr:from>
    <xdr:to>
      <xdr:col>9</xdr:col>
      <xdr:colOff>577400</xdr:colOff>
      <xdr:row>13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F25ECA-EBC5-41F4-8DCA-A74424710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14</xdr:row>
      <xdr:rowOff>19050</xdr:rowOff>
    </xdr:from>
    <xdr:to>
      <xdr:col>9</xdr:col>
      <xdr:colOff>577400</xdr:colOff>
      <xdr:row>23</xdr:row>
      <xdr:rowOff>75300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FD4B73-680B-4361-9150-C1009F5B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6350</xdr:rowOff>
    </xdr:from>
    <xdr:to>
      <xdr:col>3</xdr:col>
      <xdr:colOff>107950</xdr:colOff>
      <xdr:row>11</xdr:row>
      <xdr:rowOff>88900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e">
              <a:extLst>
                <a:ext uri="{FF2B5EF4-FFF2-40B4-BE49-F238E27FC236}">
                  <a16:creationId xmlns:a16="http://schemas.microsoft.com/office/drawing/2014/main" id="{004B60CE-37DA-BBC0-02EA-119EEEA5C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16000"/>
              <a:ext cx="1936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10</xdr:col>
      <xdr:colOff>241300</xdr:colOff>
      <xdr:row>4</xdr:row>
      <xdr:rowOff>0</xdr:rowOff>
    </xdr:from>
    <xdr:to>
      <xdr:col>17</xdr:col>
      <xdr:colOff>546100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69E25-CE3E-47DB-B40D-A633CA9E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und Krishna" refreshedDate="45456.914781018517" createdVersion="8" refreshedVersion="8" minRefreshableVersion="3" recordCount="248" xr:uid="{D254C2A6-D624-4F06-87E5-02003BCD178D}">
  <cacheSource type="worksheet">
    <worksheetSource name="FY24_25"/>
  </cacheSource>
  <cacheFields count="9">
    <cacheField name="Date" numFmtId="14">
      <sharedItems containsSemiMixedTypes="0" containsNonDate="0" containsDate="1" containsString="0" minDate="2024-03-01T00:00:00" maxDate="2024-06-01T00:00:00" count="86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8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</sharedItems>
      <fieldGroup par="8"/>
    </cacheField>
    <cacheField name="Description" numFmtId="0">
      <sharedItems count="53">
        <s v="Snacks"/>
        <s v="Dividend"/>
        <s v="Beverage"/>
        <s v="Salary"/>
        <s v="Curd"/>
        <s v="Coconut Water"/>
        <s v="God"/>
        <s v="Iron"/>
        <s v="Lunch"/>
        <s v="Buttermilk"/>
        <s v="Notebook"/>
        <s v="Soap"/>
        <s v="Medicine"/>
        <s v="Hospital"/>
        <s v="Rent"/>
        <s v="Comb"/>
        <s v="Game"/>
        <s v="Recharge"/>
        <s v="IRCTC"/>
        <s v="Energy Juice"/>
        <s v="Bus"/>
        <s v="Family"/>
        <s v="Auto"/>
        <s v="Deduction"/>
        <s v="Refund"/>
        <s v="Seva"/>
        <s v="Hotstar"/>
        <s v="Others"/>
        <s v="Essentials"/>
        <s v="Tailor"/>
        <s v="Metro"/>
        <s v="Jio"/>
        <s v="Juice"/>
        <s v="Family Gift"/>
        <s v="Cocunut Water"/>
        <s v="Gift"/>
        <s v="Fruits"/>
        <s v="Dream11"/>
        <s v="Friend"/>
        <s v="Bus Ticket"/>
        <s v="Saloon"/>
        <s v="Netflix"/>
        <s v="Ice Cream"/>
        <s v="Water bottle"/>
        <s v="Adapter"/>
        <s v="Phone Accessories"/>
        <s v="Gym"/>
        <s v="Banana"/>
        <s v="Umbrella"/>
        <s v="Stationary"/>
        <s v="Essential"/>
        <s v="Doctor"/>
        <s v="Train Ticket" u="1"/>
      </sharedItems>
    </cacheField>
    <cacheField name="Income" numFmtId="0">
      <sharedItems containsSemiMixedTypes="0" containsString="0" containsNumber="1" minValue="0" maxValue="15292" count="21">
        <n v="0"/>
        <n v="4"/>
        <n v="15292"/>
        <n v="225.4"/>
        <n v="490"/>
        <n v="2500"/>
        <n v="1.89"/>
        <n v="5000"/>
        <n v="1400"/>
        <n v="655"/>
        <n v="305"/>
        <n v="749"/>
        <n v="78"/>
        <n v="1500"/>
        <n v="15288"/>
        <n v="10"/>
        <n v="1000"/>
        <n v="223"/>
        <n v="930"/>
        <n v="100"/>
        <n v="200"/>
      </sharedItems>
    </cacheField>
    <cacheField name="Expense" numFmtId="0">
      <sharedItems containsSemiMixedTypes="0" containsString="0" containsNumber="1" minValue="0" maxValue="6000" count="84">
        <n v="75.489999999999995"/>
        <n v="0"/>
        <n v="20"/>
        <n v="10"/>
        <n v="45"/>
        <n v="50"/>
        <n v="9"/>
        <n v="120"/>
        <n v="98"/>
        <n v="21"/>
        <n v="15"/>
        <n v="390"/>
        <n v="6000"/>
        <n v="22"/>
        <n v="30"/>
        <n v="125"/>
        <n v="758"/>
        <n v="1203.5999999999999"/>
        <n v="110"/>
        <n v="166"/>
        <n v="2500"/>
        <n v="2700"/>
        <n v="299"/>
        <n v="315"/>
        <n v="729"/>
        <n v="230"/>
        <n v="750.9"/>
        <n v="412"/>
        <n v="300"/>
        <n v="149"/>
        <n v="553.6"/>
        <n v="150"/>
        <n v="250"/>
        <n v="84"/>
        <n v="1.92"/>
        <n v="703.6"/>
        <n v="350"/>
        <n v="60"/>
        <n v="40"/>
        <n v="49"/>
        <n v="1018.6"/>
        <n v="501"/>
        <n v="1500"/>
        <n v="354"/>
        <n v="90"/>
        <n v="140"/>
        <n v="240"/>
        <n v="38"/>
        <n v="29"/>
        <n v="80"/>
        <n v="61"/>
        <n v="73"/>
        <n v="6"/>
        <n v="1000"/>
        <n v="68"/>
        <n v="698.6"/>
        <n v="400"/>
        <n v="739.55"/>
        <n v="500"/>
        <n v="200"/>
        <n v="2098.9499999999998"/>
        <n v="453"/>
        <n v="14.25"/>
        <n v="117"/>
        <n v="100"/>
        <n v="377.25"/>
        <n v="220"/>
        <n v="160"/>
        <n v="199"/>
        <n v="233"/>
        <n v="13.33"/>
        <n v="70"/>
        <n v="1019.05"/>
        <n v="559"/>
        <n v="5"/>
        <n v="17"/>
        <n v="1299"/>
        <n v="275"/>
        <n v="1800"/>
        <n v="24"/>
        <n v="746.25"/>
        <n v="270"/>
        <n v="348"/>
        <n v="1.97"/>
      </sharedItems>
    </cacheField>
    <cacheField name="Transaction Type" numFmtId="0">
      <sharedItems/>
    </cacheField>
    <cacheField name="Online Balance" numFmtId="0">
      <sharedItems containsSemiMixedTypes="0" containsString="0" containsNumber="1" minValue="1424.2" maxValue="22453.67"/>
    </cacheField>
    <cacheField name="Cash Balance" numFmtId="0">
      <sharedItems containsSemiMixedTypes="0" containsString="0" containsNumber="1" containsInteger="1" minValue="45" maxValue="2100"/>
    </cacheField>
    <cacheField name="Days (Date)" numFmtId="0" databaseField="0">
      <fieldGroup base="0">
        <rangePr groupBy="days" startDate="2024-03-01T00:00:00" endDate="2024-06-01T00:00:00"/>
        <groupItems count="368">
          <s v="&lt;01-03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6-2024"/>
        </groupItems>
      </fieldGroup>
    </cacheField>
    <cacheField name="Months (Date)" numFmtId="0" databaseField="0">
      <fieldGroup base="0">
        <rangePr groupBy="months" startDate="2024-03-01T00:00:00" endDate="2024-06-01T00:00:00"/>
        <groupItems count="14">
          <s v="&lt;01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6-2024"/>
        </groupItems>
      </fieldGroup>
    </cacheField>
  </cacheFields>
  <extLst>
    <ext xmlns:x14="http://schemas.microsoft.com/office/spreadsheetml/2009/9/main" uri="{725AE2AE-9491-48be-B2B4-4EB974FC3084}">
      <x14:pivotCacheDefinition pivotCacheId="4322068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x v="0"/>
    <x v="0"/>
    <x v="0"/>
    <s v="Cashless"/>
    <n v="5856.73"/>
    <n v="1150"/>
  </r>
  <r>
    <x v="0"/>
    <x v="1"/>
    <x v="1"/>
    <x v="1"/>
    <s v="Cashless"/>
    <n v="5860.73"/>
    <n v="1150"/>
  </r>
  <r>
    <x v="0"/>
    <x v="2"/>
    <x v="0"/>
    <x v="2"/>
    <s v="Cashless"/>
    <n v="5880.73"/>
    <n v="1150"/>
  </r>
  <r>
    <x v="1"/>
    <x v="3"/>
    <x v="2"/>
    <x v="1"/>
    <s v="Cashless"/>
    <n v="21172.73"/>
    <n v="1150"/>
  </r>
  <r>
    <x v="1"/>
    <x v="2"/>
    <x v="0"/>
    <x v="2"/>
    <s v="Cash"/>
    <n v="21172.73"/>
    <n v="1130"/>
  </r>
  <r>
    <x v="1"/>
    <x v="4"/>
    <x v="0"/>
    <x v="3"/>
    <s v="Cashless"/>
    <n v="21162.73"/>
    <n v="1130"/>
  </r>
  <r>
    <x v="2"/>
    <x v="2"/>
    <x v="0"/>
    <x v="3"/>
    <s v="Cash"/>
    <n v="21162.73"/>
    <n v="1120"/>
  </r>
  <r>
    <x v="2"/>
    <x v="5"/>
    <x v="0"/>
    <x v="4"/>
    <s v="Cashless"/>
    <n v="21117.63"/>
    <n v="1120"/>
  </r>
  <r>
    <x v="2"/>
    <x v="6"/>
    <x v="0"/>
    <x v="3"/>
    <s v="Cash"/>
    <n v="21117.63"/>
    <n v="1110"/>
  </r>
  <r>
    <x v="2"/>
    <x v="7"/>
    <x v="0"/>
    <x v="5"/>
    <s v="Cashless"/>
    <n v="21067.73"/>
    <n v="1110"/>
  </r>
  <r>
    <x v="3"/>
    <x v="8"/>
    <x v="0"/>
    <x v="3"/>
    <s v="Cashless"/>
    <n v="21057.73"/>
    <n v="1110"/>
  </r>
  <r>
    <x v="3"/>
    <x v="9"/>
    <x v="0"/>
    <x v="6"/>
    <s v="Cashless"/>
    <n v="21048.73"/>
    <n v="1110"/>
  </r>
  <r>
    <x v="3"/>
    <x v="10"/>
    <x v="0"/>
    <x v="7"/>
    <s v="Cashless"/>
    <n v="20928.73"/>
    <n v="1110"/>
  </r>
  <r>
    <x v="3"/>
    <x v="11"/>
    <x v="0"/>
    <x v="8"/>
    <s v="Cashless"/>
    <n v="20820.73"/>
    <n v="1110"/>
  </r>
  <r>
    <x v="4"/>
    <x v="8"/>
    <x v="0"/>
    <x v="3"/>
    <s v="Cashless"/>
    <n v="20780.73"/>
    <n v="1110"/>
  </r>
  <r>
    <x v="4"/>
    <x v="9"/>
    <x v="0"/>
    <x v="6"/>
    <s v="Cashless"/>
    <n v="20742.73"/>
    <n v="1110"/>
  </r>
  <r>
    <x v="4"/>
    <x v="1"/>
    <x v="3"/>
    <x v="1"/>
    <s v="Cashless"/>
    <n v="20968.13"/>
    <n v="1110"/>
  </r>
  <r>
    <x v="5"/>
    <x v="8"/>
    <x v="0"/>
    <x v="3"/>
    <s v="Cashless"/>
    <n v="20968.13"/>
    <n v="1110"/>
  </r>
  <r>
    <x v="5"/>
    <x v="9"/>
    <x v="0"/>
    <x v="6"/>
    <s v="Cashless"/>
    <n v="20959.13"/>
    <n v="1110"/>
  </r>
  <r>
    <x v="6"/>
    <x v="8"/>
    <x v="0"/>
    <x v="3"/>
    <s v="Cashless"/>
    <n v="20929.13"/>
    <n v="1110"/>
  </r>
  <r>
    <x v="6"/>
    <x v="9"/>
    <x v="0"/>
    <x v="6"/>
    <s v="Cashless"/>
    <n v="20920.13"/>
    <n v="1110"/>
  </r>
  <r>
    <x v="6"/>
    <x v="12"/>
    <x v="0"/>
    <x v="9"/>
    <s v="Cashless"/>
    <n v="20899.13"/>
    <n v="1110"/>
  </r>
  <r>
    <x v="7"/>
    <x v="2"/>
    <x v="0"/>
    <x v="10"/>
    <s v="Cashless"/>
    <n v="20884.13"/>
    <n v="1110"/>
  </r>
  <r>
    <x v="7"/>
    <x v="13"/>
    <x v="0"/>
    <x v="11"/>
    <s v="Cashless"/>
    <n v="20494.13"/>
    <n v="1110"/>
  </r>
  <r>
    <x v="8"/>
    <x v="2"/>
    <x v="0"/>
    <x v="3"/>
    <s v="Cash"/>
    <n v="20494.13"/>
    <n v="1100"/>
  </r>
  <r>
    <x v="8"/>
    <x v="2"/>
    <x v="0"/>
    <x v="3"/>
    <s v="Cashless"/>
    <n v="20484.13"/>
    <n v="1100"/>
  </r>
  <r>
    <x v="9"/>
    <x v="14"/>
    <x v="0"/>
    <x v="12"/>
    <s v="Cashless"/>
    <n v="14484.13"/>
    <n v="1100"/>
  </r>
  <r>
    <x v="9"/>
    <x v="0"/>
    <x v="0"/>
    <x v="2"/>
    <s v="Cashless"/>
    <n v="14464.13"/>
    <n v="1100"/>
  </r>
  <r>
    <x v="9"/>
    <x v="2"/>
    <x v="0"/>
    <x v="3"/>
    <s v="Cash"/>
    <n v="14464.13"/>
    <n v="1090"/>
  </r>
  <r>
    <x v="9"/>
    <x v="6"/>
    <x v="0"/>
    <x v="2"/>
    <s v="Cash"/>
    <n v="14464.13"/>
    <n v="1070"/>
  </r>
  <r>
    <x v="10"/>
    <x v="8"/>
    <x v="0"/>
    <x v="3"/>
    <s v="Cashless"/>
    <n v="14454.13"/>
    <n v="1070"/>
  </r>
  <r>
    <x v="10"/>
    <x v="9"/>
    <x v="0"/>
    <x v="6"/>
    <s v="Cashless"/>
    <n v="14445.13"/>
    <n v="1070"/>
  </r>
  <r>
    <x v="11"/>
    <x v="9"/>
    <x v="0"/>
    <x v="6"/>
    <s v="Cashless"/>
    <n v="14436.13"/>
    <n v="1070"/>
  </r>
  <r>
    <x v="11"/>
    <x v="15"/>
    <x v="0"/>
    <x v="3"/>
    <s v="Cash"/>
    <n v="14436.13"/>
    <n v="1060"/>
  </r>
  <r>
    <x v="12"/>
    <x v="8"/>
    <x v="0"/>
    <x v="3"/>
    <s v="Cashless"/>
    <n v="14436.13"/>
    <n v="1060"/>
  </r>
  <r>
    <x v="12"/>
    <x v="9"/>
    <x v="0"/>
    <x v="6"/>
    <s v="Cashless"/>
    <n v="14427.13"/>
    <n v="1060"/>
  </r>
  <r>
    <x v="13"/>
    <x v="12"/>
    <x v="0"/>
    <x v="13"/>
    <s v="Cashless"/>
    <n v="14405.13"/>
    <n v="1060"/>
  </r>
  <r>
    <x v="13"/>
    <x v="8"/>
    <x v="0"/>
    <x v="3"/>
    <s v="Cashless"/>
    <n v="14385.13"/>
    <n v="1060"/>
  </r>
  <r>
    <x v="14"/>
    <x v="8"/>
    <x v="0"/>
    <x v="3"/>
    <s v="Cashless"/>
    <n v="14375.13"/>
    <n v="1060"/>
  </r>
  <r>
    <x v="14"/>
    <x v="16"/>
    <x v="0"/>
    <x v="2"/>
    <s v="Cashless"/>
    <n v="14355.13"/>
    <n v="1060"/>
  </r>
  <r>
    <x v="14"/>
    <x v="12"/>
    <x v="0"/>
    <x v="14"/>
    <s v="Cashless"/>
    <n v="14325.13"/>
    <n v="1060"/>
  </r>
  <r>
    <x v="15"/>
    <x v="12"/>
    <x v="0"/>
    <x v="15"/>
    <s v="Cashless"/>
    <n v="14200.13"/>
    <n v="1060"/>
  </r>
  <r>
    <x v="15"/>
    <x v="17"/>
    <x v="0"/>
    <x v="16"/>
    <s v="Cashless"/>
    <n v="13442.13"/>
    <n v="1060"/>
  </r>
  <r>
    <x v="15"/>
    <x v="2"/>
    <x v="0"/>
    <x v="3"/>
    <s v="Cashless"/>
    <n v="13432.13"/>
    <n v="1060"/>
  </r>
  <r>
    <x v="16"/>
    <x v="18"/>
    <x v="0"/>
    <x v="17"/>
    <s v="Cashless"/>
    <n v="12228.53"/>
    <n v="1060"/>
  </r>
  <r>
    <x v="16"/>
    <x v="19"/>
    <x v="0"/>
    <x v="4"/>
    <s v="Cashless"/>
    <n v="12183.53"/>
    <n v="1060"/>
  </r>
  <r>
    <x v="16"/>
    <x v="2"/>
    <x v="0"/>
    <x v="3"/>
    <s v="Cash"/>
    <n v="12183.53"/>
    <n v="1050"/>
  </r>
  <r>
    <x v="16"/>
    <x v="6"/>
    <x v="0"/>
    <x v="3"/>
    <s v="Cash"/>
    <n v="12183.53"/>
    <n v="1040"/>
  </r>
  <r>
    <x v="17"/>
    <x v="20"/>
    <x v="0"/>
    <x v="2"/>
    <s v="Cash"/>
    <n v="12183.53"/>
    <n v="1020"/>
  </r>
  <r>
    <x v="17"/>
    <x v="21"/>
    <x v="0"/>
    <x v="18"/>
    <s v="Cash"/>
    <n v="12183.53"/>
    <n v="910"/>
  </r>
  <r>
    <x v="17"/>
    <x v="18"/>
    <x v="4"/>
    <x v="1"/>
    <s v="Cashless"/>
    <n v="12673.53"/>
    <n v="910"/>
  </r>
  <r>
    <x v="17"/>
    <x v="21"/>
    <x v="0"/>
    <x v="2"/>
    <s v="Cash"/>
    <n v="12673.53"/>
    <n v="890"/>
  </r>
  <r>
    <x v="17"/>
    <x v="22"/>
    <x v="0"/>
    <x v="19"/>
    <s v="Cash"/>
    <n v="12673.53"/>
    <n v="724"/>
  </r>
  <r>
    <x v="18"/>
    <x v="21"/>
    <x v="0"/>
    <x v="20"/>
    <s v="Cashless"/>
    <n v="10173.530000000001"/>
    <n v="724"/>
  </r>
  <r>
    <x v="18"/>
    <x v="21"/>
    <x v="5"/>
    <x v="1"/>
    <s v="Cashless"/>
    <n v="12673.53"/>
    <n v="724"/>
  </r>
  <r>
    <x v="19"/>
    <x v="21"/>
    <x v="0"/>
    <x v="21"/>
    <s v="Cashless"/>
    <n v="9973.5300000000007"/>
    <n v="724"/>
  </r>
  <r>
    <x v="19"/>
    <x v="21"/>
    <x v="0"/>
    <x v="22"/>
    <s v="Cash"/>
    <n v="9973.5300000000007"/>
    <n v="425"/>
  </r>
  <r>
    <x v="20"/>
    <x v="0"/>
    <x v="0"/>
    <x v="23"/>
    <s v="Cash"/>
    <n v="9658.5300000000007"/>
    <n v="425"/>
  </r>
  <r>
    <x v="20"/>
    <x v="23"/>
    <x v="0"/>
    <x v="24"/>
    <s v="Cashless"/>
    <n v="8929.5300000000007"/>
    <n v="425"/>
  </r>
  <r>
    <x v="21"/>
    <x v="24"/>
    <x v="6"/>
    <x v="1"/>
    <s v="Cashless"/>
    <n v="8931.42"/>
    <n v="425"/>
  </r>
  <r>
    <x v="21"/>
    <x v="21"/>
    <x v="0"/>
    <x v="25"/>
    <s v="Cash"/>
    <n v="8931.42"/>
    <n v="195"/>
  </r>
  <r>
    <x v="21"/>
    <x v="21"/>
    <x v="0"/>
    <x v="26"/>
    <s v="Cashless"/>
    <n v="8180.52"/>
    <n v="195"/>
  </r>
  <r>
    <x v="21"/>
    <x v="0"/>
    <x v="0"/>
    <x v="27"/>
    <s v="Cashless"/>
    <n v="7768.52"/>
    <n v="195"/>
  </r>
  <r>
    <x v="21"/>
    <x v="25"/>
    <x v="0"/>
    <x v="28"/>
    <s v="Cashless"/>
    <n v="7468.52"/>
    <n v="195"/>
  </r>
  <r>
    <x v="21"/>
    <x v="26"/>
    <x v="0"/>
    <x v="29"/>
    <s v="Cashless"/>
    <n v="7319.52"/>
    <n v="195"/>
  </r>
  <r>
    <x v="22"/>
    <x v="18"/>
    <x v="0"/>
    <x v="30"/>
    <s v="Cashless"/>
    <n v="6765.92"/>
    <n v="195"/>
  </r>
  <r>
    <x v="22"/>
    <x v="21"/>
    <x v="7"/>
    <x v="1"/>
    <s v="Cashless"/>
    <n v="11765.92"/>
    <n v="195"/>
  </r>
  <r>
    <x v="23"/>
    <x v="21"/>
    <x v="0"/>
    <x v="31"/>
    <s v="Cash"/>
    <n v="11765.92"/>
    <n v="45"/>
  </r>
  <r>
    <x v="23"/>
    <x v="21"/>
    <x v="8"/>
    <x v="1"/>
    <s v="Cash"/>
    <n v="11765.92"/>
    <n v="1445"/>
  </r>
  <r>
    <x v="23"/>
    <x v="21"/>
    <x v="9"/>
    <x v="1"/>
    <s v="Cash"/>
    <n v="11765.92"/>
    <n v="2100"/>
  </r>
  <r>
    <x v="23"/>
    <x v="22"/>
    <x v="0"/>
    <x v="31"/>
    <s v="Cash"/>
    <n v="11765.92"/>
    <n v="1950"/>
  </r>
  <r>
    <x v="23"/>
    <x v="0"/>
    <x v="0"/>
    <x v="32"/>
    <s v="Cashless"/>
    <n v="11515.92"/>
    <n v="1950"/>
  </r>
  <r>
    <x v="23"/>
    <x v="8"/>
    <x v="0"/>
    <x v="33"/>
    <s v="Cash"/>
    <n v="11515.92"/>
    <n v="1866"/>
  </r>
  <r>
    <x v="23"/>
    <x v="25"/>
    <x v="0"/>
    <x v="14"/>
    <s v="Cash"/>
    <n v="11515.92"/>
    <n v="1836"/>
  </r>
  <r>
    <x v="23"/>
    <x v="18"/>
    <x v="10"/>
    <x v="1"/>
    <s v="Cashless"/>
    <n v="11820.92"/>
    <n v="1836"/>
  </r>
  <r>
    <x v="24"/>
    <x v="8"/>
    <x v="0"/>
    <x v="3"/>
    <s v="Cashless"/>
    <n v="11810.92"/>
    <n v="1836"/>
  </r>
  <r>
    <x v="24"/>
    <x v="9"/>
    <x v="0"/>
    <x v="6"/>
    <s v="Cashless"/>
    <n v="11801.92"/>
    <n v="1836"/>
  </r>
  <r>
    <x v="24"/>
    <x v="23"/>
    <x v="0"/>
    <x v="34"/>
    <s v="Cashless"/>
    <n v="11800"/>
    <n v="1836"/>
  </r>
  <r>
    <x v="25"/>
    <x v="8"/>
    <x v="0"/>
    <x v="3"/>
    <s v="Cashless"/>
    <n v="11790"/>
    <n v="1836"/>
  </r>
  <r>
    <x v="25"/>
    <x v="9"/>
    <x v="0"/>
    <x v="6"/>
    <s v="Cashless"/>
    <n v="11781"/>
    <n v="1836"/>
  </r>
  <r>
    <x v="25"/>
    <x v="25"/>
    <x v="0"/>
    <x v="5"/>
    <s v="Cashless"/>
    <n v="11731"/>
    <n v="1836"/>
  </r>
  <r>
    <x v="26"/>
    <x v="8"/>
    <x v="0"/>
    <x v="3"/>
    <s v="Cashless"/>
    <n v="11721"/>
    <n v="1836"/>
  </r>
  <r>
    <x v="27"/>
    <x v="18"/>
    <x v="0"/>
    <x v="35"/>
    <s v="Cashless"/>
    <n v="11017.4"/>
    <n v="1836"/>
  </r>
  <r>
    <x v="27"/>
    <x v="8"/>
    <x v="0"/>
    <x v="3"/>
    <s v="Cashless"/>
    <n v="11007.4"/>
    <n v="1836"/>
  </r>
  <r>
    <x v="27"/>
    <x v="21"/>
    <x v="11"/>
    <x v="1"/>
    <s v="Cashless"/>
    <n v="11756.4"/>
    <n v="1836"/>
  </r>
  <r>
    <x v="27"/>
    <x v="27"/>
    <x v="12"/>
    <x v="1"/>
    <s v="Cashless"/>
    <n v="11834.4"/>
    <n v="1836"/>
  </r>
  <r>
    <x v="28"/>
    <x v="28"/>
    <x v="0"/>
    <x v="36"/>
    <s v="Cashless"/>
    <n v="11484.4"/>
    <n v="1836"/>
  </r>
  <r>
    <x v="28"/>
    <x v="5"/>
    <x v="0"/>
    <x v="5"/>
    <s v="Cashless"/>
    <n v="11434.4"/>
    <n v="1836"/>
  </r>
  <r>
    <x v="28"/>
    <x v="0"/>
    <x v="0"/>
    <x v="3"/>
    <s v="Cash"/>
    <n v="11434.4"/>
    <n v="1826"/>
  </r>
  <r>
    <x v="29"/>
    <x v="6"/>
    <x v="0"/>
    <x v="3"/>
    <s v="Cash"/>
    <n v="11434.4"/>
    <n v="1816"/>
  </r>
  <r>
    <x v="30"/>
    <x v="8"/>
    <x v="0"/>
    <x v="37"/>
    <s v="Cashless"/>
    <n v="11374.4"/>
    <n v="1816"/>
  </r>
  <r>
    <x v="31"/>
    <x v="8"/>
    <x v="0"/>
    <x v="3"/>
    <s v="Cashless"/>
    <n v="11364.4"/>
    <n v="1816"/>
  </r>
  <r>
    <x v="32"/>
    <x v="28"/>
    <x v="0"/>
    <x v="38"/>
    <s v="Cashless"/>
    <n v="11324.4"/>
    <n v="1816"/>
  </r>
  <r>
    <x v="33"/>
    <x v="18"/>
    <x v="0"/>
    <x v="17"/>
    <s v="Cashless"/>
    <n v="10120.799999999999"/>
    <n v="1816"/>
  </r>
  <r>
    <x v="34"/>
    <x v="20"/>
    <x v="0"/>
    <x v="2"/>
    <s v="Cash"/>
    <n v="10120.799999999999"/>
    <n v="1796"/>
  </r>
  <r>
    <x v="34"/>
    <x v="22"/>
    <x v="0"/>
    <x v="19"/>
    <s v="Cashless"/>
    <n v="9954.7999999999993"/>
    <n v="1796"/>
  </r>
  <r>
    <x v="35"/>
    <x v="6"/>
    <x v="0"/>
    <x v="5"/>
    <s v="Cash"/>
    <n v="9954.7999999999993"/>
    <n v="1746"/>
  </r>
  <r>
    <x v="36"/>
    <x v="21"/>
    <x v="0"/>
    <x v="39"/>
    <s v="Cashless"/>
    <n v="9905.7999999999993"/>
    <n v="1746"/>
  </r>
  <r>
    <x v="36"/>
    <x v="18"/>
    <x v="0"/>
    <x v="40"/>
    <s v="Cashless"/>
    <n v="8887.2000000000007"/>
    <n v="1746"/>
  </r>
  <r>
    <x v="36"/>
    <x v="25"/>
    <x v="0"/>
    <x v="41"/>
    <s v="Cashless"/>
    <n v="8386.2000000000007"/>
    <n v="1746"/>
  </r>
  <r>
    <x v="36"/>
    <x v="21"/>
    <x v="0"/>
    <x v="42"/>
    <s v="Cash"/>
    <n v="8386.2000000000007"/>
    <n v="246"/>
  </r>
  <r>
    <x v="36"/>
    <x v="21"/>
    <x v="0"/>
    <x v="43"/>
    <s v="Cashless"/>
    <n v="8032.2"/>
    <n v="246"/>
  </r>
  <r>
    <x v="37"/>
    <x v="29"/>
    <x v="0"/>
    <x v="37"/>
    <s v="Cash"/>
    <n v="8032.2"/>
    <n v="186"/>
  </r>
  <r>
    <x v="37"/>
    <x v="21"/>
    <x v="0"/>
    <x v="38"/>
    <s v="Cash"/>
    <n v="8032.2"/>
    <n v="146"/>
  </r>
  <r>
    <x v="37"/>
    <x v="0"/>
    <x v="0"/>
    <x v="44"/>
    <s v="Cashless"/>
    <n v="7942.2"/>
    <n v="146"/>
  </r>
  <r>
    <x v="37"/>
    <x v="21"/>
    <x v="13"/>
    <x v="1"/>
    <s v="Cash"/>
    <n v="7942.2"/>
    <n v="1646"/>
  </r>
  <r>
    <x v="37"/>
    <x v="22"/>
    <x v="0"/>
    <x v="45"/>
    <s v="Cashless"/>
    <n v="7802.2"/>
    <n v="1646"/>
  </r>
  <r>
    <x v="37"/>
    <x v="0"/>
    <x v="0"/>
    <x v="46"/>
    <s v="Cashless"/>
    <n v="7562.2"/>
    <n v="1646"/>
  </r>
  <r>
    <x v="38"/>
    <x v="30"/>
    <x v="0"/>
    <x v="47"/>
    <s v="Cashless"/>
    <n v="7524.2"/>
    <n v="1646"/>
  </r>
  <r>
    <x v="38"/>
    <x v="2"/>
    <x v="0"/>
    <x v="3"/>
    <s v="Cashless"/>
    <n v="7514.2"/>
    <n v="1646"/>
  </r>
  <r>
    <x v="38"/>
    <x v="8"/>
    <x v="0"/>
    <x v="44"/>
    <s v="Cashless"/>
    <n v="7424.2"/>
    <n v="1646"/>
  </r>
  <r>
    <x v="38"/>
    <x v="14"/>
    <x v="0"/>
    <x v="12"/>
    <s v="Cashless"/>
    <n v="1424.2"/>
    <n v="1646"/>
  </r>
  <r>
    <x v="38"/>
    <x v="3"/>
    <x v="14"/>
    <x v="1"/>
    <s v="Cashless"/>
    <n v="16712.2"/>
    <n v="1646"/>
  </r>
  <r>
    <x v="38"/>
    <x v="31"/>
    <x v="0"/>
    <x v="48"/>
    <s v="Cashless"/>
    <n v="16683.2"/>
    <n v="1646"/>
  </r>
  <r>
    <x v="39"/>
    <x v="8"/>
    <x v="0"/>
    <x v="2"/>
    <s v="Cash"/>
    <n v="16683.2"/>
    <n v="1626"/>
  </r>
  <r>
    <x v="39"/>
    <x v="24"/>
    <x v="15"/>
    <x v="1"/>
    <s v="Cashless"/>
    <n v="16693.2"/>
    <n v="1626"/>
  </r>
  <r>
    <x v="40"/>
    <x v="8"/>
    <x v="0"/>
    <x v="49"/>
    <s v="Cashless"/>
    <n v="16613.2"/>
    <n v="1626"/>
  </r>
  <r>
    <x v="41"/>
    <x v="2"/>
    <x v="0"/>
    <x v="3"/>
    <s v="Cashless"/>
    <n v="16603.2"/>
    <n v="1626"/>
  </r>
  <r>
    <x v="41"/>
    <x v="31"/>
    <x v="0"/>
    <x v="50"/>
    <s v="Cashless"/>
    <n v="16542.2"/>
    <n v="1626"/>
  </r>
  <r>
    <x v="41"/>
    <x v="32"/>
    <x v="0"/>
    <x v="38"/>
    <s v="Cashless"/>
    <n v="16502.2"/>
    <n v="1626"/>
  </r>
  <r>
    <x v="42"/>
    <x v="2"/>
    <x v="0"/>
    <x v="3"/>
    <s v="Cash"/>
    <n v="16502.2"/>
    <n v="1616"/>
  </r>
  <r>
    <x v="42"/>
    <x v="0"/>
    <x v="0"/>
    <x v="2"/>
    <s v="Cashless"/>
    <n v="16482.2"/>
    <n v="1616"/>
  </r>
  <r>
    <x v="42"/>
    <x v="33"/>
    <x v="16"/>
    <x v="1"/>
    <s v="Cashless"/>
    <n v="17482.2"/>
    <n v="1616"/>
  </r>
  <r>
    <x v="43"/>
    <x v="8"/>
    <x v="0"/>
    <x v="3"/>
    <s v="Cashless"/>
    <n v="17472.2"/>
    <n v="1616"/>
  </r>
  <r>
    <x v="43"/>
    <x v="34"/>
    <x v="0"/>
    <x v="5"/>
    <s v="Cashless"/>
    <n v="17422.2"/>
    <n v="1616"/>
  </r>
  <r>
    <x v="43"/>
    <x v="35"/>
    <x v="0"/>
    <x v="51"/>
    <s v="Cashless"/>
    <n v="17349.2"/>
    <n v="1616"/>
  </r>
  <r>
    <x v="43"/>
    <x v="7"/>
    <x v="0"/>
    <x v="14"/>
    <s v="Cashless"/>
    <n v="17319.2"/>
    <n v="1616"/>
  </r>
  <r>
    <x v="44"/>
    <x v="36"/>
    <x v="0"/>
    <x v="52"/>
    <s v="Cashless"/>
    <n v="17313.2"/>
    <n v="1616"/>
  </r>
  <r>
    <x v="44"/>
    <x v="8"/>
    <x v="0"/>
    <x v="3"/>
    <s v="Cashless"/>
    <n v="17303.2"/>
    <n v="1616"/>
  </r>
  <r>
    <x v="45"/>
    <x v="8"/>
    <x v="0"/>
    <x v="44"/>
    <s v="Cashless"/>
    <n v="17213.2"/>
    <n v="1616"/>
  </r>
  <r>
    <x v="45"/>
    <x v="30"/>
    <x v="0"/>
    <x v="47"/>
    <s v="Cashless"/>
    <n v="17175.2"/>
    <n v="1616"/>
  </r>
  <r>
    <x v="46"/>
    <x v="22"/>
    <x v="0"/>
    <x v="32"/>
    <s v="Cashless + Cash"/>
    <n v="16975.2"/>
    <n v="1566"/>
  </r>
  <r>
    <x v="46"/>
    <x v="21"/>
    <x v="0"/>
    <x v="53"/>
    <s v="Cashless"/>
    <n v="15975.2"/>
    <n v="1566"/>
  </r>
  <r>
    <x v="46"/>
    <x v="0"/>
    <x v="0"/>
    <x v="54"/>
    <s v="Cashless"/>
    <n v="15907.2"/>
    <n v="1566"/>
  </r>
  <r>
    <x v="47"/>
    <x v="18"/>
    <x v="0"/>
    <x v="55"/>
    <s v="Cashless"/>
    <n v="15208.6"/>
    <n v="1566"/>
  </r>
  <r>
    <x v="47"/>
    <x v="21"/>
    <x v="0"/>
    <x v="56"/>
    <s v="Cashless"/>
    <n v="14808.6"/>
    <n v="1566"/>
  </r>
  <r>
    <x v="48"/>
    <x v="0"/>
    <x v="0"/>
    <x v="3"/>
    <s v="Cash"/>
    <n v="14808.6"/>
    <n v="1566"/>
  </r>
  <r>
    <x v="48"/>
    <x v="22"/>
    <x v="0"/>
    <x v="31"/>
    <s v="Cash"/>
    <n v="14808.6"/>
    <n v="1416"/>
  </r>
  <r>
    <x v="48"/>
    <x v="20"/>
    <x v="0"/>
    <x v="2"/>
    <s v="Cash"/>
    <n v="14808.6"/>
    <n v="1396"/>
  </r>
  <r>
    <x v="48"/>
    <x v="23"/>
    <x v="0"/>
    <x v="57"/>
    <s v="Cashless"/>
    <n v="14069.05"/>
    <n v="1396"/>
  </r>
  <r>
    <x v="49"/>
    <x v="37"/>
    <x v="0"/>
    <x v="58"/>
    <s v="Cashless"/>
    <n v="13569.05"/>
    <n v="1396"/>
  </r>
  <r>
    <x v="49"/>
    <x v="27"/>
    <x v="0"/>
    <x v="14"/>
    <s v="Cash"/>
    <n v="13569.05"/>
    <n v="1366"/>
  </r>
  <r>
    <x v="49"/>
    <x v="8"/>
    <x v="0"/>
    <x v="49"/>
    <s v="Cashless"/>
    <n v="13489.05"/>
    <n v="1366"/>
  </r>
  <r>
    <x v="49"/>
    <x v="38"/>
    <x v="0"/>
    <x v="59"/>
    <s v="Cash"/>
    <n v="13489.05"/>
    <n v="1166"/>
  </r>
  <r>
    <x v="49"/>
    <x v="25"/>
    <x v="0"/>
    <x v="3"/>
    <s v="Cash"/>
    <n v="13489.05"/>
    <n v="1156"/>
  </r>
  <r>
    <x v="50"/>
    <x v="8"/>
    <x v="0"/>
    <x v="49"/>
    <s v="Cashless"/>
    <n v="13409.05"/>
    <n v="1156"/>
  </r>
  <r>
    <x v="50"/>
    <x v="39"/>
    <x v="0"/>
    <x v="60"/>
    <s v="Cashless"/>
    <n v="11310.1"/>
    <n v="1156"/>
  </r>
  <r>
    <x v="50"/>
    <x v="37"/>
    <x v="0"/>
    <x v="61"/>
    <s v="Cashless"/>
    <n v="10857.1"/>
    <n v="1156"/>
  </r>
  <r>
    <x v="51"/>
    <x v="8"/>
    <x v="0"/>
    <x v="3"/>
    <s v="Cashless"/>
    <n v="10847.1"/>
    <n v="1156"/>
  </r>
  <r>
    <x v="51"/>
    <x v="30"/>
    <x v="0"/>
    <x v="62"/>
    <s v="Cashless"/>
    <n v="10832.85"/>
    <n v="1156"/>
  </r>
  <r>
    <x v="52"/>
    <x v="22"/>
    <x v="0"/>
    <x v="63"/>
    <s v="Cashless"/>
    <n v="10715.85"/>
    <n v="1156"/>
  </r>
  <r>
    <x v="52"/>
    <x v="0"/>
    <x v="0"/>
    <x v="64"/>
    <s v="Cashless"/>
    <n v="10615.85"/>
    <n v="1156"/>
  </r>
  <r>
    <x v="53"/>
    <x v="18"/>
    <x v="0"/>
    <x v="40"/>
    <s v="Cashless"/>
    <n v="9597.25"/>
    <n v="1156"/>
  </r>
  <r>
    <x v="53"/>
    <x v="18"/>
    <x v="0"/>
    <x v="65"/>
    <s v="Cashless"/>
    <n v="9220"/>
    <n v="1156"/>
  </r>
  <r>
    <x v="54"/>
    <x v="21"/>
    <x v="0"/>
    <x v="53"/>
    <s v="Cashless"/>
    <n v="8220"/>
    <n v="1156"/>
  </r>
  <r>
    <x v="54"/>
    <x v="21"/>
    <x v="17"/>
    <x v="1"/>
    <s v="Cash"/>
    <n v="8220"/>
    <n v="1379"/>
  </r>
  <r>
    <x v="54"/>
    <x v="40"/>
    <x v="0"/>
    <x v="66"/>
    <s v="Cashless"/>
    <n v="8000"/>
    <n v="1379"/>
  </r>
  <r>
    <x v="54"/>
    <x v="0"/>
    <x v="0"/>
    <x v="46"/>
    <s v="Cashless"/>
    <n v="7770"/>
    <n v="1389"/>
  </r>
  <r>
    <x v="54"/>
    <x v="6"/>
    <x v="0"/>
    <x v="3"/>
    <s v="Cash"/>
    <n v="7770"/>
    <n v="1379"/>
  </r>
  <r>
    <x v="54"/>
    <x v="22"/>
    <x v="0"/>
    <x v="67"/>
    <s v="Cashless"/>
    <n v="7610"/>
    <n v="1379"/>
  </r>
  <r>
    <x v="54"/>
    <x v="24"/>
    <x v="18"/>
    <x v="1"/>
    <s v="Cashless"/>
    <n v="8540"/>
    <n v="1379"/>
  </r>
  <r>
    <x v="55"/>
    <x v="30"/>
    <x v="0"/>
    <x v="47"/>
    <s v="Cashless"/>
    <n v="8502"/>
    <n v="1379"/>
  </r>
  <r>
    <x v="55"/>
    <x v="34"/>
    <x v="0"/>
    <x v="37"/>
    <s v="Cashless"/>
    <n v="8442"/>
    <n v="1379"/>
  </r>
  <r>
    <x v="55"/>
    <x v="8"/>
    <x v="0"/>
    <x v="3"/>
    <s v="Cashless"/>
    <n v="8432"/>
    <n v="1379"/>
  </r>
  <r>
    <x v="56"/>
    <x v="7"/>
    <x v="0"/>
    <x v="38"/>
    <s v="Cashless"/>
    <n v="8392"/>
    <n v="1379"/>
  </r>
  <r>
    <x v="56"/>
    <x v="8"/>
    <x v="0"/>
    <x v="2"/>
    <s v="Cashless"/>
    <n v="8372"/>
    <n v="1379"/>
  </r>
  <r>
    <x v="57"/>
    <x v="0"/>
    <x v="0"/>
    <x v="2"/>
    <s v="Cashless"/>
    <n v="8352"/>
    <n v="1379"/>
  </r>
  <r>
    <x v="57"/>
    <x v="41"/>
    <x v="0"/>
    <x v="68"/>
    <s v="Cashless"/>
    <n v="8153"/>
    <n v="1379"/>
  </r>
  <r>
    <x v="57"/>
    <x v="2"/>
    <x v="0"/>
    <x v="3"/>
    <s v="Cashless"/>
    <n v="8143"/>
    <n v="1379"/>
  </r>
  <r>
    <x v="57"/>
    <x v="31"/>
    <x v="0"/>
    <x v="50"/>
    <s v="Cashless"/>
    <n v="8082"/>
    <n v="1379"/>
  </r>
  <r>
    <x v="58"/>
    <x v="8"/>
    <x v="0"/>
    <x v="3"/>
    <s v="Cashless"/>
    <n v="8072"/>
    <n v="1379"/>
  </r>
  <r>
    <x v="58"/>
    <x v="42"/>
    <x v="0"/>
    <x v="38"/>
    <s v="Cashless"/>
    <n v="8032"/>
    <n v="1379"/>
  </r>
  <r>
    <x v="59"/>
    <x v="35"/>
    <x v="0"/>
    <x v="69"/>
    <s v="Cashless"/>
    <n v="7799"/>
    <n v="1379"/>
  </r>
  <r>
    <x v="59"/>
    <x v="0"/>
    <x v="0"/>
    <x v="70"/>
    <s v="Cashless"/>
    <n v="7785.67"/>
    <n v="1379"/>
  </r>
  <r>
    <x v="59"/>
    <x v="32"/>
    <x v="0"/>
    <x v="2"/>
    <s v="Cashless"/>
    <n v="7765.67"/>
    <n v="1379"/>
  </r>
  <r>
    <x v="60"/>
    <x v="0"/>
    <x v="0"/>
    <x v="2"/>
    <s v="Cashless"/>
    <n v="7745.67"/>
    <n v="1379"/>
  </r>
  <r>
    <x v="60"/>
    <x v="6"/>
    <x v="0"/>
    <x v="3"/>
    <s v="Cash"/>
    <n v="7745.67"/>
    <n v="1369"/>
  </r>
  <r>
    <x v="61"/>
    <x v="2"/>
    <x v="0"/>
    <x v="3"/>
    <s v="Cashless"/>
    <n v="7735.67"/>
    <n v="1369"/>
  </r>
  <r>
    <x v="61"/>
    <x v="43"/>
    <x v="0"/>
    <x v="2"/>
    <s v="Cashless"/>
    <n v="7715.67"/>
    <n v="1369"/>
  </r>
  <r>
    <x v="61"/>
    <x v="38"/>
    <x v="0"/>
    <x v="58"/>
    <s v="Cashless"/>
    <n v="7215.67"/>
    <n v="1369"/>
  </r>
  <r>
    <x v="62"/>
    <x v="8"/>
    <x v="0"/>
    <x v="3"/>
    <s v="Cashless"/>
    <n v="7205.67"/>
    <n v="1369"/>
  </r>
  <r>
    <x v="63"/>
    <x v="8"/>
    <x v="0"/>
    <x v="3"/>
    <s v="Cashless"/>
    <n v="7195.67"/>
    <n v="1369"/>
  </r>
  <r>
    <x v="63"/>
    <x v="42"/>
    <x v="0"/>
    <x v="14"/>
    <s v="Cashless"/>
    <n v="7165.67"/>
    <n v="1369"/>
  </r>
  <r>
    <x v="63"/>
    <x v="3"/>
    <x v="14"/>
    <x v="1"/>
    <s v="Cashless"/>
    <n v="22453.67"/>
    <n v="1369"/>
  </r>
  <r>
    <x v="64"/>
    <x v="8"/>
    <x v="0"/>
    <x v="71"/>
    <s v="Cashless"/>
    <n v="22383.67"/>
    <n v="1369"/>
  </r>
  <r>
    <x v="64"/>
    <x v="14"/>
    <x v="0"/>
    <x v="12"/>
    <s v="Cashless"/>
    <n v="16383.67"/>
    <n v="1369"/>
  </r>
  <r>
    <x v="64"/>
    <x v="7"/>
    <x v="0"/>
    <x v="2"/>
    <s v="Cashless"/>
    <n v="16363.67"/>
    <n v="1369"/>
  </r>
  <r>
    <x v="65"/>
    <x v="18"/>
    <x v="0"/>
    <x v="72"/>
    <s v="Cashless"/>
    <n v="15344.62"/>
    <n v="1369"/>
  </r>
  <r>
    <x v="65"/>
    <x v="8"/>
    <x v="0"/>
    <x v="3"/>
    <s v="Cashless"/>
    <n v="15334.62"/>
    <n v="1369"/>
  </r>
  <r>
    <x v="65"/>
    <x v="42"/>
    <x v="0"/>
    <x v="2"/>
    <s v="Cashless"/>
    <n v="15314.62"/>
    <n v="1369"/>
  </r>
  <r>
    <x v="65"/>
    <x v="0"/>
    <x v="0"/>
    <x v="2"/>
    <s v="Cashless"/>
    <n v="15294.62"/>
    <n v="1369"/>
  </r>
  <r>
    <x v="66"/>
    <x v="8"/>
    <x v="0"/>
    <x v="2"/>
    <s v="Cashless"/>
    <n v="15274.62"/>
    <n v="1369"/>
  </r>
  <r>
    <x v="66"/>
    <x v="35"/>
    <x v="0"/>
    <x v="73"/>
    <s v="Cashless"/>
    <n v="14715.62"/>
    <n v="1369"/>
  </r>
  <r>
    <x v="66"/>
    <x v="25"/>
    <x v="0"/>
    <x v="74"/>
    <s v="Cash"/>
    <n v="14715.62"/>
    <n v="1364"/>
  </r>
  <r>
    <x v="66"/>
    <x v="30"/>
    <x v="0"/>
    <x v="47"/>
    <s v="Cashless"/>
    <n v="14677.62"/>
    <n v="1364"/>
  </r>
  <r>
    <x v="66"/>
    <x v="0"/>
    <x v="0"/>
    <x v="2"/>
    <s v="Cashless"/>
    <n v="14657.62"/>
    <n v="1364"/>
  </r>
  <r>
    <x v="67"/>
    <x v="39"/>
    <x v="0"/>
    <x v="75"/>
    <s v="Cash"/>
    <n v="14657.62"/>
    <n v="1347"/>
  </r>
  <r>
    <x v="67"/>
    <x v="44"/>
    <x v="0"/>
    <x v="76"/>
    <s v="Cashless"/>
    <n v="13358.62"/>
    <n v="1347"/>
  </r>
  <r>
    <x v="67"/>
    <x v="0"/>
    <x v="0"/>
    <x v="2"/>
    <s v="Cashless"/>
    <n v="13338.62"/>
    <n v="1347"/>
  </r>
  <r>
    <x v="67"/>
    <x v="21"/>
    <x v="0"/>
    <x v="77"/>
    <s v="Cashless"/>
    <n v="13063.62"/>
    <n v="1347"/>
  </r>
  <r>
    <x v="68"/>
    <x v="18"/>
    <x v="0"/>
    <x v="72"/>
    <s v="Cashless"/>
    <n v="12044.57"/>
    <n v="1347"/>
  </r>
  <r>
    <x v="69"/>
    <x v="32"/>
    <x v="0"/>
    <x v="38"/>
    <s v="Cashless"/>
    <n v="12004.57"/>
    <n v="1347"/>
  </r>
  <r>
    <x v="69"/>
    <x v="21"/>
    <x v="0"/>
    <x v="77"/>
    <s v="Cashless"/>
    <n v="11729.57"/>
    <n v="1347"/>
  </r>
  <r>
    <x v="69"/>
    <x v="45"/>
    <x v="0"/>
    <x v="56"/>
    <s v="Cashless"/>
    <n v="11329.57"/>
    <n v="1347"/>
  </r>
  <r>
    <x v="70"/>
    <x v="30"/>
    <x v="0"/>
    <x v="47"/>
    <s v="Cashless"/>
    <n v="11291.57"/>
    <n v="1347"/>
  </r>
  <r>
    <x v="70"/>
    <x v="8"/>
    <x v="0"/>
    <x v="2"/>
    <s v="Cash"/>
    <n v="11291.57"/>
    <n v="1327"/>
  </r>
  <r>
    <x v="70"/>
    <x v="24"/>
    <x v="15"/>
    <x v="1"/>
    <s v="Cashless"/>
    <n v="11301.57"/>
    <n v="1327"/>
  </r>
  <r>
    <x v="70"/>
    <x v="46"/>
    <x v="0"/>
    <x v="78"/>
    <s v="Cashless"/>
    <n v="9501.57"/>
    <n v="1327"/>
  </r>
  <r>
    <x v="71"/>
    <x v="25"/>
    <x v="0"/>
    <x v="64"/>
    <s v="Cash"/>
    <n v="9501.57"/>
    <n v="1227"/>
  </r>
  <r>
    <x v="71"/>
    <x v="8"/>
    <x v="0"/>
    <x v="2"/>
    <s v="Cash"/>
    <n v="9501.57"/>
    <n v="1207"/>
  </r>
  <r>
    <x v="71"/>
    <x v="24"/>
    <x v="15"/>
    <x v="1"/>
    <s v="Cashless"/>
    <n v="9511.57"/>
    <n v="1207"/>
  </r>
  <r>
    <x v="71"/>
    <x v="42"/>
    <x v="0"/>
    <x v="38"/>
    <s v="Cashless"/>
    <n v="9471.57"/>
    <n v="1207"/>
  </r>
  <r>
    <x v="71"/>
    <x v="0"/>
    <x v="0"/>
    <x v="79"/>
    <s v="Cashless"/>
    <n v="9447.57"/>
    <n v="1207"/>
  </r>
  <r>
    <x v="72"/>
    <x v="8"/>
    <x v="0"/>
    <x v="2"/>
    <s v="Cash"/>
    <n v="9447.57"/>
    <n v="1187"/>
  </r>
  <r>
    <x v="72"/>
    <x v="24"/>
    <x v="15"/>
    <x v="1"/>
    <s v="Cashless"/>
    <n v="9457.57"/>
    <n v="1187"/>
  </r>
  <r>
    <x v="73"/>
    <x v="0"/>
    <x v="0"/>
    <x v="38"/>
    <s v="Cashless"/>
    <n v="9417.57"/>
    <n v="1187"/>
  </r>
  <r>
    <x v="74"/>
    <x v="8"/>
    <x v="0"/>
    <x v="2"/>
    <s v="Cash"/>
    <n v="9417.57"/>
    <n v="1167"/>
  </r>
  <r>
    <x v="74"/>
    <x v="47"/>
    <x v="0"/>
    <x v="3"/>
    <s v="Cashless"/>
    <n v="9407.57"/>
    <n v="1167"/>
  </r>
  <r>
    <x v="75"/>
    <x v="8"/>
    <x v="0"/>
    <x v="2"/>
    <s v="Cash"/>
    <n v="9407.57"/>
    <n v="1147"/>
  </r>
  <r>
    <x v="75"/>
    <x v="25"/>
    <x v="0"/>
    <x v="64"/>
    <s v="Cash"/>
    <n v="9407.57"/>
    <n v="1047"/>
  </r>
  <r>
    <x v="75"/>
    <x v="24"/>
    <x v="19"/>
    <x v="1"/>
    <s v="Cashless"/>
    <n v="9507.57"/>
    <n v="1047"/>
  </r>
  <r>
    <x v="75"/>
    <x v="32"/>
    <x v="0"/>
    <x v="2"/>
    <s v="Cashless"/>
    <n v="9487.57"/>
    <n v="1047"/>
  </r>
  <r>
    <x v="76"/>
    <x v="8"/>
    <x v="0"/>
    <x v="2"/>
    <s v="Cash"/>
    <n v="9487.57"/>
    <n v="1027"/>
  </r>
  <r>
    <x v="76"/>
    <x v="42"/>
    <x v="0"/>
    <x v="14"/>
    <s v="Cashless"/>
    <n v="9457.57"/>
    <n v="1027"/>
  </r>
  <r>
    <x v="76"/>
    <x v="23"/>
    <x v="0"/>
    <x v="80"/>
    <s v="Cashless"/>
    <n v="8711.32"/>
    <n v="1027"/>
  </r>
  <r>
    <x v="76"/>
    <x v="48"/>
    <x v="0"/>
    <x v="81"/>
    <s v="Cashless"/>
    <n v="8441.32"/>
    <n v="1027"/>
  </r>
  <r>
    <x v="76"/>
    <x v="49"/>
    <x v="0"/>
    <x v="71"/>
    <s v="Cashless"/>
    <n v="8371.32"/>
    <n v="1027"/>
  </r>
  <r>
    <x v="76"/>
    <x v="7"/>
    <x v="0"/>
    <x v="2"/>
    <s v="Cashless"/>
    <n v="8351.32"/>
    <n v="1027"/>
  </r>
  <r>
    <x v="76"/>
    <x v="50"/>
    <x v="0"/>
    <x v="51"/>
    <s v="Cashless"/>
    <n v="8278.32"/>
    <n v="1027"/>
  </r>
  <r>
    <x v="76"/>
    <x v="32"/>
    <x v="0"/>
    <x v="38"/>
    <s v="Cashless"/>
    <n v="8238.32"/>
    <n v="1027"/>
  </r>
  <r>
    <x v="77"/>
    <x v="18"/>
    <x v="0"/>
    <x v="72"/>
    <s v="Cashless"/>
    <n v="7219.27"/>
    <n v="1027"/>
  </r>
  <r>
    <x v="77"/>
    <x v="25"/>
    <x v="0"/>
    <x v="3"/>
    <s v="Cash"/>
    <n v="7219.27"/>
    <n v="1017"/>
  </r>
  <r>
    <x v="78"/>
    <x v="12"/>
    <x v="0"/>
    <x v="82"/>
    <s v="Cashless"/>
    <n v="6871.27"/>
    <n v="1017"/>
  </r>
  <r>
    <x v="78"/>
    <x v="51"/>
    <x v="0"/>
    <x v="31"/>
    <s v="Cashless"/>
    <n v="6721.27"/>
    <n v="1017"/>
  </r>
  <r>
    <x v="78"/>
    <x v="23"/>
    <x v="0"/>
    <x v="83"/>
    <s v="Cashless"/>
    <n v="6719.3"/>
    <n v="1017"/>
  </r>
  <r>
    <x v="79"/>
    <x v="21"/>
    <x v="20"/>
    <x v="1"/>
    <s v="Cashless"/>
    <n v="6919.3"/>
    <n v="1017"/>
  </r>
  <r>
    <x v="80"/>
    <x v="12"/>
    <x v="0"/>
    <x v="18"/>
    <s v="Cashless"/>
    <n v="6809.3"/>
    <n v="1017"/>
  </r>
  <r>
    <x v="80"/>
    <x v="2"/>
    <x v="0"/>
    <x v="3"/>
    <s v="Cashless"/>
    <n v="6799.3"/>
    <n v="1017"/>
  </r>
  <r>
    <x v="81"/>
    <x v="8"/>
    <x v="0"/>
    <x v="7"/>
    <s v="Cashless"/>
    <n v="6679.3"/>
    <n v="1017"/>
  </r>
  <r>
    <x v="82"/>
    <x v="38"/>
    <x v="0"/>
    <x v="3"/>
    <s v="Cashless"/>
    <n v="6669.3"/>
    <n v="1017"/>
  </r>
  <r>
    <x v="82"/>
    <x v="24"/>
    <x v="15"/>
    <x v="1"/>
    <s v="Cashless"/>
    <n v="6679.3"/>
    <n v="1017"/>
  </r>
  <r>
    <x v="82"/>
    <x v="32"/>
    <x v="0"/>
    <x v="5"/>
    <s v="Cashless"/>
    <n v="6629.3"/>
    <n v="1017"/>
  </r>
  <r>
    <x v="83"/>
    <x v="8"/>
    <x v="0"/>
    <x v="5"/>
    <s v="Cashless"/>
    <n v="6579.3"/>
    <n v="1017"/>
  </r>
  <r>
    <x v="84"/>
    <x v="18"/>
    <x v="0"/>
    <x v="72"/>
    <s v="Cashless"/>
    <n v="5560.25"/>
    <n v="1017"/>
  </r>
  <r>
    <x v="84"/>
    <x v="8"/>
    <x v="0"/>
    <x v="71"/>
    <s v="Cashless"/>
    <n v="5490.25"/>
    <n v="1017"/>
  </r>
  <r>
    <x v="85"/>
    <x v="8"/>
    <x v="0"/>
    <x v="44"/>
    <s v="Cashless"/>
    <n v="5400.25"/>
    <n v="1017"/>
  </r>
  <r>
    <x v="85"/>
    <x v="0"/>
    <x v="0"/>
    <x v="8"/>
    <s v="Cash"/>
    <n v="5400.25"/>
    <n v="919"/>
  </r>
  <r>
    <x v="85"/>
    <x v="30"/>
    <x v="0"/>
    <x v="47"/>
    <s v="Cashless"/>
    <n v="5362.25"/>
    <n v="9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26FAD-D1FB-46A9-AA75-AF7A2F4063E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4:E8" firstHeaderRow="1" firstDataRow="1" firstDataCol="1"/>
  <pivotFields count="9">
    <pivotField axis="axisRow"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Income" fld="2" baseField="0" baseItem="0"/>
  </dataFields>
  <formats count="2">
    <format dxfId="4">
      <pivotArea type="all" dataOnly="0" outline="0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D463-97AB-4D53-B905-0F99E6CC4E2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/>
  <pivotFields count="9">
    <pivotField axis="axisRow"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7"/>
    <field x="0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Expen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89365-6952-438C-A346-19B3C934DC80}" name="PivotTable5" cacheId="1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4:B8" firstHeaderRow="1" firstDataRow="1" firstDataCol="1" rowPageCount="2" colPageCount="1"/>
  <pivotFields count="9">
    <pivotField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showAll="0" measureFilter="1" sortType="descending">
      <items count="54">
        <item x="43"/>
        <item x="48"/>
        <item m="1" x="52"/>
        <item x="29"/>
        <item x="49"/>
        <item x="11"/>
        <item x="0"/>
        <item x="25"/>
        <item x="40"/>
        <item x="3"/>
        <item x="14"/>
        <item x="24"/>
        <item x="17"/>
        <item x="45"/>
        <item x="27"/>
        <item x="10"/>
        <item x="41"/>
        <item x="30"/>
        <item x="12"/>
        <item x="8"/>
        <item x="32"/>
        <item x="31"/>
        <item x="7"/>
        <item x="18"/>
        <item x="42"/>
        <item x="26"/>
        <item x="13"/>
        <item x="46"/>
        <item x="6"/>
        <item x="35"/>
        <item x="16"/>
        <item x="36"/>
        <item x="38"/>
        <item x="33"/>
        <item x="21"/>
        <item x="28"/>
        <item x="50"/>
        <item x="19"/>
        <item x="37"/>
        <item x="51"/>
        <item x="1"/>
        <item x="23"/>
        <item x="4"/>
        <item x="15"/>
        <item x="34"/>
        <item x="5"/>
        <item x="9"/>
        <item x="39"/>
        <item x="20"/>
        <item x="2"/>
        <item x="47"/>
        <item x="22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22">
        <item h="1" x="0"/>
        <item x="6"/>
        <item x="1"/>
        <item x="15"/>
        <item x="12"/>
        <item x="19"/>
        <item x="20"/>
        <item x="17"/>
        <item x="3"/>
        <item x="10"/>
        <item x="4"/>
        <item x="9"/>
        <item x="11"/>
        <item x="18"/>
        <item x="16"/>
        <item x="8"/>
        <item x="13"/>
        <item x="5"/>
        <item x="7"/>
        <item x="14"/>
        <item x="2"/>
        <item t="default"/>
      </items>
    </pivotField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4">
    <i>
      <x v="9"/>
    </i>
    <i>
      <x v="34"/>
    </i>
    <i>
      <x v="11"/>
    </i>
    <i t="grand">
      <x/>
    </i>
  </rowItems>
  <colItems count="1">
    <i/>
  </colItems>
  <pageFields count="2">
    <pageField fld="8" hier="-1"/>
    <pageField fld="2" hier="-1"/>
  </pageFields>
  <dataFields count="1">
    <dataField name="Sum of Income" fld="2" baseField="0" baseItem="0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dateBetween" evalOrder="-1" id="352" name="Date">
      <autoFilter ref="A1">
        <filterColumn colId="0">
          <customFilters and="1">
            <customFilter operator="greaterThanOrEqual" val="45413"/>
            <customFilter operator="lessThanOrEqual" val="454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evalOrder="-1" id="14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4F844-2ADC-4DD5-808B-1C4E9E60CC4A}" name="PivotTable6" cacheId="1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5">
  <location ref="A4:B10" firstHeaderRow="1" firstDataRow="1" firstDataCol="1" rowPageCount="2" colPageCount="1"/>
  <pivotFields count="9">
    <pivotField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showAll="0" measureFilter="1" sortType="descending">
      <items count="54">
        <item x="44"/>
        <item x="22"/>
        <item x="47"/>
        <item x="2"/>
        <item x="20"/>
        <item x="39"/>
        <item x="9"/>
        <item x="5"/>
        <item x="34"/>
        <item x="15"/>
        <item x="4"/>
        <item x="23"/>
        <item x="1"/>
        <item x="51"/>
        <item x="37"/>
        <item x="19"/>
        <item x="50"/>
        <item x="28"/>
        <item x="21"/>
        <item x="33"/>
        <item x="38"/>
        <item x="36"/>
        <item x="16"/>
        <item x="35"/>
        <item x="6"/>
        <item x="46"/>
        <item x="13"/>
        <item x="26"/>
        <item x="42"/>
        <item x="18"/>
        <item x="7"/>
        <item x="31"/>
        <item x="32"/>
        <item x="8"/>
        <item x="12"/>
        <item x="30"/>
        <item x="41"/>
        <item x="10"/>
        <item x="27"/>
        <item x="45"/>
        <item x="17"/>
        <item x="24"/>
        <item x="14"/>
        <item x="3"/>
        <item x="40"/>
        <item x="25"/>
        <item x="0"/>
        <item x="11"/>
        <item x="49"/>
        <item x="29"/>
        <item m="1" x="52"/>
        <item x="48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multipleItemSelectionAllowed="1" showAll="0">
      <items count="85">
        <item h="1" x="1"/>
        <item x="34"/>
        <item x="83"/>
        <item x="74"/>
        <item x="52"/>
        <item x="6"/>
        <item x="3"/>
        <item x="70"/>
        <item x="62"/>
        <item x="10"/>
        <item x="75"/>
        <item x="2"/>
        <item x="9"/>
        <item x="13"/>
        <item x="79"/>
        <item x="48"/>
        <item x="14"/>
        <item x="47"/>
        <item x="38"/>
        <item x="4"/>
        <item x="39"/>
        <item x="5"/>
        <item x="37"/>
        <item x="50"/>
        <item x="54"/>
        <item x="71"/>
        <item x="51"/>
        <item x="0"/>
        <item x="49"/>
        <item x="33"/>
        <item x="44"/>
        <item x="8"/>
        <item x="64"/>
        <item x="18"/>
        <item x="63"/>
        <item x="7"/>
        <item x="15"/>
        <item x="45"/>
        <item x="29"/>
        <item x="31"/>
        <item x="67"/>
        <item x="19"/>
        <item x="68"/>
        <item x="59"/>
        <item x="66"/>
        <item x="25"/>
        <item x="69"/>
        <item x="46"/>
        <item x="32"/>
        <item x="81"/>
        <item x="77"/>
        <item x="22"/>
        <item x="28"/>
        <item x="23"/>
        <item x="82"/>
        <item x="36"/>
        <item x="43"/>
        <item x="65"/>
        <item x="11"/>
        <item x="56"/>
        <item x="27"/>
        <item x="61"/>
        <item x="58"/>
        <item x="41"/>
        <item x="30"/>
        <item x="73"/>
        <item x="55"/>
        <item x="35"/>
        <item x="24"/>
        <item x="57"/>
        <item x="80"/>
        <item x="26"/>
        <item x="16"/>
        <item x="53"/>
        <item x="40"/>
        <item x="72"/>
        <item x="17"/>
        <item x="76"/>
        <item x="42"/>
        <item x="78"/>
        <item x="60"/>
        <item x="20"/>
        <item x="21"/>
        <item x="12"/>
        <item t="default"/>
      </items>
    </pivotField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6">
    <i>
      <x v="42"/>
    </i>
    <i>
      <x v="29"/>
    </i>
    <i>
      <x v="25"/>
    </i>
    <i>
      <x/>
    </i>
    <i>
      <x v="23"/>
    </i>
    <i t="grand">
      <x/>
    </i>
  </rowItems>
  <colItems count="1">
    <i/>
  </colItems>
  <pageFields count="2">
    <pageField fld="8" hier="-1"/>
    <pageField fld="3" hier="-1"/>
  </pageFields>
  <dataFields count="1">
    <dataField name="Sum of Expense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dateBetween" evalOrder="-1" id="246" name="Date">
      <autoFilter ref="A1">
        <filterColumn colId="0">
          <customFilters and="1">
            <customFilter operator="greaterThanOrEqual" val="45413"/>
            <customFilter operator="lessThanOrEqual" val="454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9B188-ED68-4002-B496-318C887AEC37}" name="PivotTable1" cacheId="1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>
  <location ref="A3:B4" firstHeaderRow="0" firstDataRow="1" firstDataCol="0" rowPageCount="1" colPageCount="1"/>
  <pivotFields count="9">
    <pivotField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Total Income" fld="2" baseField="0" baseItem="1"/>
    <dataField name="Total Expense" fld="3" baseField="0" baseItem="1"/>
  </dataFields>
  <chartFormats count="6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8" name="Date">
      <autoFilter ref="A1">
        <filterColumn colId="0">
          <customFilters and="1">
            <customFilter operator="greaterThanOrEqual" val="45413"/>
            <customFilter operator="lessThanOrEqual" val="454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altText="Income - Expens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CC93C82-070E-466C-9606-1A42E30DCE53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Description" tableColumnId="2"/>
      <queryTableField id="3" name="Income" tableColumnId="3"/>
      <queryTableField id="4" name="Expense" tableColumnId="4"/>
      <queryTableField id="5" name="Transaction Type" tableColumnId="5"/>
      <queryTableField id="6" name="Online Balance" tableColumnId="6"/>
      <queryTableField id="7" name="Cash Balanc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BFE3A-D1CC-47F7-B6A0-BBDD8B8CE863}" name="FY24_25" displayName="FY24_25" ref="A1:G249" tableType="queryTable" totalsRowShown="0">
  <autoFilter ref="A1:G249" xr:uid="{234BFE3A-D1CC-47F7-B6A0-BBDD8B8CE863}"/>
  <tableColumns count="7">
    <tableColumn id="1" xr3:uid="{D4A75F2C-55C5-4A56-A3DB-361F9510E4AE}" uniqueName="1" name="Date" queryTableFieldId="1" dataDxfId="0"/>
    <tableColumn id="2" xr3:uid="{FB6F037E-ADA4-4CFF-A637-D6A36025E83C}" uniqueName="2" name="Description" queryTableFieldId="2" dataDxfId="2"/>
    <tableColumn id="3" xr3:uid="{3B0B20D7-E09D-451F-8198-D37329401B92}" uniqueName="3" name="Income" queryTableFieldId="3"/>
    <tableColumn id="4" xr3:uid="{816FE332-4BD1-4AEA-81C6-43EF11547837}" uniqueName="4" name="Expense" queryTableFieldId="4"/>
    <tableColumn id="5" xr3:uid="{57A2EB1D-E759-4E11-BBC7-86CA858D2F74}" uniqueName="5" name="Transaction Type" queryTableFieldId="5" dataDxfId="1"/>
    <tableColumn id="6" xr3:uid="{DC2D3526-199D-4230-B84F-ED0B8A7C6355}" uniqueName="6" name="Online Balance" queryTableFieldId="6"/>
    <tableColumn id="7" xr3:uid="{89164377-48DD-4270-BCBA-3AB359D8DDCB}" uniqueName="7" name="Cash Balanc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FFB04401-63A3-43E7-801D-5CF671A310C4}" sourceName="Date">
  <pivotTables>
    <pivotTable tabId="31" name="PivotTable5"/>
    <pivotTable tabId="32" name="PivotTable6"/>
    <pivotTable tabId="34" name="PivotTable1"/>
  </pivotTables>
  <state minimalRefreshVersion="6" lastRefreshVersion="6" pivotCacheId="432206842" filterType="dateBetween">
    <selection startDate="2024-05-01T00:00:00" endDate="2024-05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661DDED-AC69-4052-8CDE-B6350E3FA3B9}" cache="NativeTimeline_Date" caption="Date" level="2" selectionLevel="2" scrollPosition="2024-02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183-AC91-4EE7-AF0F-191DA684B5B2}">
  <dimension ref="D4:E8"/>
  <sheetViews>
    <sheetView topLeftCell="A4" workbookViewId="0">
      <selection activeCell="J38" sqref="J38"/>
    </sheetView>
  </sheetViews>
  <sheetFormatPr defaultRowHeight="14.5" x14ac:dyDescent="0.35"/>
  <cols>
    <col min="1" max="1" width="11.7265625" customWidth="1"/>
    <col min="2" max="2" width="12.453125" customWidth="1"/>
    <col min="4" max="4" width="12.36328125" customWidth="1"/>
    <col min="5" max="5" width="13.36328125" customWidth="1"/>
  </cols>
  <sheetData>
    <row r="4" spans="4:5" x14ac:dyDescent="0.35">
      <c r="D4" s="12" t="s">
        <v>70</v>
      </c>
      <c r="E4" s="2" t="s">
        <v>72</v>
      </c>
    </row>
    <row r="5" spans="4:5" x14ac:dyDescent="0.35">
      <c r="D5" s="13" t="s">
        <v>76</v>
      </c>
      <c r="E5" s="15">
        <v>26700.29</v>
      </c>
    </row>
    <row r="6" spans="4:5" x14ac:dyDescent="0.35">
      <c r="D6" s="13" t="s">
        <v>77</v>
      </c>
      <c r="E6" s="15">
        <v>18951</v>
      </c>
    </row>
    <row r="7" spans="4:5" x14ac:dyDescent="0.35">
      <c r="D7" s="13" t="s">
        <v>78</v>
      </c>
      <c r="E7" s="15">
        <v>15628</v>
      </c>
    </row>
    <row r="8" spans="4:5" x14ac:dyDescent="0.35">
      <c r="D8" s="13" t="s">
        <v>71</v>
      </c>
      <c r="E8" s="15">
        <v>61279.29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545C-6288-4122-98B1-48D73FF84F1A}">
  <dimension ref="A1:N31"/>
  <sheetViews>
    <sheetView workbookViewId="0">
      <selection activeCell="J38" sqref="J38"/>
    </sheetView>
  </sheetViews>
  <sheetFormatPr defaultRowHeight="14.5" x14ac:dyDescent="0.35"/>
  <cols>
    <col min="1" max="1" width="15.90625" style="2" customWidth="1"/>
    <col min="2" max="2" width="10.08984375" style="2" customWidth="1"/>
    <col min="3" max="3" width="17.26953125" style="2" customWidth="1"/>
    <col min="4" max="5" width="8.7265625" style="2"/>
    <col min="6" max="7" width="17.453125" style="2" customWidth="1"/>
    <col min="8" max="8" width="11.7265625" style="2" customWidth="1"/>
    <col min="10" max="10" width="15.453125" customWidth="1"/>
    <col min="11" max="11" width="16.36328125" customWidth="1"/>
    <col min="12" max="12" width="17.6328125" customWidth="1"/>
    <col min="13" max="13" width="18.453125" customWidth="1"/>
    <col min="14" max="14" width="23.90625" customWidth="1"/>
  </cols>
  <sheetData>
    <row r="1" spans="1:14" x14ac:dyDescent="0.35">
      <c r="A1" s="1" t="s">
        <v>10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14</v>
      </c>
      <c r="G1" s="1" t="s">
        <v>16</v>
      </c>
      <c r="H1" s="1" t="s">
        <v>17</v>
      </c>
    </row>
    <row r="2" spans="1:14" x14ac:dyDescent="0.35">
      <c r="A2" s="2">
        <v>1</v>
      </c>
      <c r="B2" s="3">
        <v>45444</v>
      </c>
      <c r="C2" s="2" t="s">
        <v>23</v>
      </c>
      <c r="D2" s="2">
        <v>0</v>
      </c>
      <c r="E2" s="2">
        <v>20</v>
      </c>
      <c r="F2" s="2" t="s">
        <v>2</v>
      </c>
      <c r="G2" s="4">
        <v>5362.25</v>
      </c>
      <c r="H2" s="2">
        <v>899</v>
      </c>
      <c r="J2" s="1" t="s">
        <v>22</v>
      </c>
      <c r="K2" s="1" t="s">
        <v>21</v>
      </c>
      <c r="L2" s="1" t="s">
        <v>31</v>
      </c>
      <c r="M2" s="1" t="s">
        <v>20</v>
      </c>
      <c r="N2" s="1" t="s">
        <v>24</v>
      </c>
    </row>
    <row r="3" spans="1:14" x14ac:dyDescent="0.35">
      <c r="A3" s="2">
        <v>2</v>
      </c>
      <c r="B3" s="3">
        <v>45444</v>
      </c>
      <c r="C3" s="2" t="s">
        <v>47</v>
      </c>
      <c r="D3" s="2">
        <v>0</v>
      </c>
      <c r="E3" s="2">
        <v>377.25</v>
      </c>
      <c r="F3" s="2" t="s">
        <v>15</v>
      </c>
      <c r="G3" s="4">
        <v>4985</v>
      </c>
      <c r="H3" s="2">
        <v>899</v>
      </c>
      <c r="J3" s="2">
        <f>SUM(D2:D31)</f>
        <v>15568</v>
      </c>
      <c r="K3" s="2">
        <f>SUM(E2:E31)</f>
        <v>9027.25</v>
      </c>
      <c r="L3" s="2">
        <f>J3-K3</f>
        <v>6540.75</v>
      </c>
      <c r="M3" s="4">
        <f>SUM(G31:H31)</f>
        <v>12812</v>
      </c>
      <c r="N3" s="2">
        <f>ROUND(K3/11,2)</f>
        <v>820.66</v>
      </c>
    </row>
    <row r="4" spans="1:14" x14ac:dyDescent="0.35">
      <c r="A4" s="2">
        <v>3</v>
      </c>
      <c r="B4" s="3">
        <v>45444</v>
      </c>
      <c r="C4" s="2" t="s">
        <v>25</v>
      </c>
      <c r="D4" s="2">
        <v>0</v>
      </c>
      <c r="E4" s="2">
        <v>478</v>
      </c>
      <c r="F4" s="2" t="s">
        <v>15</v>
      </c>
      <c r="G4" s="5">
        <v>4507</v>
      </c>
      <c r="H4" s="2">
        <v>899</v>
      </c>
    </row>
    <row r="5" spans="1:14" x14ac:dyDescent="0.35">
      <c r="A5" s="2">
        <v>4</v>
      </c>
      <c r="B5" s="3">
        <v>45445</v>
      </c>
      <c r="C5" s="2" t="s">
        <v>29</v>
      </c>
      <c r="D5" s="2">
        <v>0</v>
      </c>
      <c r="E5" s="2">
        <v>200</v>
      </c>
      <c r="F5" s="2" t="s">
        <v>15</v>
      </c>
      <c r="G5" s="5">
        <v>4307</v>
      </c>
      <c r="H5" s="2">
        <v>899</v>
      </c>
    </row>
    <row r="6" spans="1:14" x14ac:dyDescent="0.35">
      <c r="A6" s="2">
        <v>5</v>
      </c>
      <c r="B6" s="3">
        <v>45446</v>
      </c>
      <c r="C6" s="2" t="s">
        <v>50</v>
      </c>
      <c r="D6" s="2">
        <v>0</v>
      </c>
      <c r="E6" s="2">
        <v>38</v>
      </c>
      <c r="F6" s="2" t="s">
        <v>15</v>
      </c>
      <c r="G6" s="5">
        <v>4269</v>
      </c>
      <c r="H6" s="2">
        <v>899</v>
      </c>
    </row>
    <row r="7" spans="1:14" x14ac:dyDescent="0.35">
      <c r="A7" s="2">
        <v>6</v>
      </c>
      <c r="B7" s="3">
        <v>45446</v>
      </c>
      <c r="C7" s="2" t="s">
        <v>34</v>
      </c>
      <c r="D7" s="2">
        <v>0</v>
      </c>
      <c r="E7" s="2">
        <v>10</v>
      </c>
      <c r="F7" s="2" t="s">
        <v>2</v>
      </c>
      <c r="G7" s="5">
        <v>4269</v>
      </c>
      <c r="H7" s="2">
        <v>889</v>
      </c>
    </row>
    <row r="8" spans="1:14" x14ac:dyDescent="0.35">
      <c r="A8" s="2">
        <v>7</v>
      </c>
      <c r="B8" s="3">
        <v>45446</v>
      </c>
      <c r="C8" s="2" t="s">
        <v>30</v>
      </c>
      <c r="D8" s="2">
        <v>0</v>
      </c>
      <c r="E8" s="2">
        <v>10</v>
      </c>
      <c r="F8" s="2" t="s">
        <v>2</v>
      </c>
      <c r="G8" s="5">
        <v>4269</v>
      </c>
      <c r="H8" s="2">
        <v>879</v>
      </c>
    </row>
    <row r="9" spans="1:14" x14ac:dyDescent="0.35">
      <c r="A9" s="2">
        <v>8</v>
      </c>
      <c r="B9" s="3">
        <v>45446</v>
      </c>
      <c r="C9" s="2" t="s">
        <v>46</v>
      </c>
      <c r="D9" s="2">
        <v>0</v>
      </c>
      <c r="E9" s="2">
        <v>3</v>
      </c>
      <c r="F9" s="2" t="s">
        <v>2</v>
      </c>
      <c r="G9" s="5">
        <v>4269</v>
      </c>
      <c r="H9" s="2">
        <v>876</v>
      </c>
    </row>
    <row r="10" spans="1:14" x14ac:dyDescent="0.35">
      <c r="A10" s="2">
        <v>9</v>
      </c>
      <c r="B10" s="3">
        <v>45447</v>
      </c>
      <c r="C10" s="2" t="s">
        <v>34</v>
      </c>
      <c r="D10" s="2">
        <v>0</v>
      </c>
      <c r="E10" s="2">
        <v>80</v>
      </c>
      <c r="F10" s="2" t="s">
        <v>15</v>
      </c>
      <c r="G10" s="5">
        <v>4189</v>
      </c>
      <c r="H10" s="2">
        <v>876</v>
      </c>
    </row>
    <row r="11" spans="1:14" x14ac:dyDescent="0.35">
      <c r="A11" s="2">
        <v>10</v>
      </c>
      <c r="B11" s="3">
        <v>45447</v>
      </c>
      <c r="C11" s="2" t="s">
        <v>3</v>
      </c>
      <c r="D11" s="2">
        <v>0</v>
      </c>
      <c r="E11" s="2">
        <v>20</v>
      </c>
      <c r="F11" s="2" t="s">
        <v>15</v>
      </c>
      <c r="G11" s="5">
        <v>4169</v>
      </c>
      <c r="H11" s="2">
        <v>876</v>
      </c>
    </row>
    <row r="12" spans="1:14" x14ac:dyDescent="0.35">
      <c r="A12" s="2">
        <v>11</v>
      </c>
      <c r="B12" s="3">
        <v>45448</v>
      </c>
      <c r="C12" s="2" t="s">
        <v>34</v>
      </c>
      <c r="D12" s="2">
        <v>0</v>
      </c>
      <c r="E12" s="2">
        <v>10</v>
      </c>
      <c r="F12" s="2" t="s">
        <v>2</v>
      </c>
      <c r="G12" s="5">
        <v>4169</v>
      </c>
      <c r="H12" s="2">
        <v>856</v>
      </c>
    </row>
    <row r="13" spans="1:14" x14ac:dyDescent="0.35">
      <c r="A13" s="2">
        <v>12</v>
      </c>
      <c r="B13" s="3">
        <v>45448</v>
      </c>
      <c r="C13" s="2" t="s">
        <v>30</v>
      </c>
      <c r="D13" s="2">
        <v>30</v>
      </c>
      <c r="E13" s="2">
        <v>0</v>
      </c>
      <c r="F13" s="2" t="s">
        <v>15</v>
      </c>
      <c r="G13" s="5">
        <v>4199</v>
      </c>
      <c r="H13" s="2">
        <v>856</v>
      </c>
    </row>
    <row r="14" spans="1:14" x14ac:dyDescent="0.35">
      <c r="A14" s="2">
        <v>13</v>
      </c>
      <c r="B14" s="3">
        <v>45448</v>
      </c>
      <c r="C14" s="2" t="s">
        <v>27</v>
      </c>
      <c r="D14" s="2">
        <v>0</v>
      </c>
      <c r="E14" s="2">
        <v>79</v>
      </c>
      <c r="F14" s="2" t="s">
        <v>15</v>
      </c>
      <c r="G14" s="5">
        <v>4120</v>
      </c>
      <c r="H14" s="2">
        <v>856</v>
      </c>
    </row>
    <row r="15" spans="1:14" x14ac:dyDescent="0.35">
      <c r="A15" s="2">
        <v>14</v>
      </c>
      <c r="B15" s="3">
        <v>45449</v>
      </c>
      <c r="C15" s="2" t="s">
        <v>34</v>
      </c>
      <c r="D15" s="2">
        <v>0</v>
      </c>
      <c r="E15" s="2">
        <v>10</v>
      </c>
      <c r="F15" s="2" t="s">
        <v>2</v>
      </c>
      <c r="G15" s="5">
        <v>4120</v>
      </c>
      <c r="H15" s="2">
        <v>846</v>
      </c>
    </row>
    <row r="16" spans="1:14" x14ac:dyDescent="0.35">
      <c r="A16" s="2">
        <v>15</v>
      </c>
      <c r="B16" s="3">
        <v>45449</v>
      </c>
      <c r="C16" s="2" t="s">
        <v>30</v>
      </c>
      <c r="D16" s="2">
        <v>0</v>
      </c>
      <c r="E16" s="2">
        <v>10</v>
      </c>
      <c r="F16" s="2" t="s">
        <v>2</v>
      </c>
      <c r="G16" s="5">
        <v>4120</v>
      </c>
      <c r="H16" s="2">
        <v>836</v>
      </c>
    </row>
    <row r="17" spans="1:8" x14ac:dyDescent="0.35">
      <c r="A17" s="2">
        <v>16</v>
      </c>
      <c r="B17" s="3">
        <v>45450</v>
      </c>
      <c r="C17" s="2" t="s">
        <v>23</v>
      </c>
      <c r="D17" s="2">
        <v>0</v>
      </c>
      <c r="E17" s="2">
        <v>5</v>
      </c>
      <c r="F17" s="2" t="s">
        <v>2</v>
      </c>
      <c r="G17" s="5">
        <v>4120</v>
      </c>
      <c r="H17" s="2">
        <v>831</v>
      </c>
    </row>
    <row r="18" spans="1:8" x14ac:dyDescent="0.35">
      <c r="A18" s="2">
        <v>17</v>
      </c>
      <c r="B18" s="3">
        <v>45450</v>
      </c>
      <c r="C18" s="2" t="s">
        <v>30</v>
      </c>
      <c r="D18" s="2">
        <v>0</v>
      </c>
      <c r="E18" s="2">
        <v>20</v>
      </c>
      <c r="F18" s="2" t="s">
        <v>2</v>
      </c>
      <c r="G18" s="5">
        <v>4120</v>
      </c>
      <c r="H18" s="2">
        <v>811</v>
      </c>
    </row>
    <row r="19" spans="1:8" x14ac:dyDescent="0.35">
      <c r="A19" s="2">
        <v>18</v>
      </c>
      <c r="B19" s="3">
        <v>45451</v>
      </c>
      <c r="C19" s="2" t="s">
        <v>27</v>
      </c>
      <c r="D19" s="2">
        <v>0</v>
      </c>
      <c r="E19" s="2">
        <v>84</v>
      </c>
      <c r="F19" s="2" t="s">
        <v>2</v>
      </c>
      <c r="G19" s="5">
        <v>4036</v>
      </c>
      <c r="H19" s="2">
        <v>811</v>
      </c>
    </row>
    <row r="20" spans="1:8" x14ac:dyDescent="0.35">
      <c r="A20" s="2">
        <v>19</v>
      </c>
      <c r="B20" s="3">
        <v>45451</v>
      </c>
      <c r="C20" s="2" t="s">
        <v>5</v>
      </c>
      <c r="D20" s="2">
        <v>0</v>
      </c>
      <c r="E20" s="2">
        <v>20</v>
      </c>
      <c r="F20" s="2" t="s">
        <v>15</v>
      </c>
      <c r="G20" s="5">
        <v>4016</v>
      </c>
      <c r="H20" s="2">
        <v>811</v>
      </c>
    </row>
    <row r="21" spans="1:8" x14ac:dyDescent="0.35">
      <c r="A21" s="2">
        <v>20</v>
      </c>
      <c r="B21" s="3">
        <v>45451</v>
      </c>
      <c r="C21" s="2" t="s">
        <v>13</v>
      </c>
      <c r="D21" s="2">
        <v>0</v>
      </c>
      <c r="E21" s="2">
        <v>10</v>
      </c>
      <c r="F21" s="2" t="s">
        <v>15</v>
      </c>
      <c r="G21" s="5">
        <v>4006</v>
      </c>
      <c r="H21" s="2">
        <v>811</v>
      </c>
    </row>
    <row r="22" spans="1:8" x14ac:dyDescent="0.35">
      <c r="A22" s="2">
        <v>21</v>
      </c>
      <c r="B22" s="3">
        <v>45451</v>
      </c>
      <c r="C22" s="2" t="s">
        <v>4</v>
      </c>
      <c r="D22" s="2">
        <v>0</v>
      </c>
      <c r="E22" s="2">
        <v>758</v>
      </c>
      <c r="F22" s="2" t="s">
        <v>15</v>
      </c>
      <c r="G22" s="5">
        <v>3248</v>
      </c>
      <c r="H22" s="2">
        <v>811</v>
      </c>
    </row>
    <row r="23" spans="1:8" x14ac:dyDescent="0.35">
      <c r="A23" s="2">
        <v>22</v>
      </c>
      <c r="B23" s="3">
        <v>45452</v>
      </c>
      <c r="C23" s="2" t="s">
        <v>5</v>
      </c>
      <c r="D23" s="2">
        <v>0</v>
      </c>
      <c r="E23" s="2">
        <v>30</v>
      </c>
      <c r="F23" s="2" t="s">
        <v>15</v>
      </c>
      <c r="G23" s="5">
        <v>3218</v>
      </c>
      <c r="H23" s="2">
        <v>811</v>
      </c>
    </row>
    <row r="24" spans="1:8" x14ac:dyDescent="0.35">
      <c r="A24" s="2">
        <v>23</v>
      </c>
      <c r="B24" s="3">
        <v>45453</v>
      </c>
      <c r="C24" s="2" t="s">
        <v>65</v>
      </c>
      <c r="D24" s="2">
        <v>0</v>
      </c>
      <c r="E24" s="2">
        <v>30</v>
      </c>
      <c r="F24" s="2" t="s">
        <v>15</v>
      </c>
      <c r="G24" s="5">
        <v>3188</v>
      </c>
      <c r="H24" s="2">
        <v>811</v>
      </c>
    </row>
    <row r="25" spans="1:8" x14ac:dyDescent="0.35">
      <c r="A25" s="2">
        <v>24</v>
      </c>
      <c r="B25" s="3">
        <v>45453</v>
      </c>
      <c r="C25" s="2" t="s">
        <v>6</v>
      </c>
      <c r="D25" s="2">
        <v>15288</v>
      </c>
      <c r="E25" s="2">
        <v>0</v>
      </c>
      <c r="F25" s="2" t="s">
        <v>15</v>
      </c>
      <c r="G25" s="5">
        <v>18476</v>
      </c>
      <c r="H25" s="2">
        <v>811</v>
      </c>
    </row>
    <row r="26" spans="1:8" x14ac:dyDescent="0.35">
      <c r="A26" s="2">
        <v>25</v>
      </c>
      <c r="B26" s="3">
        <v>45453</v>
      </c>
      <c r="C26" s="2" t="s">
        <v>65</v>
      </c>
      <c r="D26" s="2">
        <v>0</v>
      </c>
      <c r="E26" s="2">
        <v>5</v>
      </c>
      <c r="F26" s="2" t="s">
        <v>15</v>
      </c>
      <c r="G26" s="5">
        <v>18471</v>
      </c>
      <c r="H26" s="2">
        <v>811</v>
      </c>
    </row>
    <row r="27" spans="1:8" x14ac:dyDescent="0.35">
      <c r="A27" s="2">
        <v>26</v>
      </c>
      <c r="B27" s="3">
        <v>45453</v>
      </c>
      <c r="C27" s="2" t="s">
        <v>7</v>
      </c>
      <c r="D27" s="2">
        <v>0</v>
      </c>
      <c r="E27" s="2">
        <v>6000</v>
      </c>
      <c r="F27" s="2" t="s">
        <v>15</v>
      </c>
      <c r="G27" s="5">
        <v>12471</v>
      </c>
      <c r="H27" s="2">
        <v>811</v>
      </c>
    </row>
    <row r="28" spans="1:8" x14ac:dyDescent="0.35">
      <c r="A28" s="2">
        <v>27</v>
      </c>
      <c r="B28" s="3">
        <v>45454</v>
      </c>
      <c r="C28" s="2" t="s">
        <v>30</v>
      </c>
      <c r="D28" s="2">
        <v>250</v>
      </c>
      <c r="E28" s="2">
        <v>0</v>
      </c>
      <c r="F28" s="2" t="s">
        <v>15</v>
      </c>
      <c r="G28" s="5">
        <v>12721</v>
      </c>
      <c r="H28" s="2">
        <v>811</v>
      </c>
    </row>
    <row r="29" spans="1:8" x14ac:dyDescent="0.35">
      <c r="A29" s="2">
        <v>28</v>
      </c>
      <c r="B29" s="3">
        <v>45454</v>
      </c>
      <c r="C29" s="2" t="s">
        <v>34</v>
      </c>
      <c r="D29" s="2">
        <v>0</v>
      </c>
      <c r="E29" s="2">
        <v>10</v>
      </c>
      <c r="F29" s="2" t="s">
        <v>2</v>
      </c>
      <c r="G29" s="5">
        <v>12721</v>
      </c>
      <c r="H29" s="2">
        <v>801</v>
      </c>
    </row>
    <row r="30" spans="1:8" x14ac:dyDescent="0.35">
      <c r="A30" s="2">
        <v>29</v>
      </c>
      <c r="B30" s="3">
        <v>45454</v>
      </c>
      <c r="C30" s="2" t="s">
        <v>30</v>
      </c>
      <c r="D30" s="2">
        <v>0</v>
      </c>
      <c r="E30" s="2">
        <v>210</v>
      </c>
      <c r="F30" s="2" t="s">
        <v>2</v>
      </c>
      <c r="G30" s="5">
        <v>12721</v>
      </c>
      <c r="H30" s="2">
        <v>591</v>
      </c>
    </row>
    <row r="31" spans="1:8" x14ac:dyDescent="0.35">
      <c r="A31" s="2">
        <v>30</v>
      </c>
      <c r="B31" s="3">
        <v>45454</v>
      </c>
      <c r="C31" s="2" t="s">
        <v>75</v>
      </c>
      <c r="D31" s="2">
        <v>0</v>
      </c>
      <c r="E31" s="2">
        <v>500</v>
      </c>
      <c r="F31" s="2" t="s">
        <v>2</v>
      </c>
      <c r="G31" s="5">
        <v>12721</v>
      </c>
      <c r="H31" s="2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BEA-A414-436F-A6E9-9F6D4554D853}">
  <dimension ref="G1:H3"/>
  <sheetViews>
    <sheetView showGridLines="0" showRowColHeaders="0" tabSelected="1" topLeftCell="A4" zoomScaleNormal="100" workbookViewId="0">
      <selection activeCell="C15" sqref="C15"/>
    </sheetView>
  </sheetViews>
  <sheetFormatPr defaultRowHeight="14.5" x14ac:dyDescent="0.35"/>
  <sheetData>
    <row r="1" spans="7:8" s="10" customFormat="1" x14ac:dyDescent="0.35"/>
    <row r="2" spans="7:8" s="10" customFormat="1" ht="36" x14ac:dyDescent="0.8">
      <c r="G2" s="11" t="s">
        <v>79</v>
      </c>
      <c r="H2" s="11"/>
    </row>
    <row r="3" spans="7:8" s="10" customFormat="1" x14ac:dyDescent="0.35"/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86A3-EA63-4C1D-8A27-4837FC054C65}">
  <dimension ref="A3:B7"/>
  <sheetViews>
    <sheetView workbookViewId="0">
      <selection activeCell="J38" sqref="J38"/>
    </sheetView>
  </sheetViews>
  <sheetFormatPr defaultRowHeight="14.5" x14ac:dyDescent="0.35"/>
  <cols>
    <col min="1" max="1" width="12.36328125" customWidth="1"/>
    <col min="2" max="2" width="14.08984375" customWidth="1"/>
  </cols>
  <sheetData>
    <row r="3" spans="1:2" x14ac:dyDescent="0.35">
      <c r="A3" s="8" t="s">
        <v>70</v>
      </c>
      <c r="B3" t="s">
        <v>69</v>
      </c>
    </row>
    <row r="4" spans="1:2" x14ac:dyDescent="0.35">
      <c r="A4" s="9" t="s">
        <v>76</v>
      </c>
      <c r="B4" s="14">
        <v>20493.109999999997</v>
      </c>
    </row>
    <row r="5" spans="1:2" x14ac:dyDescent="0.35">
      <c r="A5" s="9" t="s">
        <v>77</v>
      </c>
      <c r="B5" s="14">
        <v>22480.399999999998</v>
      </c>
    </row>
    <row r="6" spans="1:2" x14ac:dyDescent="0.35">
      <c r="A6" s="9" t="s">
        <v>78</v>
      </c>
      <c r="B6" s="14">
        <v>19097.75</v>
      </c>
    </row>
    <row r="7" spans="1:2" x14ac:dyDescent="0.35">
      <c r="A7" s="9" t="s">
        <v>71</v>
      </c>
      <c r="B7" s="14">
        <v>62071.259999999995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7CD1-2720-4759-8074-A729421F891B}">
  <sheetPr filterMode="1"/>
  <dimension ref="A1:B56"/>
  <sheetViews>
    <sheetView workbookViewId="0">
      <selection activeCell="J38" sqref="J38"/>
    </sheetView>
  </sheetViews>
  <sheetFormatPr defaultRowHeight="14.5" x14ac:dyDescent="0.35"/>
  <cols>
    <col min="1" max="1" width="13" bestFit="1" customWidth="1"/>
    <col min="2" max="2" width="16.453125" bestFit="1" customWidth="1"/>
    <col min="4" max="4" width="13.90625" customWidth="1"/>
  </cols>
  <sheetData>
    <row r="1" spans="1:2" x14ac:dyDescent="0.35">
      <c r="A1" s="8" t="s">
        <v>74</v>
      </c>
      <c r="B1" t="s">
        <v>73</v>
      </c>
    </row>
    <row r="2" spans="1:2" x14ac:dyDescent="0.35">
      <c r="A2" s="8" t="s">
        <v>1</v>
      </c>
      <c r="B2" t="s">
        <v>80</v>
      </c>
    </row>
    <row r="4" spans="1:2" x14ac:dyDescent="0.35">
      <c r="A4" s="8" t="s">
        <v>70</v>
      </c>
      <c r="B4" t="s">
        <v>72</v>
      </c>
    </row>
    <row r="5" spans="1:2" x14ac:dyDescent="0.35">
      <c r="A5" s="9" t="s">
        <v>6</v>
      </c>
      <c r="B5" s="14">
        <v>15288</v>
      </c>
    </row>
    <row r="6" spans="1:2" x14ac:dyDescent="0.35">
      <c r="A6" s="9" t="s">
        <v>25</v>
      </c>
      <c r="B6" s="14">
        <v>200</v>
      </c>
    </row>
    <row r="7" spans="1:2" x14ac:dyDescent="0.35">
      <c r="A7" s="9" t="s">
        <v>45</v>
      </c>
      <c r="B7" s="14">
        <v>140</v>
      </c>
    </row>
    <row r="8" spans="1:2" x14ac:dyDescent="0.35">
      <c r="A8" s="9" t="s">
        <v>71</v>
      </c>
      <c r="B8" s="14">
        <v>15628</v>
      </c>
    </row>
    <row r="11" spans="1:2" hidden="1" x14ac:dyDescent="0.35"/>
    <row r="12" spans="1:2" hidden="1" x14ac:dyDescent="0.35"/>
    <row r="13" spans="1:2" hidden="1" x14ac:dyDescent="0.35"/>
    <row r="14" spans="1:2" hidden="1" x14ac:dyDescent="0.35"/>
    <row r="15" spans="1:2" hidden="1" x14ac:dyDescent="0.35"/>
    <row r="16" spans="1:2" hidden="1" x14ac:dyDescent="0.35"/>
    <row r="17" hidden="1" x14ac:dyDescent="0.35"/>
    <row r="18" hidden="1" x14ac:dyDescent="0.35"/>
    <row r="19" hidden="1" x14ac:dyDescent="0.35"/>
    <row r="20" hidden="1" x14ac:dyDescent="0.35"/>
    <row r="21" hidden="1" x14ac:dyDescent="0.35"/>
    <row r="22" hidden="1" x14ac:dyDescent="0.35"/>
    <row r="23" hidden="1" x14ac:dyDescent="0.35"/>
    <row r="24" hidden="1" x14ac:dyDescent="0.35"/>
    <row r="25" hidden="1" x14ac:dyDescent="0.35"/>
    <row r="26" hidden="1" x14ac:dyDescent="0.35"/>
    <row r="27" hidden="1" x14ac:dyDescent="0.35"/>
    <row r="28" hidden="1" x14ac:dyDescent="0.35"/>
    <row r="29" hidden="1" x14ac:dyDescent="0.35"/>
    <row r="30" hidden="1" x14ac:dyDescent="0.35"/>
    <row r="31" hidden="1" x14ac:dyDescent="0.35"/>
    <row r="32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7" hidden="1" x14ac:dyDescent="0.35"/>
    <row r="48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C4E9-E02D-4B90-B628-53C1CA54AA87}">
  <dimension ref="A1:B10"/>
  <sheetViews>
    <sheetView workbookViewId="0">
      <selection activeCell="J38" sqref="J38"/>
    </sheetView>
  </sheetViews>
  <sheetFormatPr defaultRowHeight="14.5" x14ac:dyDescent="0.35"/>
  <cols>
    <col min="1" max="1" width="13" bestFit="1" customWidth="1"/>
    <col min="2" max="2" width="16.453125" bestFit="1" customWidth="1"/>
  </cols>
  <sheetData>
    <row r="1" spans="1:2" x14ac:dyDescent="0.35">
      <c r="A1" s="8" t="s">
        <v>74</v>
      </c>
      <c r="B1" t="s">
        <v>73</v>
      </c>
    </row>
    <row r="2" spans="1:2" x14ac:dyDescent="0.35">
      <c r="A2" s="8" t="s">
        <v>12</v>
      </c>
      <c r="B2" t="s">
        <v>80</v>
      </c>
    </row>
    <row r="4" spans="1:2" x14ac:dyDescent="0.35">
      <c r="A4" s="8" t="s">
        <v>70</v>
      </c>
      <c r="B4" t="s">
        <v>69</v>
      </c>
    </row>
    <row r="5" spans="1:2" x14ac:dyDescent="0.35">
      <c r="A5" s="9" t="s">
        <v>7</v>
      </c>
      <c r="B5" s="14">
        <v>6000</v>
      </c>
    </row>
    <row r="6" spans="1:2" x14ac:dyDescent="0.35">
      <c r="A6" s="9" t="s">
        <v>47</v>
      </c>
      <c r="B6" s="14">
        <v>4076.2</v>
      </c>
    </row>
    <row r="7" spans="1:2" x14ac:dyDescent="0.35">
      <c r="A7" s="9" t="s">
        <v>62</v>
      </c>
      <c r="B7" s="14">
        <v>1800</v>
      </c>
    </row>
    <row r="8" spans="1:2" x14ac:dyDescent="0.35">
      <c r="A8" s="9" t="s">
        <v>60</v>
      </c>
      <c r="B8" s="14">
        <v>1299</v>
      </c>
    </row>
    <row r="9" spans="1:2" x14ac:dyDescent="0.35">
      <c r="A9" s="9" t="s">
        <v>32</v>
      </c>
      <c r="B9" s="14">
        <v>792</v>
      </c>
    </row>
    <row r="10" spans="1:2" x14ac:dyDescent="0.35">
      <c r="A10" s="9" t="s">
        <v>71</v>
      </c>
      <c r="B10" s="14">
        <v>13967.2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53C4-5987-4BC9-AFB0-3F6996D48CE4}">
  <dimension ref="A1:B4"/>
  <sheetViews>
    <sheetView workbookViewId="0">
      <selection activeCell="J38" sqref="J38"/>
    </sheetView>
  </sheetViews>
  <sheetFormatPr defaultRowHeight="14.5" x14ac:dyDescent="0.35"/>
  <cols>
    <col min="1" max="1" width="13" bestFit="1" customWidth="1"/>
    <col min="2" max="2" width="12.453125" bestFit="1" customWidth="1"/>
    <col min="3" max="3" width="14.08984375" bestFit="1" customWidth="1"/>
  </cols>
  <sheetData>
    <row r="1" spans="1:2" x14ac:dyDescent="0.35">
      <c r="A1" s="8" t="s">
        <v>74</v>
      </c>
      <c r="B1" t="s">
        <v>73</v>
      </c>
    </row>
    <row r="3" spans="1:2" x14ac:dyDescent="0.35">
      <c r="A3" t="s">
        <v>22</v>
      </c>
      <c r="B3" t="s">
        <v>21</v>
      </c>
    </row>
    <row r="4" spans="1:2" x14ac:dyDescent="0.35">
      <c r="A4" s="14">
        <v>15628</v>
      </c>
      <c r="B4" s="14">
        <v>19097.75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20DE-A189-4F9B-AD4C-6B2B34692F38}">
  <dimension ref="A1:G249"/>
  <sheetViews>
    <sheetView topLeftCell="A2" workbookViewId="0">
      <selection activeCell="J38" sqref="J38"/>
    </sheetView>
  </sheetViews>
  <sheetFormatPr defaultRowHeight="14.5" x14ac:dyDescent="0.35"/>
  <cols>
    <col min="1" max="1" width="10.08984375" customWidth="1"/>
    <col min="2" max="2" width="16.1796875" customWidth="1"/>
    <col min="3" max="3" width="9.26953125" customWidth="1"/>
    <col min="4" max="4" width="10" customWidth="1"/>
    <col min="5" max="5" width="17.453125" customWidth="1"/>
    <col min="6" max="6" width="15.54296875" customWidth="1"/>
    <col min="7" max="7" width="14" customWidth="1"/>
  </cols>
  <sheetData>
    <row r="1" spans="1:7" x14ac:dyDescent="0.35">
      <c r="A1" t="s">
        <v>0</v>
      </c>
      <c r="B1" t="s">
        <v>11</v>
      </c>
      <c r="C1" t="s">
        <v>1</v>
      </c>
      <c r="D1" t="s">
        <v>12</v>
      </c>
      <c r="E1" t="s">
        <v>14</v>
      </c>
      <c r="F1" t="s">
        <v>16</v>
      </c>
      <c r="G1" t="s">
        <v>17</v>
      </c>
    </row>
    <row r="2" spans="1:7" x14ac:dyDescent="0.35">
      <c r="A2" s="7">
        <v>45352</v>
      </c>
      <c r="B2" t="s">
        <v>5</v>
      </c>
      <c r="C2">
        <v>0</v>
      </c>
      <c r="D2">
        <v>75.489999999999995</v>
      </c>
      <c r="E2" t="s">
        <v>15</v>
      </c>
      <c r="F2">
        <v>5856.73</v>
      </c>
      <c r="G2">
        <v>1150</v>
      </c>
    </row>
    <row r="3" spans="1:7" x14ac:dyDescent="0.35">
      <c r="A3" s="7">
        <v>45352</v>
      </c>
      <c r="B3" t="s">
        <v>19</v>
      </c>
      <c r="C3">
        <v>4</v>
      </c>
      <c r="D3">
        <v>0</v>
      </c>
      <c r="E3" t="s">
        <v>15</v>
      </c>
      <c r="F3">
        <v>5860.73</v>
      </c>
      <c r="G3">
        <v>1150</v>
      </c>
    </row>
    <row r="4" spans="1:7" x14ac:dyDescent="0.35">
      <c r="A4" s="7">
        <v>45352</v>
      </c>
      <c r="B4" t="s">
        <v>13</v>
      </c>
      <c r="C4">
        <v>0</v>
      </c>
      <c r="D4">
        <v>20</v>
      </c>
      <c r="E4" t="s">
        <v>15</v>
      </c>
      <c r="F4">
        <v>5880.73</v>
      </c>
      <c r="G4">
        <v>1150</v>
      </c>
    </row>
    <row r="5" spans="1:7" x14ac:dyDescent="0.35">
      <c r="A5" s="7">
        <v>45353</v>
      </c>
      <c r="B5" t="s">
        <v>6</v>
      </c>
      <c r="C5">
        <v>15292</v>
      </c>
      <c r="D5">
        <v>0</v>
      </c>
      <c r="E5" t="s">
        <v>15</v>
      </c>
      <c r="F5">
        <v>21172.73</v>
      </c>
      <c r="G5">
        <v>1150</v>
      </c>
    </row>
    <row r="6" spans="1:7" x14ac:dyDescent="0.35">
      <c r="A6" s="7">
        <v>45353</v>
      </c>
      <c r="B6" t="s">
        <v>13</v>
      </c>
      <c r="C6">
        <v>0</v>
      </c>
      <c r="D6">
        <v>20</v>
      </c>
      <c r="E6" t="s">
        <v>2</v>
      </c>
      <c r="F6">
        <v>21172.73</v>
      </c>
      <c r="G6">
        <v>1130</v>
      </c>
    </row>
    <row r="7" spans="1:7" x14ac:dyDescent="0.35">
      <c r="A7" s="7">
        <v>45353</v>
      </c>
      <c r="B7" t="s">
        <v>35</v>
      </c>
      <c r="C7">
        <v>0</v>
      </c>
      <c r="D7">
        <v>10</v>
      </c>
      <c r="E7" t="s">
        <v>15</v>
      </c>
      <c r="F7">
        <v>21162.73</v>
      </c>
      <c r="G7">
        <v>1130</v>
      </c>
    </row>
    <row r="8" spans="1:7" x14ac:dyDescent="0.35">
      <c r="A8" s="7">
        <v>45354</v>
      </c>
      <c r="B8" t="s">
        <v>13</v>
      </c>
      <c r="C8">
        <v>0</v>
      </c>
      <c r="D8">
        <v>10</v>
      </c>
      <c r="E8" t="s">
        <v>2</v>
      </c>
      <c r="F8">
        <v>21162.73</v>
      </c>
      <c r="G8">
        <v>1120</v>
      </c>
    </row>
    <row r="9" spans="1:7" x14ac:dyDescent="0.35">
      <c r="A9" s="7">
        <v>45354</v>
      </c>
      <c r="B9" t="s">
        <v>36</v>
      </c>
      <c r="C9">
        <v>0</v>
      </c>
      <c r="D9">
        <v>45</v>
      </c>
      <c r="E9" t="s">
        <v>15</v>
      </c>
      <c r="F9">
        <v>21117.63</v>
      </c>
      <c r="G9">
        <v>1120</v>
      </c>
    </row>
    <row r="10" spans="1:7" x14ac:dyDescent="0.35">
      <c r="A10" s="7">
        <v>45354</v>
      </c>
      <c r="B10" t="s">
        <v>37</v>
      </c>
      <c r="C10">
        <v>0</v>
      </c>
      <c r="D10">
        <v>10</v>
      </c>
      <c r="E10" t="s">
        <v>2</v>
      </c>
      <c r="F10">
        <v>21117.63</v>
      </c>
      <c r="G10">
        <v>1110</v>
      </c>
    </row>
    <row r="11" spans="1:7" x14ac:dyDescent="0.35">
      <c r="A11" s="7">
        <v>45354</v>
      </c>
      <c r="B11" t="s">
        <v>3</v>
      </c>
      <c r="C11">
        <v>0</v>
      </c>
      <c r="D11">
        <v>50</v>
      </c>
      <c r="E11" t="s">
        <v>15</v>
      </c>
      <c r="F11">
        <v>21067.73</v>
      </c>
      <c r="G11">
        <v>1110</v>
      </c>
    </row>
    <row r="12" spans="1:7" x14ac:dyDescent="0.35">
      <c r="A12" s="7">
        <v>45355</v>
      </c>
      <c r="B12" t="s">
        <v>34</v>
      </c>
      <c r="C12">
        <v>0</v>
      </c>
      <c r="D12">
        <v>10</v>
      </c>
      <c r="E12" t="s">
        <v>15</v>
      </c>
      <c r="F12">
        <v>21057.73</v>
      </c>
      <c r="G12">
        <v>1110</v>
      </c>
    </row>
    <row r="13" spans="1:7" x14ac:dyDescent="0.35">
      <c r="A13" s="7">
        <v>45355</v>
      </c>
      <c r="B13" t="s">
        <v>8</v>
      </c>
      <c r="C13">
        <v>0</v>
      </c>
      <c r="D13">
        <v>9</v>
      </c>
      <c r="E13" t="s">
        <v>15</v>
      </c>
      <c r="F13">
        <v>21048.73</v>
      </c>
      <c r="G13">
        <v>1110</v>
      </c>
    </row>
    <row r="14" spans="1:7" x14ac:dyDescent="0.35">
      <c r="A14" s="7">
        <v>45355</v>
      </c>
      <c r="B14" t="s">
        <v>9</v>
      </c>
      <c r="C14">
        <v>0</v>
      </c>
      <c r="D14">
        <v>120</v>
      </c>
      <c r="E14" t="s">
        <v>15</v>
      </c>
      <c r="F14">
        <v>20928.73</v>
      </c>
      <c r="G14">
        <v>1110</v>
      </c>
    </row>
    <row r="15" spans="1:7" x14ac:dyDescent="0.35">
      <c r="A15" s="7">
        <v>45355</v>
      </c>
      <c r="B15" t="s">
        <v>38</v>
      </c>
      <c r="C15">
        <v>0</v>
      </c>
      <c r="D15">
        <v>98</v>
      </c>
      <c r="E15" t="s">
        <v>15</v>
      </c>
      <c r="F15">
        <v>20820.73</v>
      </c>
      <c r="G15">
        <v>1110</v>
      </c>
    </row>
    <row r="16" spans="1:7" x14ac:dyDescent="0.35">
      <c r="A16" s="7">
        <v>45356</v>
      </c>
      <c r="B16" t="s">
        <v>34</v>
      </c>
      <c r="C16">
        <v>0</v>
      </c>
      <c r="D16">
        <v>10</v>
      </c>
      <c r="E16" t="s">
        <v>15</v>
      </c>
      <c r="F16">
        <v>20780.73</v>
      </c>
      <c r="G16">
        <v>1110</v>
      </c>
    </row>
    <row r="17" spans="1:7" x14ac:dyDescent="0.35">
      <c r="A17" s="7">
        <v>45356</v>
      </c>
      <c r="B17" t="s">
        <v>8</v>
      </c>
      <c r="C17">
        <v>0</v>
      </c>
      <c r="D17">
        <v>9</v>
      </c>
      <c r="E17" t="s">
        <v>15</v>
      </c>
      <c r="F17">
        <v>20742.73</v>
      </c>
      <c r="G17">
        <v>1110</v>
      </c>
    </row>
    <row r="18" spans="1:7" x14ac:dyDescent="0.35">
      <c r="A18" s="7">
        <v>45356</v>
      </c>
      <c r="B18" t="s">
        <v>19</v>
      </c>
      <c r="C18">
        <v>225.4</v>
      </c>
      <c r="D18">
        <v>0</v>
      </c>
      <c r="E18" t="s">
        <v>15</v>
      </c>
      <c r="F18">
        <v>20968.13</v>
      </c>
      <c r="G18">
        <v>1110</v>
      </c>
    </row>
    <row r="19" spans="1:7" x14ac:dyDescent="0.35">
      <c r="A19" s="7">
        <v>45357</v>
      </c>
      <c r="B19" t="s">
        <v>34</v>
      </c>
      <c r="C19">
        <v>0</v>
      </c>
      <c r="D19">
        <v>10</v>
      </c>
      <c r="E19" t="s">
        <v>15</v>
      </c>
      <c r="F19">
        <v>20968.13</v>
      </c>
      <c r="G19">
        <v>1110</v>
      </c>
    </row>
    <row r="20" spans="1:7" x14ac:dyDescent="0.35">
      <c r="A20" s="7">
        <v>45357</v>
      </c>
      <c r="B20" t="s">
        <v>8</v>
      </c>
      <c r="C20">
        <v>0</v>
      </c>
      <c r="D20">
        <v>9</v>
      </c>
      <c r="E20" t="s">
        <v>15</v>
      </c>
      <c r="F20">
        <v>20959.13</v>
      </c>
      <c r="G20">
        <v>1110</v>
      </c>
    </row>
    <row r="21" spans="1:7" x14ac:dyDescent="0.35">
      <c r="A21" s="7">
        <v>45358</v>
      </c>
      <c r="B21" t="s">
        <v>34</v>
      </c>
      <c r="C21">
        <v>0</v>
      </c>
      <c r="D21">
        <v>10</v>
      </c>
      <c r="E21" t="s">
        <v>15</v>
      </c>
      <c r="F21">
        <v>20929.13</v>
      </c>
      <c r="G21">
        <v>1110</v>
      </c>
    </row>
    <row r="22" spans="1:7" x14ac:dyDescent="0.35">
      <c r="A22" s="7">
        <v>45358</v>
      </c>
      <c r="B22" t="s">
        <v>8</v>
      </c>
      <c r="C22">
        <v>0</v>
      </c>
      <c r="D22">
        <v>9</v>
      </c>
      <c r="E22" t="s">
        <v>15</v>
      </c>
      <c r="F22">
        <v>20920.13</v>
      </c>
      <c r="G22">
        <v>1110</v>
      </c>
    </row>
    <row r="23" spans="1:7" x14ac:dyDescent="0.35">
      <c r="A23" s="7">
        <v>45358</v>
      </c>
      <c r="B23" t="s">
        <v>18</v>
      </c>
      <c r="C23">
        <v>0</v>
      </c>
      <c r="D23">
        <v>21</v>
      </c>
      <c r="E23" t="s">
        <v>15</v>
      </c>
      <c r="F23">
        <v>20899.13</v>
      </c>
      <c r="G23">
        <v>1110</v>
      </c>
    </row>
    <row r="24" spans="1:7" x14ac:dyDescent="0.35">
      <c r="A24" s="7">
        <v>45359</v>
      </c>
      <c r="B24" t="s">
        <v>13</v>
      </c>
      <c r="C24">
        <v>0</v>
      </c>
      <c r="D24">
        <v>15</v>
      </c>
      <c r="E24" t="s">
        <v>15</v>
      </c>
      <c r="F24">
        <v>20884.13</v>
      </c>
      <c r="G24">
        <v>1110</v>
      </c>
    </row>
    <row r="25" spans="1:7" x14ac:dyDescent="0.35">
      <c r="A25" s="7">
        <v>45359</v>
      </c>
      <c r="B25" t="s">
        <v>39</v>
      </c>
      <c r="C25">
        <v>0</v>
      </c>
      <c r="D25">
        <v>390</v>
      </c>
      <c r="E25" t="s">
        <v>15</v>
      </c>
      <c r="F25">
        <v>20494.13</v>
      </c>
      <c r="G25">
        <v>1110</v>
      </c>
    </row>
    <row r="26" spans="1:7" x14ac:dyDescent="0.35">
      <c r="A26" s="7">
        <v>45360</v>
      </c>
      <c r="B26" t="s">
        <v>13</v>
      </c>
      <c r="C26">
        <v>0</v>
      </c>
      <c r="D26">
        <v>10</v>
      </c>
      <c r="E26" t="s">
        <v>2</v>
      </c>
      <c r="F26">
        <v>20494.13</v>
      </c>
      <c r="G26">
        <v>1100</v>
      </c>
    </row>
    <row r="27" spans="1:7" x14ac:dyDescent="0.35">
      <c r="A27" s="7">
        <v>45360</v>
      </c>
      <c r="B27" t="s">
        <v>13</v>
      </c>
      <c r="C27">
        <v>0</v>
      </c>
      <c r="D27">
        <v>10</v>
      </c>
      <c r="E27" t="s">
        <v>15</v>
      </c>
      <c r="F27">
        <v>20484.13</v>
      </c>
      <c r="G27">
        <v>1100</v>
      </c>
    </row>
    <row r="28" spans="1:7" x14ac:dyDescent="0.35">
      <c r="A28" s="7">
        <v>45361</v>
      </c>
      <c r="B28" t="s">
        <v>7</v>
      </c>
      <c r="C28">
        <v>0</v>
      </c>
      <c r="D28">
        <v>6000</v>
      </c>
      <c r="E28" t="s">
        <v>15</v>
      </c>
      <c r="F28">
        <v>14484.13</v>
      </c>
      <c r="G28">
        <v>1100</v>
      </c>
    </row>
    <row r="29" spans="1:7" x14ac:dyDescent="0.35">
      <c r="A29" s="7">
        <v>45361</v>
      </c>
      <c r="B29" t="s">
        <v>5</v>
      </c>
      <c r="C29">
        <v>0</v>
      </c>
      <c r="D29">
        <v>20</v>
      </c>
      <c r="E29" t="s">
        <v>15</v>
      </c>
      <c r="F29">
        <v>14464.13</v>
      </c>
      <c r="G29">
        <v>1100</v>
      </c>
    </row>
    <row r="30" spans="1:7" x14ac:dyDescent="0.35">
      <c r="A30" s="7">
        <v>45361</v>
      </c>
      <c r="B30" t="s">
        <v>13</v>
      </c>
      <c r="C30">
        <v>0</v>
      </c>
      <c r="D30">
        <v>10</v>
      </c>
      <c r="E30" t="s">
        <v>2</v>
      </c>
      <c r="F30">
        <v>14464.13</v>
      </c>
      <c r="G30">
        <v>1090</v>
      </c>
    </row>
    <row r="31" spans="1:7" x14ac:dyDescent="0.35">
      <c r="A31" s="7">
        <v>45361</v>
      </c>
      <c r="B31" t="s">
        <v>37</v>
      </c>
      <c r="C31">
        <v>0</v>
      </c>
      <c r="D31">
        <v>20</v>
      </c>
      <c r="E31" t="s">
        <v>2</v>
      </c>
      <c r="F31">
        <v>14464.13</v>
      </c>
      <c r="G31">
        <v>1070</v>
      </c>
    </row>
    <row r="32" spans="1:7" x14ac:dyDescent="0.35">
      <c r="A32" s="7">
        <v>45362</v>
      </c>
      <c r="B32" t="s">
        <v>34</v>
      </c>
      <c r="C32">
        <v>0</v>
      </c>
      <c r="D32">
        <v>10</v>
      </c>
      <c r="E32" t="s">
        <v>15</v>
      </c>
      <c r="F32">
        <v>14454.13</v>
      </c>
      <c r="G32">
        <v>1070</v>
      </c>
    </row>
    <row r="33" spans="1:7" x14ac:dyDescent="0.35">
      <c r="A33" s="7">
        <v>45362</v>
      </c>
      <c r="B33" t="s">
        <v>8</v>
      </c>
      <c r="C33">
        <v>0</v>
      </c>
      <c r="D33">
        <v>9</v>
      </c>
      <c r="E33" t="s">
        <v>15</v>
      </c>
      <c r="F33">
        <v>14445.13</v>
      </c>
      <c r="G33">
        <v>1070</v>
      </c>
    </row>
    <row r="34" spans="1:7" x14ac:dyDescent="0.35">
      <c r="A34" s="7">
        <v>45363</v>
      </c>
      <c r="B34" t="s">
        <v>8</v>
      </c>
      <c r="C34">
        <v>0</v>
      </c>
      <c r="D34">
        <v>9</v>
      </c>
      <c r="E34" t="s">
        <v>15</v>
      </c>
      <c r="F34">
        <v>14436.13</v>
      </c>
      <c r="G34">
        <v>1070</v>
      </c>
    </row>
    <row r="35" spans="1:7" x14ac:dyDescent="0.35">
      <c r="A35" s="7">
        <v>45363</v>
      </c>
      <c r="B35" t="s">
        <v>40</v>
      </c>
      <c r="C35">
        <v>0</v>
      </c>
      <c r="D35">
        <v>10</v>
      </c>
      <c r="E35" t="s">
        <v>2</v>
      </c>
      <c r="F35">
        <v>14436.13</v>
      </c>
      <c r="G35">
        <v>1060</v>
      </c>
    </row>
    <row r="36" spans="1:7" x14ac:dyDescent="0.35">
      <c r="A36" s="7">
        <v>45364</v>
      </c>
      <c r="B36" t="s">
        <v>34</v>
      </c>
      <c r="C36">
        <v>0</v>
      </c>
      <c r="D36">
        <v>10</v>
      </c>
      <c r="E36" t="s">
        <v>15</v>
      </c>
      <c r="F36">
        <v>14436.13</v>
      </c>
      <c r="G36">
        <v>1060</v>
      </c>
    </row>
    <row r="37" spans="1:7" x14ac:dyDescent="0.35">
      <c r="A37" s="7">
        <v>45364</v>
      </c>
      <c r="B37" t="s">
        <v>8</v>
      </c>
      <c r="C37">
        <v>0</v>
      </c>
      <c r="D37">
        <v>9</v>
      </c>
      <c r="E37" t="s">
        <v>15</v>
      </c>
      <c r="F37">
        <v>14427.13</v>
      </c>
      <c r="G37">
        <v>1060</v>
      </c>
    </row>
    <row r="38" spans="1:7" x14ac:dyDescent="0.35">
      <c r="A38" s="7">
        <v>45365</v>
      </c>
      <c r="B38" t="s">
        <v>18</v>
      </c>
      <c r="C38">
        <v>0</v>
      </c>
      <c r="D38">
        <v>22</v>
      </c>
      <c r="E38" t="s">
        <v>15</v>
      </c>
      <c r="F38">
        <v>14405.13</v>
      </c>
      <c r="G38">
        <v>1060</v>
      </c>
    </row>
    <row r="39" spans="1:7" x14ac:dyDescent="0.35">
      <c r="A39" s="7">
        <v>45365</v>
      </c>
      <c r="B39" t="s">
        <v>34</v>
      </c>
      <c r="C39">
        <v>0</v>
      </c>
      <c r="D39">
        <v>10</v>
      </c>
      <c r="E39" t="s">
        <v>15</v>
      </c>
      <c r="F39">
        <v>14385.13</v>
      </c>
      <c r="G39">
        <v>1060</v>
      </c>
    </row>
    <row r="40" spans="1:7" x14ac:dyDescent="0.35">
      <c r="A40" s="7">
        <v>45366</v>
      </c>
      <c r="B40" t="s">
        <v>34</v>
      </c>
      <c r="C40">
        <v>0</v>
      </c>
      <c r="D40">
        <v>10</v>
      </c>
      <c r="E40" t="s">
        <v>15</v>
      </c>
      <c r="F40">
        <v>14375.13</v>
      </c>
      <c r="G40">
        <v>1060</v>
      </c>
    </row>
    <row r="41" spans="1:7" x14ac:dyDescent="0.35">
      <c r="A41" s="7">
        <v>45366</v>
      </c>
      <c r="B41" t="s">
        <v>28</v>
      </c>
      <c r="C41">
        <v>0</v>
      </c>
      <c r="D41">
        <v>20</v>
      </c>
      <c r="E41" t="s">
        <v>15</v>
      </c>
      <c r="F41">
        <v>14355.13</v>
      </c>
      <c r="G41">
        <v>1060</v>
      </c>
    </row>
    <row r="42" spans="1:7" x14ac:dyDescent="0.35">
      <c r="A42" s="7">
        <v>45366</v>
      </c>
      <c r="B42" t="s">
        <v>18</v>
      </c>
      <c r="C42">
        <v>0</v>
      </c>
      <c r="D42">
        <v>30</v>
      </c>
      <c r="E42" t="s">
        <v>15</v>
      </c>
      <c r="F42">
        <v>14325.13</v>
      </c>
      <c r="G42">
        <v>1060</v>
      </c>
    </row>
    <row r="43" spans="1:7" x14ac:dyDescent="0.35">
      <c r="A43" s="7">
        <v>45367</v>
      </c>
      <c r="B43" t="s">
        <v>18</v>
      </c>
      <c r="C43">
        <v>0</v>
      </c>
      <c r="D43">
        <v>125</v>
      </c>
      <c r="E43" t="s">
        <v>15</v>
      </c>
      <c r="F43">
        <v>14200.13</v>
      </c>
      <c r="G43">
        <v>1060</v>
      </c>
    </row>
    <row r="44" spans="1:7" x14ac:dyDescent="0.35">
      <c r="A44" s="7">
        <v>45367</v>
      </c>
      <c r="B44" t="s">
        <v>41</v>
      </c>
      <c r="C44">
        <v>0</v>
      </c>
      <c r="D44">
        <v>758</v>
      </c>
      <c r="E44" t="s">
        <v>15</v>
      </c>
      <c r="F44">
        <v>13442.13</v>
      </c>
      <c r="G44">
        <v>1060</v>
      </c>
    </row>
    <row r="45" spans="1:7" x14ac:dyDescent="0.35">
      <c r="A45" s="7">
        <v>45367</v>
      </c>
      <c r="B45" t="s">
        <v>13</v>
      </c>
      <c r="C45">
        <v>0</v>
      </c>
      <c r="D45">
        <v>10</v>
      </c>
      <c r="E45" t="s">
        <v>15</v>
      </c>
      <c r="F45">
        <v>13432.13</v>
      </c>
      <c r="G45">
        <v>1060</v>
      </c>
    </row>
    <row r="46" spans="1:7" x14ac:dyDescent="0.35">
      <c r="A46" s="7">
        <v>45368</v>
      </c>
      <c r="B46" t="s">
        <v>47</v>
      </c>
      <c r="C46">
        <v>0</v>
      </c>
      <c r="D46">
        <v>1203.5999999999999</v>
      </c>
      <c r="E46" t="s">
        <v>15</v>
      </c>
      <c r="F46">
        <v>12228.53</v>
      </c>
      <c r="G46">
        <v>1060</v>
      </c>
    </row>
    <row r="47" spans="1:7" x14ac:dyDescent="0.35">
      <c r="A47" s="7">
        <v>45368</v>
      </c>
      <c r="B47" t="s">
        <v>42</v>
      </c>
      <c r="C47">
        <v>0</v>
      </c>
      <c r="D47">
        <v>45</v>
      </c>
      <c r="E47" t="s">
        <v>15</v>
      </c>
      <c r="F47">
        <v>12183.53</v>
      </c>
      <c r="G47">
        <v>1060</v>
      </c>
    </row>
    <row r="48" spans="1:7" x14ac:dyDescent="0.35">
      <c r="A48" s="7">
        <v>45368</v>
      </c>
      <c r="B48" t="s">
        <v>13</v>
      </c>
      <c r="C48">
        <v>0</v>
      </c>
      <c r="D48">
        <v>10</v>
      </c>
      <c r="E48" t="s">
        <v>2</v>
      </c>
      <c r="F48">
        <v>12183.53</v>
      </c>
      <c r="G48">
        <v>1050</v>
      </c>
    </row>
    <row r="49" spans="1:7" x14ac:dyDescent="0.35">
      <c r="A49" s="7">
        <v>45368</v>
      </c>
      <c r="B49" t="s">
        <v>37</v>
      </c>
      <c r="C49">
        <v>0</v>
      </c>
      <c r="D49">
        <v>10</v>
      </c>
      <c r="E49" t="s">
        <v>2</v>
      </c>
      <c r="F49">
        <v>12183.53</v>
      </c>
      <c r="G49">
        <v>1040</v>
      </c>
    </row>
    <row r="50" spans="1:7" x14ac:dyDescent="0.35">
      <c r="A50" s="7">
        <v>45369</v>
      </c>
      <c r="B50" t="s">
        <v>43</v>
      </c>
      <c r="C50">
        <v>0</v>
      </c>
      <c r="D50">
        <v>20</v>
      </c>
      <c r="E50" t="s">
        <v>2</v>
      </c>
      <c r="F50">
        <v>12183.53</v>
      </c>
      <c r="G50">
        <v>1020</v>
      </c>
    </row>
    <row r="51" spans="1:7" x14ac:dyDescent="0.35">
      <c r="A51" s="7">
        <v>45369</v>
      </c>
      <c r="B51" t="s">
        <v>25</v>
      </c>
      <c r="C51">
        <v>0</v>
      </c>
      <c r="D51">
        <v>110</v>
      </c>
      <c r="E51" t="s">
        <v>2</v>
      </c>
      <c r="F51">
        <v>12183.53</v>
      </c>
      <c r="G51">
        <v>910</v>
      </c>
    </row>
    <row r="52" spans="1:7" x14ac:dyDescent="0.35">
      <c r="A52" s="7">
        <v>45369</v>
      </c>
      <c r="B52" t="s">
        <v>47</v>
      </c>
      <c r="C52">
        <v>490</v>
      </c>
      <c r="D52">
        <v>0</v>
      </c>
      <c r="E52" t="s">
        <v>15</v>
      </c>
      <c r="F52">
        <v>12673.53</v>
      </c>
      <c r="G52">
        <v>910</v>
      </c>
    </row>
    <row r="53" spans="1:7" x14ac:dyDescent="0.35">
      <c r="A53" s="7">
        <v>45369</v>
      </c>
      <c r="B53" t="s">
        <v>25</v>
      </c>
      <c r="C53">
        <v>0</v>
      </c>
      <c r="D53">
        <v>20</v>
      </c>
      <c r="E53" t="s">
        <v>2</v>
      </c>
      <c r="F53">
        <v>12673.53</v>
      </c>
      <c r="G53">
        <v>890</v>
      </c>
    </row>
    <row r="54" spans="1:7" x14ac:dyDescent="0.35">
      <c r="A54" s="7">
        <v>45369</v>
      </c>
      <c r="B54" t="s">
        <v>29</v>
      </c>
      <c r="C54">
        <v>0</v>
      </c>
      <c r="D54">
        <v>166</v>
      </c>
      <c r="E54" t="s">
        <v>2</v>
      </c>
      <c r="F54">
        <v>12673.53</v>
      </c>
      <c r="G54">
        <v>724</v>
      </c>
    </row>
    <row r="55" spans="1:7" x14ac:dyDescent="0.35">
      <c r="A55" s="7">
        <v>45370</v>
      </c>
      <c r="B55" t="s">
        <v>25</v>
      </c>
      <c r="C55">
        <v>0</v>
      </c>
      <c r="D55">
        <v>2500</v>
      </c>
      <c r="E55" t="s">
        <v>15</v>
      </c>
      <c r="F55">
        <v>10173.530000000001</v>
      </c>
      <c r="G55">
        <v>724</v>
      </c>
    </row>
    <row r="56" spans="1:7" x14ac:dyDescent="0.35">
      <c r="A56" s="7">
        <v>45370</v>
      </c>
      <c r="B56" t="s">
        <v>25</v>
      </c>
      <c r="C56">
        <v>2500</v>
      </c>
      <c r="D56">
        <v>0</v>
      </c>
      <c r="E56" t="s">
        <v>15</v>
      </c>
      <c r="F56">
        <v>12673.53</v>
      </c>
      <c r="G56">
        <v>724</v>
      </c>
    </row>
    <row r="57" spans="1:7" x14ac:dyDescent="0.35">
      <c r="A57" s="7">
        <v>45371</v>
      </c>
      <c r="B57" t="s">
        <v>25</v>
      </c>
      <c r="C57">
        <v>0</v>
      </c>
      <c r="D57">
        <v>2700</v>
      </c>
      <c r="E57" t="s">
        <v>15</v>
      </c>
      <c r="F57">
        <v>9973.5300000000007</v>
      </c>
      <c r="G57">
        <v>724</v>
      </c>
    </row>
    <row r="58" spans="1:7" x14ac:dyDescent="0.35">
      <c r="A58" s="7">
        <v>45371</v>
      </c>
      <c r="B58" t="s">
        <v>25</v>
      </c>
      <c r="C58">
        <v>0</v>
      </c>
      <c r="D58">
        <v>299</v>
      </c>
      <c r="E58" t="s">
        <v>2</v>
      </c>
      <c r="F58">
        <v>9973.5300000000007</v>
      </c>
      <c r="G58">
        <v>425</v>
      </c>
    </row>
    <row r="59" spans="1:7" x14ac:dyDescent="0.35">
      <c r="A59" s="7">
        <v>45373</v>
      </c>
      <c r="B59" t="s">
        <v>5</v>
      </c>
      <c r="C59">
        <v>0</v>
      </c>
      <c r="D59">
        <v>315</v>
      </c>
      <c r="E59" t="s">
        <v>2</v>
      </c>
      <c r="F59">
        <v>9658.5300000000007</v>
      </c>
      <c r="G59">
        <v>425</v>
      </c>
    </row>
    <row r="60" spans="1:7" x14ac:dyDescent="0.35">
      <c r="A60" s="7">
        <v>45373</v>
      </c>
      <c r="B60" t="s">
        <v>44</v>
      </c>
      <c r="C60">
        <v>0</v>
      </c>
      <c r="D60">
        <v>729</v>
      </c>
      <c r="E60" t="s">
        <v>15</v>
      </c>
      <c r="F60">
        <v>8929.5300000000007</v>
      </c>
      <c r="G60">
        <v>425</v>
      </c>
    </row>
    <row r="61" spans="1:7" x14ac:dyDescent="0.35">
      <c r="A61" s="7">
        <v>45374</v>
      </c>
      <c r="B61" t="s">
        <v>45</v>
      </c>
      <c r="C61">
        <v>1.89</v>
      </c>
      <c r="D61">
        <v>0</v>
      </c>
      <c r="E61" t="s">
        <v>15</v>
      </c>
      <c r="F61">
        <v>8931.42</v>
      </c>
      <c r="G61">
        <v>425</v>
      </c>
    </row>
    <row r="62" spans="1:7" x14ac:dyDescent="0.35">
      <c r="A62" s="7">
        <v>45374</v>
      </c>
      <c r="B62" t="s">
        <v>25</v>
      </c>
      <c r="C62">
        <v>0</v>
      </c>
      <c r="D62">
        <v>230</v>
      </c>
      <c r="E62" t="s">
        <v>2</v>
      </c>
      <c r="F62">
        <v>8931.42</v>
      </c>
      <c r="G62">
        <v>195</v>
      </c>
    </row>
    <row r="63" spans="1:7" x14ac:dyDescent="0.35">
      <c r="A63" s="7">
        <v>45374</v>
      </c>
      <c r="B63" t="s">
        <v>25</v>
      </c>
      <c r="C63">
        <v>0</v>
      </c>
      <c r="D63">
        <v>750.9</v>
      </c>
      <c r="E63" t="s">
        <v>15</v>
      </c>
      <c r="F63">
        <v>8180.52</v>
      </c>
      <c r="G63">
        <v>195</v>
      </c>
    </row>
    <row r="64" spans="1:7" x14ac:dyDescent="0.35">
      <c r="A64" s="7">
        <v>45374</v>
      </c>
      <c r="B64" t="s">
        <v>5</v>
      </c>
      <c r="C64">
        <v>0</v>
      </c>
      <c r="D64">
        <v>412</v>
      </c>
      <c r="E64" t="s">
        <v>15</v>
      </c>
      <c r="F64">
        <v>7768.52</v>
      </c>
      <c r="G64">
        <v>195</v>
      </c>
    </row>
    <row r="65" spans="1:7" x14ac:dyDescent="0.35">
      <c r="A65" s="7">
        <v>45374</v>
      </c>
      <c r="B65" t="s">
        <v>46</v>
      </c>
      <c r="C65">
        <v>0</v>
      </c>
      <c r="D65">
        <v>300</v>
      </c>
      <c r="E65" t="s">
        <v>15</v>
      </c>
      <c r="F65">
        <v>7468.52</v>
      </c>
      <c r="G65">
        <v>195</v>
      </c>
    </row>
    <row r="66" spans="1:7" x14ac:dyDescent="0.35">
      <c r="A66" s="7">
        <v>45374</v>
      </c>
      <c r="B66" t="s">
        <v>26</v>
      </c>
      <c r="C66">
        <v>0</v>
      </c>
      <c r="D66">
        <v>149</v>
      </c>
      <c r="E66" t="s">
        <v>15</v>
      </c>
      <c r="F66">
        <v>7319.52</v>
      </c>
      <c r="G66">
        <v>195</v>
      </c>
    </row>
    <row r="67" spans="1:7" x14ac:dyDescent="0.35">
      <c r="A67" s="7">
        <v>45375</v>
      </c>
      <c r="B67" t="s">
        <v>47</v>
      </c>
      <c r="C67">
        <v>0</v>
      </c>
      <c r="D67">
        <v>553.6</v>
      </c>
      <c r="E67" t="s">
        <v>15</v>
      </c>
      <c r="F67">
        <v>6765.92</v>
      </c>
      <c r="G67">
        <v>195</v>
      </c>
    </row>
    <row r="68" spans="1:7" x14ac:dyDescent="0.35">
      <c r="A68" s="7">
        <v>45375</v>
      </c>
      <c r="B68" t="s">
        <v>25</v>
      </c>
      <c r="C68">
        <v>5000</v>
      </c>
      <c r="D68">
        <v>0</v>
      </c>
      <c r="E68" t="s">
        <v>15</v>
      </c>
      <c r="F68">
        <v>11765.92</v>
      </c>
      <c r="G68">
        <v>195</v>
      </c>
    </row>
    <row r="69" spans="1:7" x14ac:dyDescent="0.35">
      <c r="A69" s="7">
        <v>45376</v>
      </c>
      <c r="B69" t="s">
        <v>25</v>
      </c>
      <c r="C69">
        <v>0</v>
      </c>
      <c r="D69">
        <v>150</v>
      </c>
      <c r="E69" t="s">
        <v>2</v>
      </c>
      <c r="F69">
        <v>11765.92</v>
      </c>
      <c r="G69">
        <v>45</v>
      </c>
    </row>
    <row r="70" spans="1:7" x14ac:dyDescent="0.35">
      <c r="A70" s="7">
        <v>45376</v>
      </c>
      <c r="B70" t="s">
        <v>25</v>
      </c>
      <c r="C70">
        <v>1400</v>
      </c>
      <c r="D70">
        <v>0</v>
      </c>
      <c r="E70" t="s">
        <v>2</v>
      </c>
      <c r="F70">
        <v>11765.92</v>
      </c>
      <c r="G70">
        <v>1445</v>
      </c>
    </row>
    <row r="71" spans="1:7" x14ac:dyDescent="0.35">
      <c r="A71" s="7">
        <v>45376</v>
      </c>
      <c r="B71" t="s">
        <v>25</v>
      </c>
      <c r="C71">
        <v>655</v>
      </c>
      <c r="D71">
        <v>0</v>
      </c>
      <c r="E71" t="s">
        <v>2</v>
      </c>
      <c r="F71">
        <v>11765.92</v>
      </c>
      <c r="G71">
        <v>2100</v>
      </c>
    </row>
    <row r="72" spans="1:7" x14ac:dyDescent="0.35">
      <c r="A72" s="7">
        <v>45376</v>
      </c>
      <c r="B72" t="s">
        <v>29</v>
      </c>
      <c r="C72">
        <v>0</v>
      </c>
      <c r="D72">
        <v>150</v>
      </c>
      <c r="E72" t="s">
        <v>2</v>
      </c>
      <c r="F72">
        <v>11765.92</v>
      </c>
      <c r="G72">
        <v>1950</v>
      </c>
    </row>
    <row r="73" spans="1:7" x14ac:dyDescent="0.35">
      <c r="A73" s="7">
        <v>45376</v>
      </c>
      <c r="B73" t="s">
        <v>5</v>
      </c>
      <c r="C73">
        <v>0</v>
      </c>
      <c r="D73">
        <v>250</v>
      </c>
      <c r="E73" t="s">
        <v>15</v>
      </c>
      <c r="F73">
        <v>11515.92</v>
      </c>
      <c r="G73">
        <v>1950</v>
      </c>
    </row>
    <row r="74" spans="1:7" x14ac:dyDescent="0.35">
      <c r="A74" s="7">
        <v>45376</v>
      </c>
      <c r="B74" t="s">
        <v>34</v>
      </c>
      <c r="C74">
        <v>0</v>
      </c>
      <c r="D74">
        <v>84</v>
      </c>
      <c r="E74" t="s">
        <v>2</v>
      </c>
      <c r="F74">
        <v>11515.92</v>
      </c>
      <c r="G74">
        <v>1866</v>
      </c>
    </row>
    <row r="75" spans="1:7" x14ac:dyDescent="0.35">
      <c r="A75" s="7">
        <v>45376</v>
      </c>
      <c r="B75" t="s">
        <v>46</v>
      </c>
      <c r="C75">
        <v>0</v>
      </c>
      <c r="D75">
        <v>30</v>
      </c>
      <c r="E75" t="s">
        <v>2</v>
      </c>
      <c r="F75">
        <v>11515.92</v>
      </c>
      <c r="G75">
        <v>1836</v>
      </c>
    </row>
    <row r="76" spans="1:7" x14ac:dyDescent="0.35">
      <c r="A76" s="7">
        <v>45376</v>
      </c>
      <c r="B76" t="s">
        <v>47</v>
      </c>
      <c r="C76">
        <v>305</v>
      </c>
      <c r="D76">
        <v>0</v>
      </c>
      <c r="E76" t="s">
        <v>15</v>
      </c>
      <c r="F76">
        <v>11820.92</v>
      </c>
      <c r="G76">
        <v>1836</v>
      </c>
    </row>
    <row r="77" spans="1:7" x14ac:dyDescent="0.35">
      <c r="A77" s="7">
        <v>45377</v>
      </c>
      <c r="B77" t="s">
        <v>34</v>
      </c>
      <c r="C77">
        <v>0</v>
      </c>
      <c r="D77">
        <v>10</v>
      </c>
      <c r="E77" t="s">
        <v>15</v>
      </c>
      <c r="F77">
        <v>11810.92</v>
      </c>
      <c r="G77">
        <v>1836</v>
      </c>
    </row>
    <row r="78" spans="1:7" x14ac:dyDescent="0.35">
      <c r="A78" s="7">
        <v>45377</v>
      </c>
      <c r="B78" t="s">
        <v>8</v>
      </c>
      <c r="C78">
        <v>0</v>
      </c>
      <c r="D78">
        <v>9</v>
      </c>
      <c r="E78" t="s">
        <v>15</v>
      </c>
      <c r="F78">
        <v>11801.92</v>
      </c>
      <c r="G78">
        <v>1836</v>
      </c>
    </row>
    <row r="79" spans="1:7" x14ac:dyDescent="0.35">
      <c r="A79" s="7">
        <v>45377</v>
      </c>
      <c r="B79" t="s">
        <v>44</v>
      </c>
      <c r="C79">
        <v>0</v>
      </c>
      <c r="D79">
        <v>1.92</v>
      </c>
      <c r="E79" t="s">
        <v>15</v>
      </c>
      <c r="F79">
        <v>11800</v>
      </c>
      <c r="G79">
        <v>1836</v>
      </c>
    </row>
    <row r="80" spans="1:7" x14ac:dyDescent="0.35">
      <c r="A80" s="7">
        <v>45378</v>
      </c>
      <c r="B80" t="s">
        <v>34</v>
      </c>
      <c r="C80">
        <v>0</v>
      </c>
      <c r="D80">
        <v>10</v>
      </c>
      <c r="E80" t="s">
        <v>15</v>
      </c>
      <c r="F80">
        <v>11790</v>
      </c>
      <c r="G80">
        <v>1836</v>
      </c>
    </row>
    <row r="81" spans="1:7" x14ac:dyDescent="0.35">
      <c r="A81" s="7">
        <v>45378</v>
      </c>
      <c r="B81" t="s">
        <v>8</v>
      </c>
      <c r="C81">
        <v>0</v>
      </c>
      <c r="D81">
        <v>9</v>
      </c>
      <c r="E81" t="s">
        <v>15</v>
      </c>
      <c r="F81">
        <v>11781</v>
      </c>
      <c r="G81">
        <v>1836</v>
      </c>
    </row>
    <row r="82" spans="1:7" x14ac:dyDescent="0.35">
      <c r="A82" s="7">
        <v>45378</v>
      </c>
      <c r="B82" t="s">
        <v>46</v>
      </c>
      <c r="C82">
        <v>0</v>
      </c>
      <c r="D82">
        <v>50</v>
      </c>
      <c r="E82" t="s">
        <v>15</v>
      </c>
      <c r="F82">
        <v>11731</v>
      </c>
      <c r="G82">
        <v>1836</v>
      </c>
    </row>
    <row r="83" spans="1:7" x14ac:dyDescent="0.35">
      <c r="A83" s="7">
        <v>45379</v>
      </c>
      <c r="B83" t="s">
        <v>34</v>
      </c>
      <c r="C83">
        <v>0</v>
      </c>
      <c r="D83">
        <v>10</v>
      </c>
      <c r="E83" t="s">
        <v>15</v>
      </c>
      <c r="F83">
        <v>11721</v>
      </c>
      <c r="G83">
        <v>1836</v>
      </c>
    </row>
    <row r="84" spans="1:7" x14ac:dyDescent="0.35">
      <c r="A84" s="7">
        <v>45380</v>
      </c>
      <c r="B84" t="s">
        <v>47</v>
      </c>
      <c r="C84">
        <v>0</v>
      </c>
      <c r="D84">
        <v>703.6</v>
      </c>
      <c r="E84" t="s">
        <v>15</v>
      </c>
      <c r="F84">
        <v>11017.4</v>
      </c>
      <c r="G84">
        <v>1836</v>
      </c>
    </row>
    <row r="85" spans="1:7" x14ac:dyDescent="0.35">
      <c r="A85" s="7">
        <v>45380</v>
      </c>
      <c r="B85" t="s">
        <v>34</v>
      </c>
      <c r="C85">
        <v>0</v>
      </c>
      <c r="D85">
        <v>10</v>
      </c>
      <c r="E85" t="s">
        <v>15</v>
      </c>
      <c r="F85">
        <v>11007.4</v>
      </c>
      <c r="G85">
        <v>1836</v>
      </c>
    </row>
    <row r="86" spans="1:7" x14ac:dyDescent="0.35">
      <c r="A86" s="7">
        <v>45380</v>
      </c>
      <c r="B86" t="s">
        <v>25</v>
      </c>
      <c r="C86">
        <v>749</v>
      </c>
      <c r="D86">
        <v>0</v>
      </c>
      <c r="E86" t="s">
        <v>15</v>
      </c>
      <c r="F86">
        <v>11756.4</v>
      </c>
      <c r="G86">
        <v>1836</v>
      </c>
    </row>
    <row r="87" spans="1:7" x14ac:dyDescent="0.35">
      <c r="A87" s="7">
        <v>45380</v>
      </c>
      <c r="B87" t="s">
        <v>48</v>
      </c>
      <c r="C87">
        <v>78</v>
      </c>
      <c r="D87">
        <v>0</v>
      </c>
      <c r="E87" t="s">
        <v>15</v>
      </c>
      <c r="F87">
        <v>11834.4</v>
      </c>
      <c r="G87">
        <v>1836</v>
      </c>
    </row>
    <row r="88" spans="1:7" x14ac:dyDescent="0.35">
      <c r="A88" s="7">
        <v>45381</v>
      </c>
      <c r="B88" t="s">
        <v>27</v>
      </c>
      <c r="C88">
        <v>0</v>
      </c>
      <c r="D88">
        <v>350</v>
      </c>
      <c r="E88" t="s">
        <v>15</v>
      </c>
      <c r="F88">
        <v>11484.4</v>
      </c>
      <c r="G88">
        <v>1836</v>
      </c>
    </row>
    <row r="89" spans="1:7" x14ac:dyDescent="0.35">
      <c r="A89" s="7">
        <v>45381</v>
      </c>
      <c r="B89" t="s">
        <v>36</v>
      </c>
      <c r="C89">
        <v>0</v>
      </c>
      <c r="D89">
        <v>50</v>
      </c>
      <c r="E89" t="s">
        <v>15</v>
      </c>
      <c r="F89">
        <v>11434.4</v>
      </c>
      <c r="G89">
        <v>1836</v>
      </c>
    </row>
    <row r="90" spans="1:7" x14ac:dyDescent="0.35">
      <c r="A90" s="7">
        <v>45381</v>
      </c>
      <c r="B90" t="s">
        <v>5</v>
      </c>
      <c r="C90">
        <v>0</v>
      </c>
      <c r="D90">
        <v>10</v>
      </c>
      <c r="E90" t="s">
        <v>2</v>
      </c>
      <c r="F90">
        <v>11434.4</v>
      </c>
      <c r="G90">
        <v>1826</v>
      </c>
    </row>
    <row r="91" spans="1:7" x14ac:dyDescent="0.35">
      <c r="A91" s="7">
        <v>45382</v>
      </c>
      <c r="B91" t="s">
        <v>37</v>
      </c>
      <c r="C91">
        <v>0</v>
      </c>
      <c r="D91">
        <v>10</v>
      </c>
      <c r="E91" t="s">
        <v>2</v>
      </c>
      <c r="F91">
        <v>11434.4</v>
      </c>
      <c r="G91">
        <v>1816</v>
      </c>
    </row>
    <row r="92" spans="1:7" x14ac:dyDescent="0.35">
      <c r="A92" s="7">
        <v>45383</v>
      </c>
      <c r="B92" t="s">
        <v>34</v>
      </c>
      <c r="C92">
        <v>0</v>
      </c>
      <c r="D92">
        <v>60</v>
      </c>
      <c r="E92" t="s">
        <v>15</v>
      </c>
      <c r="F92">
        <v>11374.4</v>
      </c>
      <c r="G92">
        <v>1816</v>
      </c>
    </row>
    <row r="93" spans="1:7" x14ac:dyDescent="0.35">
      <c r="A93" s="7">
        <v>45384</v>
      </c>
      <c r="B93" t="s">
        <v>34</v>
      </c>
      <c r="C93">
        <v>0</v>
      </c>
      <c r="D93">
        <v>10</v>
      </c>
      <c r="E93" t="s">
        <v>15</v>
      </c>
      <c r="F93">
        <v>11364.4</v>
      </c>
      <c r="G93">
        <v>1816</v>
      </c>
    </row>
    <row r="94" spans="1:7" x14ac:dyDescent="0.35">
      <c r="A94" s="7">
        <v>45385</v>
      </c>
      <c r="B94" t="s">
        <v>27</v>
      </c>
      <c r="C94">
        <v>0</v>
      </c>
      <c r="D94">
        <v>40</v>
      </c>
      <c r="E94" t="s">
        <v>15</v>
      </c>
      <c r="F94">
        <v>11324.4</v>
      </c>
      <c r="G94">
        <v>1816</v>
      </c>
    </row>
    <row r="95" spans="1:7" x14ac:dyDescent="0.35">
      <c r="A95" s="7">
        <v>45387</v>
      </c>
      <c r="B95" t="s">
        <v>47</v>
      </c>
      <c r="C95">
        <v>0</v>
      </c>
      <c r="D95">
        <v>1203.5999999999999</v>
      </c>
      <c r="E95" t="s">
        <v>15</v>
      </c>
      <c r="F95">
        <v>10120.799999999999</v>
      </c>
      <c r="G95">
        <v>1816</v>
      </c>
    </row>
    <row r="96" spans="1:7" x14ac:dyDescent="0.35">
      <c r="A96" s="7">
        <v>45388</v>
      </c>
      <c r="B96" t="s">
        <v>43</v>
      </c>
      <c r="C96">
        <v>0</v>
      </c>
      <c r="D96">
        <v>20</v>
      </c>
      <c r="E96" t="s">
        <v>2</v>
      </c>
      <c r="F96">
        <v>10120.799999999999</v>
      </c>
      <c r="G96">
        <v>1796</v>
      </c>
    </row>
    <row r="97" spans="1:7" x14ac:dyDescent="0.35">
      <c r="A97" s="7">
        <v>45388</v>
      </c>
      <c r="B97" t="s">
        <v>29</v>
      </c>
      <c r="C97">
        <v>0</v>
      </c>
      <c r="D97">
        <v>166</v>
      </c>
      <c r="E97" t="s">
        <v>15</v>
      </c>
      <c r="F97">
        <v>9954.7999999999993</v>
      </c>
      <c r="G97">
        <v>1796</v>
      </c>
    </row>
    <row r="98" spans="1:7" x14ac:dyDescent="0.35">
      <c r="A98" s="7">
        <v>45389</v>
      </c>
      <c r="B98" t="s">
        <v>37</v>
      </c>
      <c r="C98">
        <v>0</v>
      </c>
      <c r="D98">
        <v>50</v>
      </c>
      <c r="E98" t="s">
        <v>2</v>
      </c>
      <c r="F98">
        <v>9954.7999999999993</v>
      </c>
      <c r="G98">
        <v>1746</v>
      </c>
    </row>
    <row r="99" spans="1:7" x14ac:dyDescent="0.35">
      <c r="A99" s="7">
        <v>45390</v>
      </c>
      <c r="B99" t="s">
        <v>25</v>
      </c>
      <c r="C99">
        <v>0</v>
      </c>
      <c r="D99">
        <v>49</v>
      </c>
      <c r="E99" t="s">
        <v>15</v>
      </c>
      <c r="F99">
        <v>9905.7999999999993</v>
      </c>
      <c r="G99">
        <v>1746</v>
      </c>
    </row>
    <row r="100" spans="1:7" x14ac:dyDescent="0.35">
      <c r="A100" s="7">
        <v>45390</v>
      </c>
      <c r="B100" t="s">
        <v>47</v>
      </c>
      <c r="C100">
        <v>0</v>
      </c>
      <c r="D100">
        <v>1018.6</v>
      </c>
      <c r="E100" t="s">
        <v>15</v>
      </c>
      <c r="F100">
        <v>8887.2000000000007</v>
      </c>
      <c r="G100">
        <v>1746</v>
      </c>
    </row>
    <row r="101" spans="1:7" x14ac:dyDescent="0.35">
      <c r="A101" s="7">
        <v>45390</v>
      </c>
      <c r="B101" t="s">
        <v>46</v>
      </c>
      <c r="C101">
        <v>0</v>
      </c>
      <c r="D101">
        <v>501</v>
      </c>
      <c r="E101" t="s">
        <v>15</v>
      </c>
      <c r="F101">
        <v>8386.2000000000007</v>
      </c>
      <c r="G101">
        <v>1746</v>
      </c>
    </row>
    <row r="102" spans="1:7" x14ac:dyDescent="0.35">
      <c r="A102" s="7">
        <v>45390</v>
      </c>
      <c r="B102" t="s">
        <v>25</v>
      </c>
      <c r="C102">
        <v>0</v>
      </c>
      <c r="D102">
        <v>1500</v>
      </c>
      <c r="E102" t="s">
        <v>2</v>
      </c>
      <c r="F102">
        <v>8386.2000000000007</v>
      </c>
      <c r="G102">
        <v>246</v>
      </c>
    </row>
    <row r="103" spans="1:7" x14ac:dyDescent="0.35">
      <c r="A103" s="7">
        <v>45390</v>
      </c>
      <c r="B103" t="s">
        <v>25</v>
      </c>
      <c r="C103">
        <v>0</v>
      </c>
      <c r="D103">
        <v>354</v>
      </c>
      <c r="E103" t="s">
        <v>15</v>
      </c>
      <c r="F103">
        <v>8032.2</v>
      </c>
      <c r="G103">
        <v>246</v>
      </c>
    </row>
    <row r="104" spans="1:7" x14ac:dyDescent="0.35">
      <c r="A104" s="7">
        <v>45391</v>
      </c>
      <c r="B104" t="s">
        <v>49</v>
      </c>
      <c r="C104">
        <v>0</v>
      </c>
      <c r="D104">
        <v>60</v>
      </c>
      <c r="E104" t="s">
        <v>2</v>
      </c>
      <c r="F104">
        <v>8032.2</v>
      </c>
      <c r="G104">
        <v>186</v>
      </c>
    </row>
    <row r="105" spans="1:7" x14ac:dyDescent="0.35">
      <c r="A105" s="7">
        <v>45391</v>
      </c>
      <c r="B105" t="s">
        <v>25</v>
      </c>
      <c r="C105">
        <v>0</v>
      </c>
      <c r="D105">
        <v>40</v>
      </c>
      <c r="E105" t="s">
        <v>2</v>
      </c>
      <c r="F105">
        <v>8032.2</v>
      </c>
      <c r="G105">
        <v>146</v>
      </c>
    </row>
    <row r="106" spans="1:7" x14ac:dyDescent="0.35">
      <c r="A106" s="7">
        <v>45391</v>
      </c>
      <c r="B106" t="s">
        <v>5</v>
      </c>
      <c r="C106">
        <v>0</v>
      </c>
      <c r="D106">
        <v>90</v>
      </c>
      <c r="E106" t="s">
        <v>15</v>
      </c>
      <c r="F106">
        <v>7942.2</v>
      </c>
      <c r="G106">
        <v>146</v>
      </c>
    </row>
    <row r="107" spans="1:7" x14ac:dyDescent="0.35">
      <c r="A107" s="7">
        <v>45391</v>
      </c>
      <c r="B107" t="s">
        <v>25</v>
      </c>
      <c r="C107">
        <v>1500</v>
      </c>
      <c r="D107">
        <v>0</v>
      </c>
      <c r="E107" t="s">
        <v>2</v>
      </c>
      <c r="F107">
        <v>7942.2</v>
      </c>
      <c r="G107">
        <v>1646</v>
      </c>
    </row>
    <row r="108" spans="1:7" x14ac:dyDescent="0.35">
      <c r="A108" s="7">
        <v>45391</v>
      </c>
      <c r="B108" t="s">
        <v>29</v>
      </c>
      <c r="C108">
        <v>0</v>
      </c>
      <c r="D108">
        <v>140</v>
      </c>
      <c r="E108" t="s">
        <v>15</v>
      </c>
      <c r="F108">
        <v>7802.2</v>
      </c>
      <c r="G108">
        <v>1646</v>
      </c>
    </row>
    <row r="109" spans="1:7" x14ac:dyDescent="0.35">
      <c r="A109" s="7">
        <v>45391</v>
      </c>
      <c r="B109" t="s">
        <v>5</v>
      </c>
      <c r="C109">
        <v>0</v>
      </c>
      <c r="D109">
        <v>240</v>
      </c>
      <c r="E109" t="s">
        <v>15</v>
      </c>
      <c r="F109">
        <v>7562.2</v>
      </c>
      <c r="G109">
        <v>1646</v>
      </c>
    </row>
    <row r="110" spans="1:7" x14ac:dyDescent="0.35">
      <c r="A110" s="7">
        <v>45392</v>
      </c>
      <c r="B110" t="s">
        <v>50</v>
      </c>
      <c r="C110">
        <v>0</v>
      </c>
      <c r="D110">
        <v>38</v>
      </c>
      <c r="E110" t="s">
        <v>15</v>
      </c>
      <c r="F110">
        <v>7524.2</v>
      </c>
      <c r="G110">
        <v>1646</v>
      </c>
    </row>
    <row r="111" spans="1:7" x14ac:dyDescent="0.35">
      <c r="A111" s="7">
        <v>45392</v>
      </c>
      <c r="B111" t="s">
        <v>13</v>
      </c>
      <c r="C111">
        <v>0</v>
      </c>
      <c r="D111">
        <v>10</v>
      </c>
      <c r="E111" t="s">
        <v>15</v>
      </c>
      <c r="F111">
        <v>7514.2</v>
      </c>
      <c r="G111">
        <v>1646</v>
      </c>
    </row>
    <row r="112" spans="1:7" x14ac:dyDescent="0.35">
      <c r="A112" s="7">
        <v>45392</v>
      </c>
      <c r="B112" t="s">
        <v>34</v>
      </c>
      <c r="C112">
        <v>0</v>
      </c>
      <c r="D112">
        <v>90</v>
      </c>
      <c r="E112" t="s">
        <v>15</v>
      </c>
      <c r="F112">
        <v>7424.2</v>
      </c>
      <c r="G112">
        <v>1646</v>
      </c>
    </row>
    <row r="113" spans="1:7" x14ac:dyDescent="0.35">
      <c r="A113" s="7">
        <v>45392</v>
      </c>
      <c r="B113" t="s">
        <v>7</v>
      </c>
      <c r="C113">
        <v>0</v>
      </c>
      <c r="D113">
        <v>6000</v>
      </c>
      <c r="E113" t="s">
        <v>15</v>
      </c>
      <c r="F113">
        <v>1424.2</v>
      </c>
      <c r="G113">
        <v>1646</v>
      </c>
    </row>
    <row r="114" spans="1:7" x14ac:dyDescent="0.35">
      <c r="A114" s="7">
        <v>45392</v>
      </c>
      <c r="B114" t="s">
        <v>6</v>
      </c>
      <c r="C114">
        <v>15288</v>
      </c>
      <c r="D114">
        <v>0</v>
      </c>
      <c r="E114" t="s">
        <v>15</v>
      </c>
      <c r="F114">
        <v>16712.2</v>
      </c>
      <c r="G114">
        <v>1646</v>
      </c>
    </row>
    <row r="115" spans="1:7" x14ac:dyDescent="0.35">
      <c r="A115" s="7">
        <v>45392</v>
      </c>
      <c r="B115" t="s">
        <v>4</v>
      </c>
      <c r="C115">
        <v>0</v>
      </c>
      <c r="D115">
        <v>29</v>
      </c>
      <c r="E115" t="s">
        <v>15</v>
      </c>
      <c r="F115">
        <v>16683.2</v>
      </c>
      <c r="G115">
        <v>1646</v>
      </c>
    </row>
    <row r="116" spans="1:7" x14ac:dyDescent="0.35">
      <c r="A116" s="7">
        <v>45393</v>
      </c>
      <c r="B116" t="s">
        <v>34</v>
      </c>
      <c r="C116">
        <v>0</v>
      </c>
      <c r="D116">
        <v>20</v>
      </c>
      <c r="E116" t="s">
        <v>2</v>
      </c>
      <c r="F116">
        <v>16683.2</v>
      </c>
      <c r="G116">
        <v>1626</v>
      </c>
    </row>
    <row r="117" spans="1:7" x14ac:dyDescent="0.35">
      <c r="A117" s="7">
        <v>45393</v>
      </c>
      <c r="B117" t="s">
        <v>45</v>
      </c>
      <c r="C117">
        <v>10</v>
      </c>
      <c r="D117">
        <v>0</v>
      </c>
      <c r="E117" t="s">
        <v>15</v>
      </c>
      <c r="F117">
        <v>16693.2</v>
      </c>
      <c r="G117">
        <v>1626</v>
      </c>
    </row>
    <row r="118" spans="1:7" x14ac:dyDescent="0.35">
      <c r="A118" s="7">
        <v>45394</v>
      </c>
      <c r="B118" t="s">
        <v>34</v>
      </c>
      <c r="C118">
        <v>0</v>
      </c>
      <c r="D118">
        <v>80</v>
      </c>
      <c r="E118" t="s">
        <v>15</v>
      </c>
      <c r="F118">
        <v>16613.2</v>
      </c>
      <c r="G118">
        <v>1626</v>
      </c>
    </row>
    <row r="119" spans="1:7" x14ac:dyDescent="0.35">
      <c r="A119" s="7">
        <v>45395</v>
      </c>
      <c r="B119" t="s">
        <v>13</v>
      </c>
      <c r="C119">
        <v>0</v>
      </c>
      <c r="D119">
        <v>10</v>
      </c>
      <c r="E119" t="s">
        <v>15</v>
      </c>
      <c r="F119">
        <v>16603.2</v>
      </c>
      <c r="G119">
        <v>1626</v>
      </c>
    </row>
    <row r="120" spans="1:7" x14ac:dyDescent="0.35">
      <c r="A120" s="7">
        <v>45395</v>
      </c>
      <c r="B120" t="s">
        <v>4</v>
      </c>
      <c r="C120">
        <v>0</v>
      </c>
      <c r="D120">
        <v>61</v>
      </c>
      <c r="E120" t="s">
        <v>15</v>
      </c>
      <c r="F120">
        <v>16542.2</v>
      </c>
      <c r="G120">
        <v>1626</v>
      </c>
    </row>
    <row r="121" spans="1:7" x14ac:dyDescent="0.35">
      <c r="A121" s="7">
        <v>45395</v>
      </c>
      <c r="B121" t="s">
        <v>33</v>
      </c>
      <c r="C121">
        <v>0</v>
      </c>
      <c r="D121">
        <v>40</v>
      </c>
      <c r="E121" t="s">
        <v>15</v>
      </c>
      <c r="F121">
        <v>16502.2</v>
      </c>
      <c r="G121">
        <v>1626</v>
      </c>
    </row>
    <row r="122" spans="1:7" x14ac:dyDescent="0.35">
      <c r="A122" s="7">
        <v>45396</v>
      </c>
      <c r="B122" t="s">
        <v>13</v>
      </c>
      <c r="C122">
        <v>0</v>
      </c>
      <c r="D122">
        <v>10</v>
      </c>
      <c r="E122" t="s">
        <v>2</v>
      </c>
      <c r="F122">
        <v>16502.2</v>
      </c>
      <c r="G122">
        <v>1616</v>
      </c>
    </row>
    <row r="123" spans="1:7" x14ac:dyDescent="0.35">
      <c r="A123" s="7">
        <v>45396</v>
      </c>
      <c r="B123" t="s">
        <v>5</v>
      </c>
      <c r="C123">
        <v>0</v>
      </c>
      <c r="D123">
        <v>20</v>
      </c>
      <c r="E123" t="s">
        <v>15</v>
      </c>
      <c r="F123">
        <v>16482.2</v>
      </c>
      <c r="G123">
        <v>1616</v>
      </c>
    </row>
    <row r="124" spans="1:7" x14ac:dyDescent="0.35">
      <c r="A124" s="7">
        <v>45396</v>
      </c>
      <c r="B124" t="s">
        <v>51</v>
      </c>
      <c r="C124">
        <v>1000</v>
      </c>
      <c r="D124">
        <v>0</v>
      </c>
      <c r="E124" t="s">
        <v>15</v>
      </c>
      <c r="F124">
        <v>17482.2</v>
      </c>
      <c r="G124">
        <v>1616</v>
      </c>
    </row>
    <row r="125" spans="1:7" x14ac:dyDescent="0.35">
      <c r="A125" s="7">
        <v>45397</v>
      </c>
      <c r="B125" t="s">
        <v>34</v>
      </c>
      <c r="C125">
        <v>0</v>
      </c>
      <c r="D125">
        <v>10</v>
      </c>
      <c r="E125" t="s">
        <v>15</v>
      </c>
      <c r="F125">
        <v>17472.2</v>
      </c>
      <c r="G125">
        <v>1616</v>
      </c>
    </row>
    <row r="126" spans="1:7" x14ac:dyDescent="0.35">
      <c r="A126" s="7">
        <v>45397</v>
      </c>
      <c r="B126" t="s">
        <v>53</v>
      </c>
      <c r="C126">
        <v>0</v>
      </c>
      <c r="D126">
        <v>50</v>
      </c>
      <c r="E126" t="s">
        <v>15</v>
      </c>
      <c r="F126">
        <v>17422.2</v>
      </c>
      <c r="G126">
        <v>1616</v>
      </c>
    </row>
    <row r="127" spans="1:7" x14ac:dyDescent="0.35">
      <c r="A127" s="7">
        <v>45397</v>
      </c>
      <c r="B127" t="s">
        <v>32</v>
      </c>
      <c r="C127">
        <v>0</v>
      </c>
      <c r="D127">
        <v>73</v>
      </c>
      <c r="E127" t="s">
        <v>15</v>
      </c>
      <c r="F127">
        <v>17349.2</v>
      </c>
      <c r="G127">
        <v>1616</v>
      </c>
    </row>
    <row r="128" spans="1:7" x14ac:dyDescent="0.35">
      <c r="A128" s="7">
        <v>45397</v>
      </c>
      <c r="B128" t="s">
        <v>3</v>
      </c>
      <c r="C128">
        <v>0</v>
      </c>
      <c r="D128">
        <v>30</v>
      </c>
      <c r="E128" t="s">
        <v>15</v>
      </c>
      <c r="F128">
        <v>17319.2</v>
      </c>
      <c r="G128">
        <v>1616</v>
      </c>
    </row>
    <row r="129" spans="1:7" x14ac:dyDescent="0.35">
      <c r="A129" s="7">
        <v>45398</v>
      </c>
      <c r="B129" t="s">
        <v>52</v>
      </c>
      <c r="C129">
        <v>0</v>
      </c>
      <c r="D129">
        <v>6</v>
      </c>
      <c r="E129" t="s">
        <v>15</v>
      </c>
      <c r="F129">
        <v>17313.2</v>
      </c>
      <c r="G129">
        <v>1616</v>
      </c>
    </row>
    <row r="130" spans="1:7" x14ac:dyDescent="0.35">
      <c r="A130" s="7">
        <v>45398</v>
      </c>
      <c r="B130" t="s">
        <v>34</v>
      </c>
      <c r="C130">
        <v>0</v>
      </c>
      <c r="D130">
        <v>10</v>
      </c>
      <c r="E130" t="s">
        <v>15</v>
      </c>
      <c r="F130">
        <v>17303.2</v>
      </c>
      <c r="G130">
        <v>1616</v>
      </c>
    </row>
    <row r="131" spans="1:7" x14ac:dyDescent="0.35">
      <c r="A131" s="7">
        <v>45399</v>
      </c>
      <c r="B131" t="s">
        <v>34</v>
      </c>
      <c r="C131">
        <v>0</v>
      </c>
      <c r="D131">
        <v>90</v>
      </c>
      <c r="E131" t="s">
        <v>15</v>
      </c>
      <c r="F131">
        <v>17213.2</v>
      </c>
      <c r="G131">
        <v>1616</v>
      </c>
    </row>
    <row r="132" spans="1:7" x14ac:dyDescent="0.35">
      <c r="A132" s="7">
        <v>45399</v>
      </c>
      <c r="B132" t="s">
        <v>50</v>
      </c>
      <c r="C132">
        <v>0</v>
      </c>
      <c r="D132">
        <v>38</v>
      </c>
      <c r="E132" t="s">
        <v>15</v>
      </c>
      <c r="F132">
        <v>17175.2</v>
      </c>
      <c r="G132">
        <v>1616</v>
      </c>
    </row>
    <row r="133" spans="1:7" x14ac:dyDescent="0.35">
      <c r="A133" s="7">
        <v>45400</v>
      </c>
      <c r="B133" t="s">
        <v>29</v>
      </c>
      <c r="C133">
        <v>0</v>
      </c>
      <c r="D133">
        <v>250</v>
      </c>
      <c r="E133" t="s">
        <v>54</v>
      </c>
      <c r="F133">
        <v>16975.2</v>
      </c>
      <c r="G133">
        <v>1566</v>
      </c>
    </row>
    <row r="134" spans="1:7" x14ac:dyDescent="0.35">
      <c r="A134" s="7">
        <v>45400</v>
      </c>
      <c r="B134" t="s">
        <v>25</v>
      </c>
      <c r="C134">
        <v>0</v>
      </c>
      <c r="D134">
        <v>1000</v>
      </c>
      <c r="E134" t="s">
        <v>15</v>
      </c>
      <c r="F134">
        <v>15975.2</v>
      </c>
      <c r="G134">
        <v>1566</v>
      </c>
    </row>
    <row r="135" spans="1:7" x14ac:dyDescent="0.35">
      <c r="A135" s="7">
        <v>45400</v>
      </c>
      <c r="B135" t="s">
        <v>5</v>
      </c>
      <c r="C135">
        <v>0</v>
      </c>
      <c r="D135">
        <v>68</v>
      </c>
      <c r="E135" t="s">
        <v>15</v>
      </c>
      <c r="F135">
        <v>15907.2</v>
      </c>
      <c r="G135">
        <v>1566</v>
      </c>
    </row>
    <row r="136" spans="1:7" x14ac:dyDescent="0.35">
      <c r="A136" s="7">
        <v>45403</v>
      </c>
      <c r="B136" t="s">
        <v>47</v>
      </c>
      <c r="C136">
        <v>0</v>
      </c>
      <c r="D136">
        <v>698.6</v>
      </c>
      <c r="E136" t="s">
        <v>15</v>
      </c>
      <c r="F136">
        <v>15208.6</v>
      </c>
      <c r="G136">
        <v>1566</v>
      </c>
    </row>
    <row r="137" spans="1:7" x14ac:dyDescent="0.35">
      <c r="A137" s="7">
        <v>45403</v>
      </c>
      <c r="B137" t="s">
        <v>25</v>
      </c>
      <c r="C137">
        <v>0</v>
      </c>
      <c r="D137">
        <v>400</v>
      </c>
      <c r="E137" t="s">
        <v>15</v>
      </c>
      <c r="F137">
        <v>14808.6</v>
      </c>
      <c r="G137">
        <v>1566</v>
      </c>
    </row>
    <row r="138" spans="1:7" x14ac:dyDescent="0.35">
      <c r="A138" s="7">
        <v>45404</v>
      </c>
      <c r="B138" t="s">
        <v>5</v>
      </c>
      <c r="C138">
        <v>0</v>
      </c>
      <c r="D138">
        <v>10</v>
      </c>
      <c r="E138" t="s">
        <v>2</v>
      </c>
      <c r="F138">
        <v>14808.6</v>
      </c>
      <c r="G138">
        <v>1566</v>
      </c>
    </row>
    <row r="139" spans="1:7" x14ac:dyDescent="0.35">
      <c r="A139" s="7">
        <v>45404</v>
      </c>
      <c r="B139" t="s">
        <v>29</v>
      </c>
      <c r="C139">
        <v>0</v>
      </c>
      <c r="D139">
        <v>150</v>
      </c>
      <c r="E139" t="s">
        <v>2</v>
      </c>
      <c r="F139">
        <v>14808.6</v>
      </c>
      <c r="G139">
        <v>1416</v>
      </c>
    </row>
    <row r="140" spans="1:7" x14ac:dyDescent="0.35">
      <c r="A140" s="7">
        <v>45404</v>
      </c>
      <c r="B140" t="s">
        <v>43</v>
      </c>
      <c r="C140">
        <v>0</v>
      </c>
      <c r="D140">
        <v>20</v>
      </c>
      <c r="E140" t="s">
        <v>2</v>
      </c>
      <c r="F140">
        <v>14808.6</v>
      </c>
      <c r="G140">
        <v>1396</v>
      </c>
    </row>
    <row r="141" spans="1:7" x14ac:dyDescent="0.35">
      <c r="A141" s="7">
        <v>45404</v>
      </c>
      <c r="B141" t="s">
        <v>44</v>
      </c>
      <c r="C141">
        <v>0</v>
      </c>
      <c r="D141">
        <v>739.55</v>
      </c>
      <c r="E141" t="s">
        <v>15</v>
      </c>
      <c r="F141">
        <v>14069.05</v>
      </c>
      <c r="G141">
        <v>1396</v>
      </c>
    </row>
    <row r="142" spans="1:7" x14ac:dyDescent="0.35">
      <c r="A142" s="7">
        <v>45405</v>
      </c>
      <c r="B142" t="s">
        <v>55</v>
      </c>
      <c r="C142">
        <v>0</v>
      </c>
      <c r="D142">
        <v>500</v>
      </c>
      <c r="E142" t="s">
        <v>15</v>
      </c>
      <c r="F142">
        <v>13569.05</v>
      </c>
      <c r="G142">
        <v>1396</v>
      </c>
    </row>
    <row r="143" spans="1:7" x14ac:dyDescent="0.35">
      <c r="A143" s="7">
        <v>45405</v>
      </c>
      <c r="B143" t="s">
        <v>48</v>
      </c>
      <c r="C143">
        <v>0</v>
      </c>
      <c r="D143">
        <v>30</v>
      </c>
      <c r="E143" t="s">
        <v>2</v>
      </c>
      <c r="F143">
        <v>13569.05</v>
      </c>
      <c r="G143">
        <v>1366</v>
      </c>
    </row>
    <row r="144" spans="1:7" x14ac:dyDescent="0.35">
      <c r="A144" s="7">
        <v>45405</v>
      </c>
      <c r="B144" t="s">
        <v>34</v>
      </c>
      <c r="C144">
        <v>0</v>
      </c>
      <c r="D144">
        <v>80</v>
      </c>
      <c r="E144" t="s">
        <v>15</v>
      </c>
      <c r="F144">
        <v>13489.05</v>
      </c>
      <c r="G144">
        <v>1366</v>
      </c>
    </row>
    <row r="145" spans="1:7" x14ac:dyDescent="0.35">
      <c r="A145" s="7">
        <v>45405</v>
      </c>
      <c r="B145" t="s">
        <v>30</v>
      </c>
      <c r="C145">
        <v>0</v>
      </c>
      <c r="D145">
        <v>200</v>
      </c>
      <c r="E145" t="s">
        <v>2</v>
      </c>
      <c r="F145">
        <v>13489.05</v>
      </c>
      <c r="G145">
        <v>1166</v>
      </c>
    </row>
    <row r="146" spans="1:7" x14ac:dyDescent="0.35">
      <c r="A146" s="7">
        <v>45405</v>
      </c>
      <c r="B146" t="s">
        <v>46</v>
      </c>
      <c r="C146">
        <v>0</v>
      </c>
      <c r="D146">
        <v>10</v>
      </c>
      <c r="E146" t="s">
        <v>2</v>
      </c>
      <c r="F146">
        <v>13489.05</v>
      </c>
      <c r="G146">
        <v>1156</v>
      </c>
    </row>
    <row r="147" spans="1:7" x14ac:dyDescent="0.35">
      <c r="A147" s="7">
        <v>45406</v>
      </c>
      <c r="B147" t="s">
        <v>34</v>
      </c>
      <c r="C147">
        <v>0</v>
      </c>
      <c r="D147">
        <v>80</v>
      </c>
      <c r="E147" t="s">
        <v>15</v>
      </c>
      <c r="F147">
        <v>13409.05</v>
      </c>
      <c r="G147">
        <v>1156</v>
      </c>
    </row>
    <row r="148" spans="1:7" x14ac:dyDescent="0.35">
      <c r="A148" s="7">
        <v>45406</v>
      </c>
      <c r="B148" t="s">
        <v>23</v>
      </c>
      <c r="C148">
        <v>0</v>
      </c>
      <c r="D148">
        <v>2098.9499999999998</v>
      </c>
      <c r="E148" t="s">
        <v>15</v>
      </c>
      <c r="F148">
        <v>11310.1</v>
      </c>
      <c r="G148">
        <v>1156</v>
      </c>
    </row>
    <row r="149" spans="1:7" x14ac:dyDescent="0.35">
      <c r="A149" s="7">
        <v>45406</v>
      </c>
      <c r="B149" t="s">
        <v>55</v>
      </c>
      <c r="C149">
        <v>0</v>
      </c>
      <c r="D149">
        <v>453</v>
      </c>
      <c r="E149" t="s">
        <v>15</v>
      </c>
      <c r="F149">
        <v>10857.1</v>
      </c>
      <c r="G149">
        <v>1156</v>
      </c>
    </row>
    <row r="150" spans="1:7" x14ac:dyDescent="0.35">
      <c r="A150" s="7">
        <v>45407</v>
      </c>
      <c r="B150" t="s">
        <v>34</v>
      </c>
      <c r="C150">
        <v>0</v>
      </c>
      <c r="D150">
        <v>10</v>
      </c>
      <c r="E150" t="s">
        <v>15</v>
      </c>
      <c r="F150">
        <v>10847.1</v>
      </c>
      <c r="G150">
        <v>1156</v>
      </c>
    </row>
    <row r="151" spans="1:7" x14ac:dyDescent="0.35">
      <c r="A151" s="7">
        <v>45407</v>
      </c>
      <c r="B151" t="s">
        <v>50</v>
      </c>
      <c r="C151">
        <v>0</v>
      </c>
      <c r="D151">
        <v>14.25</v>
      </c>
      <c r="E151" t="s">
        <v>15</v>
      </c>
      <c r="F151">
        <v>10832.85</v>
      </c>
      <c r="G151">
        <v>1156</v>
      </c>
    </row>
    <row r="152" spans="1:7" x14ac:dyDescent="0.35">
      <c r="A152" s="7">
        <v>45408</v>
      </c>
      <c r="B152" t="s">
        <v>29</v>
      </c>
      <c r="C152">
        <v>0</v>
      </c>
      <c r="D152">
        <v>117</v>
      </c>
      <c r="E152" t="s">
        <v>15</v>
      </c>
      <c r="F152">
        <v>10715.85</v>
      </c>
      <c r="G152">
        <v>1156</v>
      </c>
    </row>
    <row r="153" spans="1:7" x14ac:dyDescent="0.35">
      <c r="A153" s="7">
        <v>45408</v>
      </c>
      <c r="B153" t="s">
        <v>5</v>
      </c>
      <c r="C153">
        <v>0</v>
      </c>
      <c r="D153">
        <v>100</v>
      </c>
      <c r="E153" t="s">
        <v>15</v>
      </c>
      <c r="F153">
        <v>10615.85</v>
      </c>
      <c r="G153">
        <v>1156</v>
      </c>
    </row>
    <row r="154" spans="1:7" x14ac:dyDescent="0.35">
      <c r="A154" s="7">
        <v>45409</v>
      </c>
      <c r="B154" t="s">
        <v>47</v>
      </c>
      <c r="C154">
        <v>0</v>
      </c>
      <c r="D154">
        <v>1018.6</v>
      </c>
      <c r="E154" t="s">
        <v>15</v>
      </c>
      <c r="F154">
        <v>9597.25</v>
      </c>
      <c r="G154">
        <v>1156</v>
      </c>
    </row>
    <row r="155" spans="1:7" x14ac:dyDescent="0.35">
      <c r="A155" s="7">
        <v>45409</v>
      </c>
      <c r="B155" t="s">
        <v>47</v>
      </c>
      <c r="C155">
        <v>0</v>
      </c>
      <c r="D155">
        <v>377.25</v>
      </c>
      <c r="E155" t="s">
        <v>15</v>
      </c>
      <c r="F155">
        <v>9220</v>
      </c>
      <c r="G155">
        <v>1156</v>
      </c>
    </row>
    <row r="156" spans="1:7" x14ac:dyDescent="0.35">
      <c r="A156" s="7">
        <v>45410</v>
      </c>
      <c r="B156" t="s">
        <v>25</v>
      </c>
      <c r="C156">
        <v>0</v>
      </c>
      <c r="D156">
        <v>1000</v>
      </c>
      <c r="E156" t="s">
        <v>15</v>
      </c>
      <c r="F156">
        <v>8220</v>
      </c>
      <c r="G156">
        <v>1156</v>
      </c>
    </row>
    <row r="157" spans="1:7" x14ac:dyDescent="0.35">
      <c r="A157" s="7">
        <v>45410</v>
      </c>
      <c r="B157" t="s">
        <v>25</v>
      </c>
      <c r="C157">
        <v>223</v>
      </c>
      <c r="D157">
        <v>0</v>
      </c>
      <c r="E157" t="s">
        <v>2</v>
      </c>
      <c r="F157">
        <v>8220</v>
      </c>
      <c r="G157">
        <v>1379</v>
      </c>
    </row>
    <row r="158" spans="1:7" x14ac:dyDescent="0.35">
      <c r="A158" s="7">
        <v>45410</v>
      </c>
      <c r="B158" t="s">
        <v>56</v>
      </c>
      <c r="C158">
        <v>0</v>
      </c>
      <c r="D158">
        <v>220</v>
      </c>
      <c r="E158" t="s">
        <v>15</v>
      </c>
      <c r="F158">
        <v>8000</v>
      </c>
      <c r="G158">
        <v>1379</v>
      </c>
    </row>
    <row r="159" spans="1:7" x14ac:dyDescent="0.35">
      <c r="A159" s="7">
        <v>45410</v>
      </c>
      <c r="B159" t="s">
        <v>5</v>
      </c>
      <c r="C159">
        <v>0</v>
      </c>
      <c r="D159">
        <v>240</v>
      </c>
      <c r="E159" t="s">
        <v>15</v>
      </c>
      <c r="F159">
        <v>7770</v>
      </c>
      <c r="G159">
        <v>1389</v>
      </c>
    </row>
    <row r="160" spans="1:7" x14ac:dyDescent="0.35">
      <c r="A160" s="7">
        <v>45410</v>
      </c>
      <c r="B160" t="s">
        <v>37</v>
      </c>
      <c r="C160">
        <v>0</v>
      </c>
      <c r="D160">
        <v>10</v>
      </c>
      <c r="E160" t="s">
        <v>2</v>
      </c>
      <c r="F160">
        <v>7770</v>
      </c>
      <c r="G160">
        <v>1379</v>
      </c>
    </row>
    <row r="161" spans="1:7" x14ac:dyDescent="0.35">
      <c r="A161" s="7">
        <v>45410</v>
      </c>
      <c r="B161" t="s">
        <v>29</v>
      </c>
      <c r="C161">
        <v>0</v>
      </c>
      <c r="D161">
        <v>160</v>
      </c>
      <c r="E161" t="s">
        <v>15</v>
      </c>
      <c r="F161">
        <v>7610</v>
      </c>
      <c r="G161">
        <v>1379</v>
      </c>
    </row>
    <row r="162" spans="1:7" x14ac:dyDescent="0.35">
      <c r="A162" s="7">
        <v>45410</v>
      </c>
      <c r="B162" t="s">
        <v>45</v>
      </c>
      <c r="C162">
        <v>930</v>
      </c>
      <c r="D162">
        <v>0</v>
      </c>
      <c r="E162" t="s">
        <v>15</v>
      </c>
      <c r="F162">
        <v>8540</v>
      </c>
      <c r="G162">
        <v>1379</v>
      </c>
    </row>
    <row r="163" spans="1:7" x14ac:dyDescent="0.35">
      <c r="A163" s="7">
        <v>45411</v>
      </c>
      <c r="B163" t="s">
        <v>50</v>
      </c>
      <c r="C163">
        <v>0</v>
      </c>
      <c r="D163">
        <v>38</v>
      </c>
      <c r="E163" t="s">
        <v>15</v>
      </c>
      <c r="F163">
        <v>8502</v>
      </c>
      <c r="G163">
        <v>1379</v>
      </c>
    </row>
    <row r="164" spans="1:7" x14ac:dyDescent="0.35">
      <c r="A164" s="7">
        <v>45411</v>
      </c>
      <c r="B164" t="s">
        <v>53</v>
      </c>
      <c r="C164">
        <v>0</v>
      </c>
      <c r="D164">
        <v>60</v>
      </c>
      <c r="E164" t="s">
        <v>15</v>
      </c>
      <c r="F164">
        <v>8442</v>
      </c>
      <c r="G164">
        <v>1379</v>
      </c>
    </row>
    <row r="165" spans="1:7" x14ac:dyDescent="0.35">
      <c r="A165" s="7">
        <v>45411</v>
      </c>
      <c r="B165" t="s">
        <v>34</v>
      </c>
      <c r="C165">
        <v>0</v>
      </c>
      <c r="D165">
        <v>10</v>
      </c>
      <c r="E165" t="s">
        <v>15</v>
      </c>
      <c r="F165">
        <v>8432</v>
      </c>
      <c r="G165">
        <v>1379</v>
      </c>
    </row>
    <row r="166" spans="1:7" x14ac:dyDescent="0.35">
      <c r="A166" s="7">
        <v>45412</v>
      </c>
      <c r="B166" t="s">
        <v>3</v>
      </c>
      <c r="C166">
        <v>0</v>
      </c>
      <c r="D166">
        <v>40</v>
      </c>
      <c r="E166" t="s">
        <v>15</v>
      </c>
      <c r="F166">
        <v>8392</v>
      </c>
      <c r="G166">
        <v>1379</v>
      </c>
    </row>
    <row r="167" spans="1:7" x14ac:dyDescent="0.35">
      <c r="A167" s="7">
        <v>45412</v>
      </c>
      <c r="B167" t="s">
        <v>34</v>
      </c>
      <c r="C167">
        <v>0</v>
      </c>
      <c r="D167">
        <v>20</v>
      </c>
      <c r="E167" t="s">
        <v>15</v>
      </c>
      <c r="F167">
        <v>8372</v>
      </c>
      <c r="G167">
        <v>1379</v>
      </c>
    </row>
    <row r="168" spans="1:7" x14ac:dyDescent="0.35">
      <c r="A168" s="7">
        <v>45413</v>
      </c>
      <c r="B168" t="s">
        <v>5</v>
      </c>
      <c r="C168">
        <v>0</v>
      </c>
      <c r="D168">
        <v>20</v>
      </c>
      <c r="E168" t="s">
        <v>15</v>
      </c>
      <c r="F168">
        <v>8352</v>
      </c>
      <c r="G168">
        <v>1379</v>
      </c>
    </row>
    <row r="169" spans="1:7" x14ac:dyDescent="0.35">
      <c r="A169" s="7">
        <v>45413</v>
      </c>
      <c r="B169" t="s">
        <v>57</v>
      </c>
      <c r="C169">
        <v>0</v>
      </c>
      <c r="D169">
        <v>199</v>
      </c>
      <c r="E169" t="s">
        <v>15</v>
      </c>
      <c r="F169">
        <v>8153</v>
      </c>
      <c r="G169">
        <v>1379</v>
      </c>
    </row>
    <row r="170" spans="1:7" x14ac:dyDescent="0.35">
      <c r="A170" s="7">
        <v>45413</v>
      </c>
      <c r="B170" t="s">
        <v>13</v>
      </c>
      <c r="C170">
        <v>0</v>
      </c>
      <c r="D170">
        <v>10</v>
      </c>
      <c r="E170" t="s">
        <v>15</v>
      </c>
      <c r="F170">
        <v>8143</v>
      </c>
      <c r="G170">
        <v>1379</v>
      </c>
    </row>
    <row r="171" spans="1:7" x14ac:dyDescent="0.35">
      <c r="A171" s="7">
        <v>45413</v>
      </c>
      <c r="B171" t="s">
        <v>4</v>
      </c>
      <c r="C171">
        <v>0</v>
      </c>
      <c r="D171">
        <v>61</v>
      </c>
      <c r="E171" t="s">
        <v>15</v>
      </c>
      <c r="F171">
        <v>8082</v>
      </c>
      <c r="G171">
        <v>1379</v>
      </c>
    </row>
    <row r="172" spans="1:7" x14ac:dyDescent="0.35">
      <c r="A172" s="7">
        <v>45414</v>
      </c>
      <c r="B172" t="s">
        <v>34</v>
      </c>
      <c r="C172">
        <v>0</v>
      </c>
      <c r="D172">
        <v>10</v>
      </c>
      <c r="E172" t="s">
        <v>15</v>
      </c>
      <c r="F172">
        <v>8072</v>
      </c>
      <c r="G172">
        <v>1379</v>
      </c>
    </row>
    <row r="173" spans="1:7" x14ac:dyDescent="0.35">
      <c r="A173" s="7">
        <v>45414</v>
      </c>
      <c r="B173" t="s">
        <v>58</v>
      </c>
      <c r="C173">
        <v>0</v>
      </c>
      <c r="D173">
        <v>40</v>
      </c>
      <c r="E173" t="s">
        <v>15</v>
      </c>
      <c r="F173">
        <v>8032</v>
      </c>
      <c r="G173">
        <v>1379</v>
      </c>
    </row>
    <row r="174" spans="1:7" x14ac:dyDescent="0.35">
      <c r="A174" s="7">
        <v>45415</v>
      </c>
      <c r="B174" t="s">
        <v>32</v>
      </c>
      <c r="C174">
        <v>0</v>
      </c>
      <c r="D174">
        <v>233</v>
      </c>
      <c r="E174" t="s">
        <v>15</v>
      </c>
      <c r="F174">
        <v>7799</v>
      </c>
      <c r="G174">
        <v>1379</v>
      </c>
    </row>
    <row r="175" spans="1:7" x14ac:dyDescent="0.35">
      <c r="A175" s="7">
        <v>45415</v>
      </c>
      <c r="B175" t="s">
        <v>5</v>
      </c>
      <c r="C175">
        <v>0</v>
      </c>
      <c r="D175">
        <v>13.33</v>
      </c>
      <c r="E175" t="s">
        <v>15</v>
      </c>
      <c r="F175">
        <v>7785.67</v>
      </c>
      <c r="G175">
        <v>1379</v>
      </c>
    </row>
    <row r="176" spans="1:7" x14ac:dyDescent="0.35">
      <c r="A176" s="7">
        <v>45415</v>
      </c>
      <c r="B176" t="s">
        <v>33</v>
      </c>
      <c r="C176">
        <v>0</v>
      </c>
      <c r="D176">
        <v>20</v>
      </c>
      <c r="E176" t="s">
        <v>15</v>
      </c>
      <c r="F176">
        <v>7765.67</v>
      </c>
      <c r="G176">
        <v>1379</v>
      </c>
    </row>
    <row r="177" spans="1:7" x14ac:dyDescent="0.35">
      <c r="A177" s="7">
        <v>45416</v>
      </c>
      <c r="B177" t="s">
        <v>5</v>
      </c>
      <c r="C177">
        <v>0</v>
      </c>
      <c r="D177">
        <v>20</v>
      </c>
      <c r="E177" t="s">
        <v>15</v>
      </c>
      <c r="F177">
        <v>7745.67</v>
      </c>
      <c r="G177">
        <v>1379</v>
      </c>
    </row>
    <row r="178" spans="1:7" x14ac:dyDescent="0.35">
      <c r="A178" s="7">
        <v>45416</v>
      </c>
      <c r="B178" t="s">
        <v>37</v>
      </c>
      <c r="C178">
        <v>0</v>
      </c>
      <c r="D178">
        <v>10</v>
      </c>
      <c r="E178" t="s">
        <v>2</v>
      </c>
      <c r="F178">
        <v>7745.67</v>
      </c>
      <c r="G178">
        <v>1369</v>
      </c>
    </row>
    <row r="179" spans="1:7" x14ac:dyDescent="0.35">
      <c r="A179" s="7">
        <v>45417</v>
      </c>
      <c r="B179" t="s">
        <v>13</v>
      </c>
      <c r="C179">
        <v>0</v>
      </c>
      <c r="D179">
        <v>10</v>
      </c>
      <c r="E179" t="s">
        <v>15</v>
      </c>
      <c r="F179">
        <v>7735.67</v>
      </c>
      <c r="G179">
        <v>1369</v>
      </c>
    </row>
    <row r="180" spans="1:7" x14ac:dyDescent="0.35">
      <c r="A180" s="7">
        <v>45417</v>
      </c>
      <c r="B180" t="s">
        <v>59</v>
      </c>
      <c r="C180">
        <v>0</v>
      </c>
      <c r="D180">
        <v>20</v>
      </c>
      <c r="E180" t="s">
        <v>15</v>
      </c>
      <c r="F180">
        <v>7715.67</v>
      </c>
      <c r="G180">
        <v>1369</v>
      </c>
    </row>
    <row r="181" spans="1:7" x14ac:dyDescent="0.35">
      <c r="A181" s="7">
        <v>45417</v>
      </c>
      <c r="B181" t="s">
        <v>30</v>
      </c>
      <c r="C181">
        <v>0</v>
      </c>
      <c r="D181">
        <v>500</v>
      </c>
      <c r="E181" t="s">
        <v>15</v>
      </c>
      <c r="F181">
        <v>7215.67</v>
      </c>
      <c r="G181">
        <v>1369</v>
      </c>
    </row>
    <row r="182" spans="1:7" x14ac:dyDescent="0.35">
      <c r="A182" s="7">
        <v>45418</v>
      </c>
      <c r="B182" t="s">
        <v>34</v>
      </c>
      <c r="C182">
        <v>0</v>
      </c>
      <c r="D182">
        <v>10</v>
      </c>
      <c r="E182" t="s">
        <v>15</v>
      </c>
      <c r="F182">
        <v>7205.67</v>
      </c>
      <c r="G182">
        <v>1369</v>
      </c>
    </row>
    <row r="183" spans="1:7" x14ac:dyDescent="0.35">
      <c r="A183" s="7">
        <v>45419</v>
      </c>
      <c r="B183" t="s">
        <v>34</v>
      </c>
      <c r="C183">
        <v>0</v>
      </c>
      <c r="D183">
        <v>10</v>
      </c>
      <c r="E183" t="s">
        <v>15</v>
      </c>
      <c r="F183">
        <v>7195.67</v>
      </c>
      <c r="G183">
        <v>1369</v>
      </c>
    </row>
    <row r="184" spans="1:7" x14ac:dyDescent="0.35">
      <c r="A184" s="7">
        <v>45419</v>
      </c>
      <c r="B184" t="s">
        <v>58</v>
      </c>
      <c r="C184">
        <v>0</v>
      </c>
      <c r="D184">
        <v>30</v>
      </c>
      <c r="E184" t="s">
        <v>15</v>
      </c>
      <c r="F184">
        <v>7165.67</v>
      </c>
      <c r="G184">
        <v>1369</v>
      </c>
    </row>
    <row r="185" spans="1:7" x14ac:dyDescent="0.35">
      <c r="A185" s="7">
        <v>45419</v>
      </c>
      <c r="B185" t="s">
        <v>6</v>
      </c>
      <c r="C185">
        <v>15288</v>
      </c>
      <c r="D185">
        <v>0</v>
      </c>
      <c r="E185" t="s">
        <v>15</v>
      </c>
      <c r="F185">
        <v>22453.67</v>
      </c>
      <c r="G185">
        <v>1369</v>
      </c>
    </row>
    <row r="186" spans="1:7" x14ac:dyDescent="0.35">
      <c r="A186" s="7">
        <v>45420</v>
      </c>
      <c r="B186" t="s">
        <v>34</v>
      </c>
      <c r="C186">
        <v>0</v>
      </c>
      <c r="D186">
        <v>70</v>
      </c>
      <c r="E186" t="s">
        <v>15</v>
      </c>
      <c r="F186">
        <v>22383.67</v>
      </c>
      <c r="G186">
        <v>1369</v>
      </c>
    </row>
    <row r="187" spans="1:7" x14ac:dyDescent="0.35">
      <c r="A187" s="7">
        <v>45420</v>
      </c>
      <c r="B187" t="s">
        <v>7</v>
      </c>
      <c r="C187">
        <v>0</v>
      </c>
      <c r="D187">
        <v>6000</v>
      </c>
      <c r="E187" t="s">
        <v>15</v>
      </c>
      <c r="F187">
        <v>16383.67</v>
      </c>
      <c r="G187">
        <v>1369</v>
      </c>
    </row>
    <row r="188" spans="1:7" x14ac:dyDescent="0.35">
      <c r="A188" s="7">
        <v>45420</v>
      </c>
      <c r="B188" t="s">
        <v>3</v>
      </c>
      <c r="C188">
        <v>0</v>
      </c>
      <c r="D188">
        <v>20</v>
      </c>
      <c r="E188" t="s">
        <v>15</v>
      </c>
      <c r="F188">
        <v>16363.67</v>
      </c>
      <c r="G188">
        <v>1369</v>
      </c>
    </row>
    <row r="189" spans="1:7" x14ac:dyDescent="0.35">
      <c r="A189" s="7">
        <v>45421</v>
      </c>
      <c r="B189" t="s">
        <v>47</v>
      </c>
      <c r="C189">
        <v>0</v>
      </c>
      <c r="D189">
        <v>1019.05</v>
      </c>
      <c r="E189" t="s">
        <v>15</v>
      </c>
      <c r="F189">
        <v>15344.62</v>
      </c>
      <c r="G189">
        <v>1369</v>
      </c>
    </row>
    <row r="190" spans="1:7" x14ac:dyDescent="0.35">
      <c r="A190" s="7">
        <v>45421</v>
      </c>
      <c r="B190" t="s">
        <v>34</v>
      </c>
      <c r="C190">
        <v>0</v>
      </c>
      <c r="D190">
        <v>10</v>
      </c>
      <c r="E190" t="s">
        <v>15</v>
      </c>
      <c r="F190">
        <v>15334.62</v>
      </c>
      <c r="G190">
        <v>1369</v>
      </c>
    </row>
    <row r="191" spans="1:7" x14ac:dyDescent="0.35">
      <c r="A191" s="7">
        <v>45421</v>
      </c>
      <c r="B191" t="s">
        <v>58</v>
      </c>
      <c r="C191">
        <v>0</v>
      </c>
      <c r="D191">
        <v>20</v>
      </c>
      <c r="E191" t="s">
        <v>15</v>
      </c>
      <c r="F191">
        <v>15314.62</v>
      </c>
      <c r="G191">
        <v>1369</v>
      </c>
    </row>
    <row r="192" spans="1:7" x14ac:dyDescent="0.35">
      <c r="A192" s="7">
        <v>45421</v>
      </c>
      <c r="B192" t="s">
        <v>5</v>
      </c>
      <c r="C192">
        <v>0</v>
      </c>
      <c r="D192">
        <v>20</v>
      </c>
      <c r="E192" t="s">
        <v>15</v>
      </c>
      <c r="F192">
        <v>15294.62</v>
      </c>
      <c r="G192">
        <v>1369</v>
      </c>
    </row>
    <row r="193" spans="1:7" x14ac:dyDescent="0.35">
      <c r="A193" s="7">
        <v>45422</v>
      </c>
      <c r="B193" t="s">
        <v>34</v>
      </c>
      <c r="C193">
        <v>0</v>
      </c>
      <c r="D193">
        <v>20</v>
      </c>
      <c r="E193" t="s">
        <v>15</v>
      </c>
      <c r="F193">
        <v>15274.62</v>
      </c>
      <c r="G193">
        <v>1369</v>
      </c>
    </row>
    <row r="194" spans="1:7" x14ac:dyDescent="0.35">
      <c r="A194" s="7">
        <v>45422</v>
      </c>
      <c r="B194" t="s">
        <v>32</v>
      </c>
      <c r="C194">
        <v>0</v>
      </c>
      <c r="D194">
        <v>559</v>
      </c>
      <c r="E194" t="s">
        <v>15</v>
      </c>
      <c r="F194">
        <v>14715.62</v>
      </c>
      <c r="G194">
        <v>1369</v>
      </c>
    </row>
    <row r="195" spans="1:7" x14ac:dyDescent="0.35">
      <c r="A195" s="7">
        <v>45422</v>
      </c>
      <c r="B195" t="s">
        <v>46</v>
      </c>
      <c r="C195">
        <v>0</v>
      </c>
      <c r="D195">
        <v>5</v>
      </c>
      <c r="E195" t="s">
        <v>2</v>
      </c>
      <c r="F195">
        <v>14715.62</v>
      </c>
      <c r="G195">
        <v>1364</v>
      </c>
    </row>
    <row r="196" spans="1:7" x14ac:dyDescent="0.35">
      <c r="A196" s="7">
        <v>45422</v>
      </c>
      <c r="B196" t="s">
        <v>50</v>
      </c>
      <c r="C196">
        <v>0</v>
      </c>
      <c r="D196">
        <v>38</v>
      </c>
      <c r="E196" t="s">
        <v>15</v>
      </c>
      <c r="F196">
        <v>14677.62</v>
      </c>
      <c r="G196">
        <v>1364</v>
      </c>
    </row>
    <row r="197" spans="1:7" x14ac:dyDescent="0.35">
      <c r="A197" s="7">
        <v>45422</v>
      </c>
      <c r="B197" t="s">
        <v>5</v>
      </c>
      <c r="C197">
        <v>0</v>
      </c>
      <c r="D197">
        <v>20</v>
      </c>
      <c r="E197" t="s">
        <v>15</v>
      </c>
      <c r="F197">
        <v>14657.62</v>
      </c>
      <c r="G197">
        <v>1364</v>
      </c>
    </row>
    <row r="198" spans="1:7" x14ac:dyDescent="0.35">
      <c r="A198" s="7">
        <v>45423</v>
      </c>
      <c r="B198" t="s">
        <v>23</v>
      </c>
      <c r="C198">
        <v>0</v>
      </c>
      <c r="D198">
        <v>17</v>
      </c>
      <c r="E198" t="s">
        <v>2</v>
      </c>
      <c r="F198">
        <v>14657.62</v>
      </c>
      <c r="G198">
        <v>1347</v>
      </c>
    </row>
    <row r="199" spans="1:7" x14ac:dyDescent="0.35">
      <c r="A199" s="7">
        <v>45423</v>
      </c>
      <c r="B199" t="s">
        <v>60</v>
      </c>
      <c r="C199">
        <v>0</v>
      </c>
      <c r="D199">
        <v>1299</v>
      </c>
      <c r="E199" t="s">
        <v>15</v>
      </c>
      <c r="F199">
        <v>13358.62</v>
      </c>
      <c r="G199">
        <v>1347</v>
      </c>
    </row>
    <row r="200" spans="1:7" x14ac:dyDescent="0.35">
      <c r="A200" s="7">
        <v>45423</v>
      </c>
      <c r="B200" t="s">
        <v>5</v>
      </c>
      <c r="C200">
        <v>0</v>
      </c>
      <c r="D200">
        <v>20</v>
      </c>
      <c r="E200" t="s">
        <v>15</v>
      </c>
      <c r="F200">
        <v>13338.62</v>
      </c>
      <c r="G200">
        <v>1347</v>
      </c>
    </row>
    <row r="201" spans="1:7" x14ac:dyDescent="0.35">
      <c r="A201" s="7">
        <v>45423</v>
      </c>
      <c r="B201" t="s">
        <v>25</v>
      </c>
      <c r="C201">
        <v>0</v>
      </c>
      <c r="D201">
        <v>275</v>
      </c>
      <c r="E201" t="s">
        <v>15</v>
      </c>
      <c r="F201">
        <v>13063.62</v>
      </c>
      <c r="G201">
        <v>1347</v>
      </c>
    </row>
    <row r="202" spans="1:7" x14ac:dyDescent="0.35">
      <c r="A202" s="7">
        <v>45424</v>
      </c>
      <c r="B202" t="s">
        <v>47</v>
      </c>
      <c r="C202">
        <v>0</v>
      </c>
      <c r="D202">
        <v>1019.05</v>
      </c>
      <c r="E202" t="s">
        <v>15</v>
      </c>
      <c r="F202">
        <v>12044.57</v>
      </c>
      <c r="G202">
        <v>1347</v>
      </c>
    </row>
    <row r="203" spans="1:7" x14ac:dyDescent="0.35">
      <c r="A203" s="7">
        <v>45425</v>
      </c>
      <c r="B203" t="s">
        <v>33</v>
      </c>
      <c r="C203">
        <v>0</v>
      </c>
      <c r="D203">
        <v>40</v>
      </c>
      <c r="E203" t="s">
        <v>15</v>
      </c>
      <c r="F203">
        <v>12004.57</v>
      </c>
      <c r="G203">
        <v>1347</v>
      </c>
    </row>
    <row r="204" spans="1:7" x14ac:dyDescent="0.35">
      <c r="A204" s="7">
        <v>45425</v>
      </c>
      <c r="B204" t="s">
        <v>25</v>
      </c>
      <c r="C204">
        <v>0</v>
      </c>
      <c r="D204">
        <v>275</v>
      </c>
      <c r="E204" t="s">
        <v>15</v>
      </c>
      <c r="F204">
        <v>11729.57</v>
      </c>
      <c r="G204">
        <v>1347</v>
      </c>
    </row>
    <row r="205" spans="1:7" x14ac:dyDescent="0.35">
      <c r="A205" s="7">
        <v>45425</v>
      </c>
      <c r="B205" t="s">
        <v>61</v>
      </c>
      <c r="C205">
        <v>0</v>
      </c>
      <c r="D205">
        <v>400</v>
      </c>
      <c r="E205" t="s">
        <v>15</v>
      </c>
      <c r="F205">
        <v>11329.57</v>
      </c>
      <c r="G205">
        <v>1347</v>
      </c>
    </row>
    <row r="206" spans="1:7" x14ac:dyDescent="0.35">
      <c r="A206" s="7">
        <v>45426</v>
      </c>
      <c r="B206" t="s">
        <v>50</v>
      </c>
      <c r="C206">
        <v>0</v>
      </c>
      <c r="D206">
        <v>38</v>
      </c>
      <c r="E206" t="s">
        <v>15</v>
      </c>
      <c r="F206">
        <v>11291.57</v>
      </c>
      <c r="G206">
        <v>1347</v>
      </c>
    </row>
    <row r="207" spans="1:7" x14ac:dyDescent="0.35">
      <c r="A207" s="7">
        <v>45426</v>
      </c>
      <c r="B207" t="s">
        <v>34</v>
      </c>
      <c r="C207">
        <v>0</v>
      </c>
      <c r="D207">
        <v>20</v>
      </c>
      <c r="E207" t="s">
        <v>2</v>
      </c>
      <c r="F207">
        <v>11291.57</v>
      </c>
      <c r="G207">
        <v>1327</v>
      </c>
    </row>
    <row r="208" spans="1:7" x14ac:dyDescent="0.35">
      <c r="A208" s="7">
        <v>45426</v>
      </c>
      <c r="B208" t="s">
        <v>45</v>
      </c>
      <c r="C208">
        <v>10</v>
      </c>
      <c r="D208">
        <v>0</v>
      </c>
      <c r="E208" t="s">
        <v>15</v>
      </c>
      <c r="F208">
        <v>11301.57</v>
      </c>
      <c r="G208">
        <v>1327</v>
      </c>
    </row>
    <row r="209" spans="1:7" x14ac:dyDescent="0.35">
      <c r="A209" s="7">
        <v>45426</v>
      </c>
      <c r="B209" t="s">
        <v>62</v>
      </c>
      <c r="C209">
        <v>0</v>
      </c>
      <c r="D209">
        <v>1800</v>
      </c>
      <c r="E209" t="s">
        <v>15</v>
      </c>
      <c r="F209">
        <v>9501.57</v>
      </c>
      <c r="G209">
        <v>1327</v>
      </c>
    </row>
    <row r="210" spans="1:7" x14ac:dyDescent="0.35">
      <c r="A210" s="7">
        <v>45427</v>
      </c>
      <c r="B210" t="s">
        <v>46</v>
      </c>
      <c r="C210">
        <v>0</v>
      </c>
      <c r="D210">
        <v>100</v>
      </c>
      <c r="E210" t="s">
        <v>2</v>
      </c>
      <c r="F210">
        <v>9501.57</v>
      </c>
      <c r="G210">
        <v>1227</v>
      </c>
    </row>
    <row r="211" spans="1:7" x14ac:dyDescent="0.35">
      <c r="A211" s="7">
        <v>45427</v>
      </c>
      <c r="B211" t="s">
        <v>34</v>
      </c>
      <c r="C211">
        <v>0</v>
      </c>
      <c r="D211">
        <v>20</v>
      </c>
      <c r="E211" t="s">
        <v>2</v>
      </c>
      <c r="F211">
        <v>9501.57</v>
      </c>
      <c r="G211">
        <v>1207</v>
      </c>
    </row>
    <row r="212" spans="1:7" x14ac:dyDescent="0.35">
      <c r="A212" s="7">
        <v>45427</v>
      </c>
      <c r="B212" t="s">
        <v>45</v>
      </c>
      <c r="C212">
        <v>10</v>
      </c>
      <c r="D212">
        <v>0</v>
      </c>
      <c r="E212" t="s">
        <v>15</v>
      </c>
      <c r="F212">
        <v>9511.57</v>
      </c>
      <c r="G212">
        <v>1207</v>
      </c>
    </row>
    <row r="213" spans="1:7" x14ac:dyDescent="0.35">
      <c r="A213" s="7">
        <v>45427</v>
      </c>
      <c r="B213" t="s">
        <v>58</v>
      </c>
      <c r="C213">
        <v>0</v>
      </c>
      <c r="D213">
        <v>40</v>
      </c>
      <c r="E213" t="s">
        <v>15</v>
      </c>
      <c r="F213">
        <v>9471.57</v>
      </c>
      <c r="G213">
        <v>1207</v>
      </c>
    </row>
    <row r="214" spans="1:7" x14ac:dyDescent="0.35">
      <c r="A214" s="7">
        <v>45427</v>
      </c>
      <c r="B214" t="s">
        <v>5</v>
      </c>
      <c r="C214">
        <v>0</v>
      </c>
      <c r="D214">
        <v>24</v>
      </c>
      <c r="E214" t="s">
        <v>15</v>
      </c>
      <c r="F214">
        <v>9447.57</v>
      </c>
      <c r="G214">
        <v>1207</v>
      </c>
    </row>
    <row r="215" spans="1:7" x14ac:dyDescent="0.35">
      <c r="A215" s="7">
        <v>45428</v>
      </c>
      <c r="B215" t="s">
        <v>34</v>
      </c>
      <c r="C215">
        <v>0</v>
      </c>
      <c r="D215">
        <v>20</v>
      </c>
      <c r="E215" t="s">
        <v>2</v>
      </c>
      <c r="F215">
        <v>9447.57</v>
      </c>
      <c r="G215">
        <v>1187</v>
      </c>
    </row>
    <row r="216" spans="1:7" x14ac:dyDescent="0.35">
      <c r="A216" s="7">
        <v>45428</v>
      </c>
      <c r="B216" t="s">
        <v>45</v>
      </c>
      <c r="C216">
        <v>10</v>
      </c>
      <c r="D216">
        <v>0</v>
      </c>
      <c r="E216" t="s">
        <v>15</v>
      </c>
      <c r="F216">
        <v>9457.57</v>
      </c>
      <c r="G216">
        <v>1187</v>
      </c>
    </row>
    <row r="217" spans="1:7" x14ac:dyDescent="0.35">
      <c r="A217" s="7">
        <v>45430</v>
      </c>
      <c r="B217" t="s">
        <v>5</v>
      </c>
      <c r="C217">
        <v>0</v>
      </c>
      <c r="D217">
        <v>40</v>
      </c>
      <c r="E217" t="s">
        <v>15</v>
      </c>
      <c r="F217">
        <v>9417.57</v>
      </c>
      <c r="G217">
        <v>1187</v>
      </c>
    </row>
    <row r="218" spans="1:7" x14ac:dyDescent="0.35">
      <c r="A218" s="7">
        <v>45432</v>
      </c>
      <c r="B218" t="s">
        <v>34</v>
      </c>
      <c r="C218">
        <v>0</v>
      </c>
      <c r="D218">
        <v>20</v>
      </c>
      <c r="E218" t="s">
        <v>2</v>
      </c>
      <c r="F218">
        <v>9417.57</v>
      </c>
      <c r="G218">
        <v>1167</v>
      </c>
    </row>
    <row r="219" spans="1:7" x14ac:dyDescent="0.35">
      <c r="A219" s="7">
        <v>45432</v>
      </c>
      <c r="B219" t="s">
        <v>63</v>
      </c>
      <c r="C219">
        <v>0</v>
      </c>
      <c r="D219">
        <v>10</v>
      </c>
      <c r="E219" t="s">
        <v>15</v>
      </c>
      <c r="F219">
        <v>9407.57</v>
      </c>
      <c r="G219">
        <v>1167</v>
      </c>
    </row>
    <row r="220" spans="1:7" x14ac:dyDescent="0.35">
      <c r="A220" s="7">
        <v>45433</v>
      </c>
      <c r="B220" t="s">
        <v>34</v>
      </c>
      <c r="C220">
        <v>0</v>
      </c>
      <c r="D220">
        <v>20</v>
      </c>
      <c r="E220" t="s">
        <v>2</v>
      </c>
      <c r="F220">
        <v>9407.57</v>
      </c>
      <c r="G220">
        <v>1147</v>
      </c>
    </row>
    <row r="221" spans="1:7" x14ac:dyDescent="0.35">
      <c r="A221" s="7">
        <v>45433</v>
      </c>
      <c r="B221" t="s">
        <v>46</v>
      </c>
      <c r="C221">
        <v>0</v>
      </c>
      <c r="D221">
        <v>100</v>
      </c>
      <c r="E221" t="s">
        <v>2</v>
      </c>
      <c r="F221">
        <v>9407.57</v>
      </c>
      <c r="G221">
        <v>1047</v>
      </c>
    </row>
    <row r="222" spans="1:7" x14ac:dyDescent="0.35">
      <c r="A222" s="7">
        <v>45433</v>
      </c>
      <c r="B222" t="s">
        <v>45</v>
      </c>
      <c r="C222">
        <v>100</v>
      </c>
      <c r="D222">
        <v>0</v>
      </c>
      <c r="E222" t="s">
        <v>15</v>
      </c>
      <c r="F222">
        <v>9507.57</v>
      </c>
      <c r="G222">
        <v>1047</v>
      </c>
    </row>
    <row r="223" spans="1:7" x14ac:dyDescent="0.35">
      <c r="A223" s="7">
        <v>45433</v>
      </c>
      <c r="B223" t="s">
        <v>33</v>
      </c>
      <c r="C223">
        <v>0</v>
      </c>
      <c r="D223">
        <v>20</v>
      </c>
      <c r="E223" t="s">
        <v>15</v>
      </c>
      <c r="F223">
        <v>9487.57</v>
      </c>
      <c r="G223">
        <v>1047</v>
      </c>
    </row>
    <row r="224" spans="1:7" x14ac:dyDescent="0.35">
      <c r="A224" s="7">
        <v>45434</v>
      </c>
      <c r="B224" t="s">
        <v>34</v>
      </c>
      <c r="C224">
        <v>0</v>
      </c>
      <c r="D224">
        <v>20</v>
      </c>
      <c r="E224" t="s">
        <v>2</v>
      </c>
      <c r="F224">
        <v>9487.57</v>
      </c>
      <c r="G224">
        <v>1027</v>
      </c>
    </row>
    <row r="225" spans="1:7" x14ac:dyDescent="0.35">
      <c r="A225" s="7">
        <v>45434</v>
      </c>
      <c r="B225" t="s">
        <v>58</v>
      </c>
      <c r="C225">
        <v>0</v>
      </c>
      <c r="D225">
        <v>30</v>
      </c>
      <c r="E225" t="s">
        <v>15</v>
      </c>
      <c r="F225">
        <v>9457.57</v>
      </c>
      <c r="G225">
        <v>1027</v>
      </c>
    </row>
    <row r="226" spans="1:7" x14ac:dyDescent="0.35">
      <c r="A226" s="7">
        <v>45434</v>
      </c>
      <c r="B226" t="s">
        <v>44</v>
      </c>
      <c r="C226">
        <v>0</v>
      </c>
      <c r="D226">
        <v>746.25</v>
      </c>
      <c r="E226" t="s">
        <v>15</v>
      </c>
      <c r="F226">
        <v>8711.32</v>
      </c>
      <c r="G226">
        <v>1027</v>
      </c>
    </row>
    <row r="227" spans="1:7" x14ac:dyDescent="0.35">
      <c r="A227" s="7">
        <v>45434</v>
      </c>
      <c r="B227" t="s">
        <v>64</v>
      </c>
      <c r="C227">
        <v>0</v>
      </c>
      <c r="D227">
        <v>270</v>
      </c>
      <c r="E227" t="s">
        <v>15</v>
      </c>
      <c r="F227">
        <v>8441.32</v>
      </c>
      <c r="G227">
        <v>1027</v>
      </c>
    </row>
    <row r="228" spans="1:7" x14ac:dyDescent="0.35">
      <c r="A228" s="7">
        <v>45434</v>
      </c>
      <c r="B228" t="s">
        <v>65</v>
      </c>
      <c r="C228">
        <v>0</v>
      </c>
      <c r="D228">
        <v>70</v>
      </c>
      <c r="E228" t="s">
        <v>15</v>
      </c>
      <c r="F228">
        <v>8371.32</v>
      </c>
      <c r="G228">
        <v>1027</v>
      </c>
    </row>
    <row r="229" spans="1:7" x14ac:dyDescent="0.35">
      <c r="A229" s="7">
        <v>45434</v>
      </c>
      <c r="B229" t="s">
        <v>3</v>
      </c>
      <c r="C229">
        <v>0</v>
      </c>
      <c r="D229">
        <v>20</v>
      </c>
      <c r="E229" t="s">
        <v>15</v>
      </c>
      <c r="F229">
        <v>8351.32</v>
      </c>
      <c r="G229">
        <v>1027</v>
      </c>
    </row>
    <row r="230" spans="1:7" x14ac:dyDescent="0.35">
      <c r="A230" s="7">
        <v>45434</v>
      </c>
      <c r="B230" t="s">
        <v>66</v>
      </c>
      <c r="C230">
        <v>0</v>
      </c>
      <c r="D230">
        <v>73</v>
      </c>
      <c r="E230" t="s">
        <v>15</v>
      </c>
      <c r="F230">
        <v>8278.32</v>
      </c>
      <c r="G230">
        <v>1027</v>
      </c>
    </row>
    <row r="231" spans="1:7" x14ac:dyDescent="0.35">
      <c r="A231" s="7">
        <v>45434</v>
      </c>
      <c r="B231" t="s">
        <v>33</v>
      </c>
      <c r="C231">
        <v>0</v>
      </c>
      <c r="D231">
        <v>40</v>
      </c>
      <c r="E231" t="s">
        <v>15</v>
      </c>
      <c r="F231">
        <v>8238.32</v>
      </c>
      <c r="G231">
        <v>1027</v>
      </c>
    </row>
    <row r="232" spans="1:7" x14ac:dyDescent="0.35">
      <c r="A232" s="7">
        <v>45435</v>
      </c>
      <c r="B232" t="s">
        <v>47</v>
      </c>
      <c r="C232">
        <v>0</v>
      </c>
      <c r="D232">
        <v>1019.05</v>
      </c>
      <c r="E232" t="s">
        <v>15</v>
      </c>
      <c r="F232">
        <v>7219.27</v>
      </c>
      <c r="G232">
        <v>1027</v>
      </c>
    </row>
    <row r="233" spans="1:7" x14ac:dyDescent="0.35">
      <c r="A233" s="7">
        <v>45435</v>
      </c>
      <c r="B233" t="s">
        <v>46</v>
      </c>
      <c r="C233">
        <v>0</v>
      </c>
      <c r="D233">
        <v>10</v>
      </c>
      <c r="E233" t="s">
        <v>2</v>
      </c>
      <c r="F233">
        <v>7219.27</v>
      </c>
      <c r="G233">
        <v>1017</v>
      </c>
    </row>
    <row r="234" spans="1:7" x14ac:dyDescent="0.35">
      <c r="A234" s="7">
        <v>45436</v>
      </c>
      <c r="B234" t="s">
        <v>18</v>
      </c>
      <c r="C234">
        <v>0</v>
      </c>
      <c r="D234">
        <v>348</v>
      </c>
      <c r="E234" t="s">
        <v>15</v>
      </c>
      <c r="F234">
        <v>6871.27</v>
      </c>
      <c r="G234">
        <v>1017</v>
      </c>
    </row>
    <row r="235" spans="1:7" x14ac:dyDescent="0.35">
      <c r="A235" s="7">
        <v>45436</v>
      </c>
      <c r="B235" t="s">
        <v>67</v>
      </c>
      <c r="C235">
        <v>0</v>
      </c>
      <c r="D235">
        <v>150</v>
      </c>
      <c r="E235" t="s">
        <v>15</v>
      </c>
      <c r="F235">
        <v>6721.27</v>
      </c>
      <c r="G235">
        <v>1017</v>
      </c>
    </row>
    <row r="236" spans="1:7" x14ac:dyDescent="0.35">
      <c r="A236" s="7">
        <v>45436</v>
      </c>
      <c r="B236" t="s">
        <v>44</v>
      </c>
      <c r="C236">
        <v>0</v>
      </c>
      <c r="D236">
        <v>1.97</v>
      </c>
      <c r="E236" t="s">
        <v>15</v>
      </c>
      <c r="F236">
        <v>6719.3</v>
      </c>
      <c r="G236">
        <v>1017</v>
      </c>
    </row>
    <row r="237" spans="1:7" x14ac:dyDescent="0.35">
      <c r="A237" s="7">
        <v>45437</v>
      </c>
      <c r="B237" t="s">
        <v>25</v>
      </c>
      <c r="C237">
        <v>200</v>
      </c>
      <c r="D237">
        <v>0</v>
      </c>
      <c r="E237" t="s">
        <v>15</v>
      </c>
      <c r="F237">
        <v>6919.3</v>
      </c>
      <c r="G237">
        <v>1017</v>
      </c>
    </row>
    <row r="238" spans="1:7" x14ac:dyDescent="0.35">
      <c r="A238" s="7">
        <v>45438</v>
      </c>
      <c r="B238" t="s">
        <v>18</v>
      </c>
      <c r="C238">
        <v>0</v>
      </c>
      <c r="D238">
        <v>110</v>
      </c>
      <c r="E238" t="s">
        <v>15</v>
      </c>
      <c r="F238">
        <v>6809.3</v>
      </c>
      <c r="G238">
        <v>1017</v>
      </c>
    </row>
    <row r="239" spans="1:7" x14ac:dyDescent="0.35">
      <c r="A239" s="7">
        <v>45438</v>
      </c>
      <c r="B239" t="s">
        <v>13</v>
      </c>
      <c r="C239">
        <v>0</v>
      </c>
      <c r="D239">
        <v>10</v>
      </c>
      <c r="E239" t="s">
        <v>15</v>
      </c>
      <c r="F239">
        <v>6799.3</v>
      </c>
      <c r="G239">
        <v>1017</v>
      </c>
    </row>
    <row r="240" spans="1:7" x14ac:dyDescent="0.35">
      <c r="A240" s="7">
        <v>45439</v>
      </c>
      <c r="B240" t="s">
        <v>34</v>
      </c>
      <c r="C240">
        <v>0</v>
      </c>
      <c r="D240">
        <v>120</v>
      </c>
      <c r="E240" t="s">
        <v>15</v>
      </c>
      <c r="F240">
        <v>6679.3</v>
      </c>
      <c r="G240">
        <v>1017</v>
      </c>
    </row>
    <row r="241" spans="1:7" x14ac:dyDescent="0.35">
      <c r="A241" s="7">
        <v>45440</v>
      </c>
      <c r="B241" t="s">
        <v>30</v>
      </c>
      <c r="C241">
        <v>0</v>
      </c>
      <c r="D241">
        <v>10</v>
      </c>
      <c r="E241" t="s">
        <v>15</v>
      </c>
      <c r="F241">
        <v>6669.3</v>
      </c>
      <c r="G241">
        <v>1017</v>
      </c>
    </row>
    <row r="242" spans="1:7" x14ac:dyDescent="0.35">
      <c r="A242" s="7">
        <v>45440</v>
      </c>
      <c r="B242" t="s">
        <v>45</v>
      </c>
      <c r="C242">
        <v>10</v>
      </c>
      <c r="D242">
        <v>0</v>
      </c>
      <c r="E242" t="s">
        <v>15</v>
      </c>
      <c r="F242">
        <v>6679.3</v>
      </c>
      <c r="G242">
        <v>1017</v>
      </c>
    </row>
    <row r="243" spans="1:7" x14ac:dyDescent="0.35">
      <c r="A243" s="7">
        <v>45440</v>
      </c>
      <c r="B243" t="s">
        <v>33</v>
      </c>
      <c r="C243">
        <v>0</v>
      </c>
      <c r="D243">
        <v>50</v>
      </c>
      <c r="E243" t="s">
        <v>15</v>
      </c>
      <c r="F243">
        <v>6629.3</v>
      </c>
      <c r="G243">
        <v>1017</v>
      </c>
    </row>
    <row r="244" spans="1:7" x14ac:dyDescent="0.35">
      <c r="A244" s="7">
        <v>45441</v>
      </c>
      <c r="B244" t="s">
        <v>34</v>
      </c>
      <c r="C244">
        <v>0</v>
      </c>
      <c r="D244">
        <v>50</v>
      </c>
      <c r="E244" t="s">
        <v>15</v>
      </c>
      <c r="F244">
        <v>6579.3</v>
      </c>
      <c r="G244">
        <v>1017</v>
      </c>
    </row>
    <row r="245" spans="1:7" x14ac:dyDescent="0.35">
      <c r="A245" s="7">
        <v>45442</v>
      </c>
      <c r="B245" t="s">
        <v>68</v>
      </c>
      <c r="C245">
        <v>0</v>
      </c>
      <c r="D245">
        <v>1019.05</v>
      </c>
      <c r="E245" t="s">
        <v>15</v>
      </c>
      <c r="F245">
        <v>5560.25</v>
      </c>
      <c r="G245">
        <v>1017</v>
      </c>
    </row>
    <row r="246" spans="1:7" x14ac:dyDescent="0.35">
      <c r="A246" s="7">
        <v>45442</v>
      </c>
      <c r="B246" t="s">
        <v>34</v>
      </c>
      <c r="C246">
        <v>0</v>
      </c>
      <c r="D246">
        <v>70</v>
      </c>
      <c r="E246" t="s">
        <v>15</v>
      </c>
      <c r="F246">
        <v>5490.25</v>
      </c>
      <c r="G246">
        <v>1017</v>
      </c>
    </row>
    <row r="247" spans="1:7" x14ac:dyDescent="0.35">
      <c r="A247" s="7">
        <v>45443</v>
      </c>
      <c r="B247" t="s">
        <v>34</v>
      </c>
      <c r="C247">
        <v>0</v>
      </c>
      <c r="D247">
        <v>90</v>
      </c>
      <c r="E247" t="s">
        <v>15</v>
      </c>
      <c r="F247">
        <v>5400.25</v>
      </c>
      <c r="G247">
        <v>1017</v>
      </c>
    </row>
    <row r="248" spans="1:7" x14ac:dyDescent="0.35">
      <c r="A248" s="7">
        <v>45443</v>
      </c>
      <c r="B248" t="s">
        <v>5</v>
      </c>
      <c r="C248">
        <v>0</v>
      </c>
      <c r="D248">
        <v>98</v>
      </c>
      <c r="E248" t="s">
        <v>2</v>
      </c>
      <c r="F248">
        <v>5400.25</v>
      </c>
      <c r="G248">
        <v>919</v>
      </c>
    </row>
    <row r="249" spans="1:7" x14ac:dyDescent="0.35">
      <c r="A249" s="7">
        <v>45443</v>
      </c>
      <c r="B249" t="s">
        <v>50</v>
      </c>
      <c r="C249">
        <v>0</v>
      </c>
      <c r="D249">
        <v>38</v>
      </c>
      <c r="E249" t="s">
        <v>15</v>
      </c>
      <c r="F249">
        <v>5362.25</v>
      </c>
      <c r="G249">
        <v>919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FC95-A1E5-456D-8842-18CCA1EC89EC}">
  <dimension ref="A1:N91"/>
  <sheetViews>
    <sheetView zoomScaleNormal="100" workbookViewId="0">
      <selection activeCell="J38" sqref="J38"/>
    </sheetView>
  </sheetViews>
  <sheetFormatPr defaultRowHeight="14.5" x14ac:dyDescent="0.35"/>
  <cols>
    <col min="1" max="1" width="15.90625" style="2" customWidth="1"/>
    <col min="2" max="2" width="10.08984375" style="2" customWidth="1"/>
    <col min="3" max="3" width="14.6328125" style="2" customWidth="1"/>
    <col min="4" max="5" width="8.7265625" style="2"/>
    <col min="6" max="7" width="17.453125" style="2" customWidth="1"/>
    <col min="8" max="8" width="11.7265625" style="2" customWidth="1"/>
    <col min="10" max="10" width="15.453125" customWidth="1"/>
    <col min="11" max="11" width="16.36328125" customWidth="1"/>
    <col min="12" max="12" width="17.6328125" customWidth="1"/>
    <col min="13" max="13" width="18.453125" customWidth="1"/>
    <col min="14" max="14" width="23.90625" customWidth="1"/>
  </cols>
  <sheetData>
    <row r="1" spans="1:14" x14ac:dyDescent="0.35">
      <c r="A1" s="1" t="s">
        <v>10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14</v>
      </c>
      <c r="G1" s="1" t="s">
        <v>16</v>
      </c>
      <c r="H1" s="1" t="s">
        <v>17</v>
      </c>
    </row>
    <row r="2" spans="1:14" x14ac:dyDescent="0.35">
      <c r="A2" s="2">
        <v>1</v>
      </c>
      <c r="B2" s="3">
        <v>45352</v>
      </c>
      <c r="C2" s="2" t="s">
        <v>5</v>
      </c>
      <c r="D2" s="2">
        <v>0</v>
      </c>
      <c r="E2" s="2">
        <v>75.489999999999995</v>
      </c>
      <c r="F2" s="2" t="s">
        <v>15</v>
      </c>
      <c r="G2" s="4">
        <v>5856.73</v>
      </c>
      <c r="H2" s="2">
        <v>1150</v>
      </c>
      <c r="J2" s="1" t="s">
        <v>22</v>
      </c>
      <c r="K2" s="1" t="s">
        <v>21</v>
      </c>
      <c r="L2" s="1" t="s">
        <v>31</v>
      </c>
      <c r="M2" s="1" t="s">
        <v>20</v>
      </c>
      <c r="N2" s="1" t="s">
        <v>24</v>
      </c>
    </row>
    <row r="3" spans="1:14" x14ac:dyDescent="0.35">
      <c r="A3" s="2">
        <v>2</v>
      </c>
      <c r="B3" s="3">
        <v>45352</v>
      </c>
      <c r="C3" s="2" t="s">
        <v>19</v>
      </c>
      <c r="D3" s="2">
        <v>4</v>
      </c>
      <c r="E3" s="2">
        <v>0</v>
      </c>
      <c r="F3" s="2" t="s">
        <v>15</v>
      </c>
      <c r="G3" s="4">
        <v>5860.73</v>
      </c>
      <c r="H3" s="2">
        <v>1150</v>
      </c>
      <c r="J3" s="2">
        <f>SUM(D2:D91)</f>
        <v>26700.29</v>
      </c>
      <c r="K3" s="2">
        <f>SUM(E2:E91)</f>
        <v>20493.109999999997</v>
      </c>
      <c r="L3" s="2">
        <f>J3-K3</f>
        <v>6207.1800000000039</v>
      </c>
      <c r="M3" s="4">
        <f>SUM(G91:H91)</f>
        <v>13250.4</v>
      </c>
      <c r="N3" s="2">
        <f>ROUND(K3/31,2)</f>
        <v>661.07</v>
      </c>
    </row>
    <row r="4" spans="1:14" x14ac:dyDescent="0.35">
      <c r="A4" s="2">
        <v>3</v>
      </c>
      <c r="B4" s="3">
        <v>45352</v>
      </c>
      <c r="C4" s="2" t="s">
        <v>13</v>
      </c>
      <c r="D4" s="2">
        <v>0</v>
      </c>
      <c r="E4" s="2">
        <v>20</v>
      </c>
      <c r="F4" s="2" t="s">
        <v>15</v>
      </c>
      <c r="G4" s="4">
        <v>5880.73</v>
      </c>
      <c r="H4" s="2">
        <v>1150</v>
      </c>
    </row>
    <row r="5" spans="1:14" x14ac:dyDescent="0.35">
      <c r="A5" s="2">
        <v>4</v>
      </c>
      <c r="B5" s="3">
        <v>45353</v>
      </c>
      <c r="C5" s="2" t="s">
        <v>6</v>
      </c>
      <c r="D5" s="2">
        <v>15292</v>
      </c>
      <c r="E5" s="2">
        <v>0</v>
      </c>
      <c r="F5" s="2" t="s">
        <v>15</v>
      </c>
      <c r="G5" s="4">
        <v>21172.73</v>
      </c>
      <c r="H5" s="2">
        <v>1150</v>
      </c>
    </row>
    <row r="6" spans="1:14" x14ac:dyDescent="0.35">
      <c r="A6" s="2">
        <v>5</v>
      </c>
      <c r="B6" s="3">
        <v>45353</v>
      </c>
      <c r="C6" s="2" t="s">
        <v>13</v>
      </c>
      <c r="D6" s="2">
        <v>0</v>
      </c>
      <c r="E6" s="2">
        <v>20</v>
      </c>
      <c r="F6" s="2" t="s">
        <v>2</v>
      </c>
      <c r="G6" s="4">
        <v>21172.73</v>
      </c>
      <c r="H6" s="2">
        <v>1130</v>
      </c>
    </row>
    <row r="7" spans="1:14" x14ac:dyDescent="0.35">
      <c r="A7" s="2">
        <v>6</v>
      </c>
      <c r="B7" s="3">
        <v>45353</v>
      </c>
      <c r="C7" s="2" t="s">
        <v>35</v>
      </c>
      <c r="D7" s="2">
        <v>0</v>
      </c>
      <c r="E7" s="2">
        <v>10</v>
      </c>
      <c r="F7" s="2" t="s">
        <v>15</v>
      </c>
      <c r="G7" s="4">
        <v>21162.73</v>
      </c>
      <c r="H7" s="2">
        <v>1130</v>
      </c>
    </row>
    <row r="8" spans="1:14" x14ac:dyDescent="0.35">
      <c r="A8" s="2">
        <v>7</v>
      </c>
      <c r="B8" s="3">
        <v>45354</v>
      </c>
      <c r="C8" s="2" t="s">
        <v>13</v>
      </c>
      <c r="D8" s="2">
        <v>0</v>
      </c>
      <c r="E8" s="2">
        <v>10</v>
      </c>
      <c r="F8" s="2" t="s">
        <v>2</v>
      </c>
      <c r="G8" s="4">
        <v>21162.73</v>
      </c>
      <c r="H8" s="2">
        <v>1120</v>
      </c>
    </row>
    <row r="9" spans="1:14" x14ac:dyDescent="0.35">
      <c r="A9" s="2">
        <v>8</v>
      </c>
      <c r="B9" s="3">
        <v>45354</v>
      </c>
      <c r="C9" s="2" t="s">
        <v>36</v>
      </c>
      <c r="D9" s="2">
        <v>0</v>
      </c>
      <c r="E9" s="2">
        <v>45</v>
      </c>
      <c r="F9" s="2" t="s">
        <v>15</v>
      </c>
      <c r="G9" s="4">
        <v>21117.63</v>
      </c>
      <c r="H9" s="2">
        <v>1120</v>
      </c>
    </row>
    <row r="10" spans="1:14" x14ac:dyDescent="0.35">
      <c r="A10" s="2">
        <v>9</v>
      </c>
      <c r="B10" s="3">
        <v>45354</v>
      </c>
      <c r="C10" s="2" t="s">
        <v>37</v>
      </c>
      <c r="D10" s="2">
        <v>0</v>
      </c>
      <c r="E10" s="2">
        <v>10</v>
      </c>
      <c r="F10" s="2" t="s">
        <v>2</v>
      </c>
      <c r="G10" s="4">
        <v>21117.63</v>
      </c>
      <c r="H10" s="2">
        <v>1110</v>
      </c>
    </row>
    <row r="11" spans="1:14" x14ac:dyDescent="0.35">
      <c r="A11" s="2">
        <v>10</v>
      </c>
      <c r="B11" s="3">
        <v>45354</v>
      </c>
      <c r="C11" s="2" t="s">
        <v>3</v>
      </c>
      <c r="D11" s="2">
        <v>0</v>
      </c>
      <c r="E11" s="2">
        <v>50</v>
      </c>
      <c r="F11" s="2" t="s">
        <v>15</v>
      </c>
      <c r="G11" s="4">
        <v>21067.73</v>
      </c>
      <c r="H11" s="2">
        <v>1110</v>
      </c>
    </row>
    <row r="12" spans="1:14" x14ac:dyDescent="0.35">
      <c r="A12" s="2">
        <v>11</v>
      </c>
      <c r="B12" s="3">
        <v>45355</v>
      </c>
      <c r="C12" s="2" t="s">
        <v>34</v>
      </c>
      <c r="D12" s="2">
        <v>0</v>
      </c>
      <c r="E12" s="2">
        <v>10</v>
      </c>
      <c r="F12" s="2" t="s">
        <v>15</v>
      </c>
      <c r="G12" s="4">
        <v>21057.73</v>
      </c>
      <c r="H12" s="2">
        <v>1110</v>
      </c>
    </row>
    <row r="13" spans="1:14" x14ac:dyDescent="0.35">
      <c r="A13" s="2">
        <v>12</v>
      </c>
      <c r="B13" s="3">
        <v>45355</v>
      </c>
      <c r="C13" s="2" t="s">
        <v>8</v>
      </c>
      <c r="D13" s="2">
        <v>0</v>
      </c>
      <c r="E13" s="2">
        <v>9</v>
      </c>
      <c r="F13" s="2" t="s">
        <v>15</v>
      </c>
      <c r="G13" s="4">
        <v>21048.73</v>
      </c>
      <c r="H13" s="2">
        <v>1110</v>
      </c>
    </row>
    <row r="14" spans="1:14" x14ac:dyDescent="0.35">
      <c r="A14" s="2">
        <v>13</v>
      </c>
      <c r="B14" s="3">
        <v>45355</v>
      </c>
      <c r="C14" s="2" t="s">
        <v>9</v>
      </c>
      <c r="D14" s="2">
        <v>0</v>
      </c>
      <c r="E14" s="2">
        <v>120</v>
      </c>
      <c r="F14" s="2" t="s">
        <v>15</v>
      </c>
      <c r="G14" s="4">
        <v>20928.73</v>
      </c>
      <c r="H14" s="2">
        <v>1110</v>
      </c>
    </row>
    <row r="15" spans="1:14" x14ac:dyDescent="0.35">
      <c r="A15" s="2">
        <v>14</v>
      </c>
      <c r="B15" s="3">
        <v>45355</v>
      </c>
      <c r="C15" s="2" t="s">
        <v>38</v>
      </c>
      <c r="D15" s="2">
        <v>0</v>
      </c>
      <c r="E15" s="2">
        <v>98</v>
      </c>
      <c r="F15" s="2" t="s">
        <v>15</v>
      </c>
      <c r="G15" s="4">
        <v>20820.73</v>
      </c>
      <c r="H15" s="2">
        <v>1110</v>
      </c>
    </row>
    <row r="16" spans="1:14" x14ac:dyDescent="0.35">
      <c r="A16" s="2">
        <v>15</v>
      </c>
      <c r="B16" s="3">
        <v>45356</v>
      </c>
      <c r="C16" s="2" t="s">
        <v>34</v>
      </c>
      <c r="D16" s="2">
        <v>0</v>
      </c>
      <c r="E16" s="2">
        <v>10</v>
      </c>
      <c r="F16" s="2" t="s">
        <v>15</v>
      </c>
      <c r="G16" s="4">
        <v>20780.73</v>
      </c>
      <c r="H16" s="2">
        <v>1110</v>
      </c>
    </row>
    <row r="17" spans="1:8" x14ac:dyDescent="0.35">
      <c r="A17" s="2">
        <v>16</v>
      </c>
      <c r="B17" s="3">
        <v>45356</v>
      </c>
      <c r="C17" s="2" t="s">
        <v>8</v>
      </c>
      <c r="D17" s="2">
        <v>0</v>
      </c>
      <c r="E17" s="2">
        <v>9</v>
      </c>
      <c r="F17" s="2" t="s">
        <v>15</v>
      </c>
      <c r="G17" s="4">
        <v>20742.73</v>
      </c>
      <c r="H17" s="2">
        <v>1110</v>
      </c>
    </row>
    <row r="18" spans="1:8" x14ac:dyDescent="0.35">
      <c r="A18" s="2">
        <v>17</v>
      </c>
      <c r="B18" s="3">
        <v>45356</v>
      </c>
      <c r="C18" s="2" t="s">
        <v>19</v>
      </c>
      <c r="D18" s="2">
        <v>225.4</v>
      </c>
      <c r="E18" s="2">
        <v>0</v>
      </c>
      <c r="F18" s="2" t="s">
        <v>15</v>
      </c>
      <c r="G18" s="4">
        <v>20968.13</v>
      </c>
      <c r="H18" s="2">
        <v>1110</v>
      </c>
    </row>
    <row r="19" spans="1:8" x14ac:dyDescent="0.35">
      <c r="A19" s="2">
        <v>18</v>
      </c>
      <c r="B19" s="3">
        <v>45357</v>
      </c>
      <c r="C19" s="2" t="s">
        <v>34</v>
      </c>
      <c r="D19" s="2">
        <v>0</v>
      </c>
      <c r="E19" s="2">
        <v>10</v>
      </c>
      <c r="F19" s="2" t="s">
        <v>15</v>
      </c>
      <c r="G19" s="4">
        <v>20968.13</v>
      </c>
      <c r="H19" s="2">
        <v>1110</v>
      </c>
    </row>
    <row r="20" spans="1:8" x14ac:dyDescent="0.35">
      <c r="A20" s="2">
        <v>19</v>
      </c>
      <c r="B20" s="3">
        <v>45357</v>
      </c>
      <c r="C20" s="2" t="s">
        <v>8</v>
      </c>
      <c r="D20" s="2">
        <v>0</v>
      </c>
      <c r="E20" s="2">
        <v>9</v>
      </c>
      <c r="F20" s="2" t="s">
        <v>15</v>
      </c>
      <c r="G20" s="4">
        <v>20959.13</v>
      </c>
      <c r="H20" s="2">
        <v>1110</v>
      </c>
    </row>
    <row r="21" spans="1:8" x14ac:dyDescent="0.35">
      <c r="A21" s="2">
        <v>20</v>
      </c>
      <c r="B21" s="3">
        <v>45358</v>
      </c>
      <c r="C21" s="2" t="s">
        <v>34</v>
      </c>
      <c r="D21" s="2">
        <v>0</v>
      </c>
      <c r="E21" s="2">
        <v>10</v>
      </c>
      <c r="F21" s="2" t="s">
        <v>15</v>
      </c>
      <c r="G21" s="4">
        <v>20929.13</v>
      </c>
      <c r="H21" s="2">
        <v>1110</v>
      </c>
    </row>
    <row r="22" spans="1:8" x14ac:dyDescent="0.35">
      <c r="A22" s="2">
        <v>21</v>
      </c>
      <c r="B22" s="3">
        <v>45358</v>
      </c>
      <c r="C22" s="2" t="s">
        <v>8</v>
      </c>
      <c r="D22" s="2">
        <v>0</v>
      </c>
      <c r="E22" s="2">
        <v>9</v>
      </c>
      <c r="F22" s="2" t="s">
        <v>15</v>
      </c>
      <c r="G22" s="4">
        <v>20920.13</v>
      </c>
      <c r="H22" s="2">
        <v>1110</v>
      </c>
    </row>
    <row r="23" spans="1:8" x14ac:dyDescent="0.35">
      <c r="A23" s="2">
        <v>22</v>
      </c>
      <c r="B23" s="3">
        <v>45358</v>
      </c>
      <c r="C23" s="2" t="s">
        <v>18</v>
      </c>
      <c r="D23" s="2">
        <v>0</v>
      </c>
      <c r="E23" s="2">
        <v>21</v>
      </c>
      <c r="F23" s="2" t="s">
        <v>15</v>
      </c>
      <c r="G23" s="4">
        <v>20899.13</v>
      </c>
      <c r="H23" s="2">
        <v>1110</v>
      </c>
    </row>
    <row r="24" spans="1:8" x14ac:dyDescent="0.35">
      <c r="A24" s="2">
        <v>23</v>
      </c>
      <c r="B24" s="3">
        <v>45359</v>
      </c>
      <c r="C24" s="2" t="s">
        <v>13</v>
      </c>
      <c r="D24" s="2">
        <v>0</v>
      </c>
      <c r="E24" s="2">
        <v>15</v>
      </c>
      <c r="F24" s="2" t="s">
        <v>15</v>
      </c>
      <c r="G24" s="4">
        <v>20884.13</v>
      </c>
      <c r="H24" s="2">
        <v>1110</v>
      </c>
    </row>
    <row r="25" spans="1:8" x14ac:dyDescent="0.35">
      <c r="A25" s="2">
        <v>24</v>
      </c>
      <c r="B25" s="3">
        <v>45359</v>
      </c>
      <c r="C25" s="2" t="s">
        <v>39</v>
      </c>
      <c r="D25" s="2">
        <v>0</v>
      </c>
      <c r="E25" s="2">
        <v>390</v>
      </c>
      <c r="F25" s="2" t="s">
        <v>15</v>
      </c>
      <c r="G25" s="4">
        <v>20494.13</v>
      </c>
      <c r="H25" s="2">
        <v>1110</v>
      </c>
    </row>
    <row r="26" spans="1:8" x14ac:dyDescent="0.35">
      <c r="A26" s="2">
        <v>25</v>
      </c>
      <c r="B26" s="3">
        <v>45360</v>
      </c>
      <c r="C26" s="2" t="s">
        <v>13</v>
      </c>
      <c r="D26" s="2">
        <v>0</v>
      </c>
      <c r="E26" s="2">
        <v>10</v>
      </c>
      <c r="F26" s="2" t="s">
        <v>2</v>
      </c>
      <c r="G26" s="4">
        <v>20494.13</v>
      </c>
      <c r="H26" s="2">
        <v>1100</v>
      </c>
    </row>
    <row r="27" spans="1:8" x14ac:dyDescent="0.35">
      <c r="A27" s="2">
        <v>26</v>
      </c>
      <c r="B27" s="3">
        <v>45360</v>
      </c>
      <c r="C27" s="2" t="s">
        <v>13</v>
      </c>
      <c r="D27" s="2">
        <v>0</v>
      </c>
      <c r="E27" s="2">
        <v>10</v>
      </c>
      <c r="F27" s="2" t="s">
        <v>15</v>
      </c>
      <c r="G27" s="4">
        <v>20484.13</v>
      </c>
      <c r="H27" s="2">
        <v>1100</v>
      </c>
    </row>
    <row r="28" spans="1:8" x14ac:dyDescent="0.35">
      <c r="A28" s="2">
        <v>27</v>
      </c>
      <c r="B28" s="3">
        <v>45361</v>
      </c>
      <c r="C28" s="2" t="s">
        <v>7</v>
      </c>
      <c r="D28" s="2">
        <v>0</v>
      </c>
      <c r="E28" s="2">
        <v>6000</v>
      </c>
      <c r="F28" s="2" t="s">
        <v>15</v>
      </c>
      <c r="G28" s="4">
        <v>14484.13</v>
      </c>
      <c r="H28" s="2">
        <v>1100</v>
      </c>
    </row>
    <row r="29" spans="1:8" x14ac:dyDescent="0.35">
      <c r="A29" s="2">
        <v>28</v>
      </c>
      <c r="B29" s="3">
        <v>45361</v>
      </c>
      <c r="C29" s="2" t="s">
        <v>5</v>
      </c>
      <c r="D29" s="2">
        <v>0</v>
      </c>
      <c r="E29" s="2">
        <v>20</v>
      </c>
      <c r="F29" s="2" t="s">
        <v>15</v>
      </c>
      <c r="G29" s="4">
        <v>14464.13</v>
      </c>
      <c r="H29" s="2">
        <v>1100</v>
      </c>
    </row>
    <row r="30" spans="1:8" x14ac:dyDescent="0.35">
      <c r="A30" s="2">
        <v>29</v>
      </c>
      <c r="B30" s="3">
        <v>45361</v>
      </c>
      <c r="C30" s="2" t="s">
        <v>13</v>
      </c>
      <c r="D30" s="2">
        <v>0</v>
      </c>
      <c r="E30" s="2">
        <v>10</v>
      </c>
      <c r="F30" s="2" t="s">
        <v>2</v>
      </c>
      <c r="G30" s="4">
        <v>14464.13</v>
      </c>
      <c r="H30" s="2">
        <v>1090</v>
      </c>
    </row>
    <row r="31" spans="1:8" x14ac:dyDescent="0.35">
      <c r="A31" s="2">
        <v>30</v>
      </c>
      <c r="B31" s="3">
        <v>45361</v>
      </c>
      <c r="C31" s="2" t="s">
        <v>37</v>
      </c>
      <c r="D31" s="2">
        <v>0</v>
      </c>
      <c r="E31" s="2">
        <v>20</v>
      </c>
      <c r="F31" s="2" t="s">
        <v>2</v>
      </c>
      <c r="G31" s="4">
        <v>14464.13</v>
      </c>
      <c r="H31" s="2">
        <v>1070</v>
      </c>
    </row>
    <row r="32" spans="1:8" x14ac:dyDescent="0.35">
      <c r="A32" s="2">
        <v>31</v>
      </c>
      <c r="B32" s="3">
        <v>45362</v>
      </c>
      <c r="C32" s="2" t="s">
        <v>34</v>
      </c>
      <c r="D32" s="2">
        <v>0</v>
      </c>
      <c r="E32" s="2">
        <v>10</v>
      </c>
      <c r="F32" s="2" t="s">
        <v>15</v>
      </c>
      <c r="G32" s="4">
        <v>14454.13</v>
      </c>
      <c r="H32" s="2">
        <v>1070</v>
      </c>
    </row>
    <row r="33" spans="1:8" x14ac:dyDescent="0.35">
      <c r="A33" s="2">
        <v>32</v>
      </c>
      <c r="B33" s="3">
        <v>45362</v>
      </c>
      <c r="C33" s="2" t="s">
        <v>8</v>
      </c>
      <c r="D33" s="2">
        <v>0</v>
      </c>
      <c r="E33" s="2">
        <v>9</v>
      </c>
      <c r="F33" s="2" t="s">
        <v>15</v>
      </c>
      <c r="G33" s="4">
        <v>14445.13</v>
      </c>
      <c r="H33" s="2">
        <v>1070</v>
      </c>
    </row>
    <row r="34" spans="1:8" x14ac:dyDescent="0.35">
      <c r="A34" s="2">
        <v>33</v>
      </c>
      <c r="B34" s="3">
        <v>45363</v>
      </c>
      <c r="C34" s="2" t="s">
        <v>8</v>
      </c>
      <c r="D34" s="2">
        <v>0</v>
      </c>
      <c r="E34" s="2">
        <v>9</v>
      </c>
      <c r="F34" s="2" t="s">
        <v>15</v>
      </c>
      <c r="G34" s="4">
        <v>14436.13</v>
      </c>
      <c r="H34" s="2">
        <v>1070</v>
      </c>
    </row>
    <row r="35" spans="1:8" x14ac:dyDescent="0.35">
      <c r="A35" s="2">
        <v>34</v>
      </c>
      <c r="B35" s="3">
        <v>45363</v>
      </c>
      <c r="C35" s="2" t="s">
        <v>40</v>
      </c>
      <c r="D35" s="2">
        <v>0</v>
      </c>
      <c r="E35" s="2">
        <v>10</v>
      </c>
      <c r="F35" s="2" t="s">
        <v>2</v>
      </c>
      <c r="G35" s="4">
        <v>14436.13</v>
      </c>
      <c r="H35" s="2">
        <v>1060</v>
      </c>
    </row>
    <row r="36" spans="1:8" x14ac:dyDescent="0.35">
      <c r="A36" s="2">
        <v>35</v>
      </c>
      <c r="B36" s="3">
        <v>45364</v>
      </c>
      <c r="C36" s="2" t="s">
        <v>34</v>
      </c>
      <c r="D36" s="2">
        <v>0</v>
      </c>
      <c r="E36" s="2">
        <v>10</v>
      </c>
      <c r="F36" s="2" t="s">
        <v>15</v>
      </c>
      <c r="G36" s="4">
        <v>14436.13</v>
      </c>
      <c r="H36" s="2">
        <v>1060</v>
      </c>
    </row>
    <row r="37" spans="1:8" x14ac:dyDescent="0.35">
      <c r="A37" s="2">
        <v>36</v>
      </c>
      <c r="B37" s="3">
        <v>45364</v>
      </c>
      <c r="C37" s="2" t="s">
        <v>8</v>
      </c>
      <c r="D37" s="2">
        <v>0</v>
      </c>
      <c r="E37" s="2">
        <v>9</v>
      </c>
      <c r="F37" s="2" t="s">
        <v>15</v>
      </c>
      <c r="G37" s="4">
        <v>14427.13</v>
      </c>
      <c r="H37" s="2">
        <v>1060</v>
      </c>
    </row>
    <row r="38" spans="1:8" x14ac:dyDescent="0.35">
      <c r="A38" s="2">
        <v>37</v>
      </c>
      <c r="B38" s="3">
        <v>45365</v>
      </c>
      <c r="C38" s="2" t="s">
        <v>18</v>
      </c>
      <c r="D38" s="2">
        <v>0</v>
      </c>
      <c r="E38" s="2">
        <v>22</v>
      </c>
      <c r="F38" s="2" t="s">
        <v>15</v>
      </c>
      <c r="G38" s="4">
        <v>14405.13</v>
      </c>
      <c r="H38" s="2">
        <v>1060</v>
      </c>
    </row>
    <row r="39" spans="1:8" x14ac:dyDescent="0.35">
      <c r="A39" s="2">
        <v>38</v>
      </c>
      <c r="B39" s="3">
        <v>45365</v>
      </c>
      <c r="C39" s="2" t="s">
        <v>34</v>
      </c>
      <c r="D39" s="2">
        <v>0</v>
      </c>
      <c r="E39" s="2">
        <v>10</v>
      </c>
      <c r="F39" s="2" t="s">
        <v>15</v>
      </c>
      <c r="G39" s="4">
        <v>14385.13</v>
      </c>
      <c r="H39" s="2">
        <v>1060</v>
      </c>
    </row>
    <row r="40" spans="1:8" x14ac:dyDescent="0.35">
      <c r="A40" s="2">
        <v>39</v>
      </c>
      <c r="B40" s="3">
        <v>45366</v>
      </c>
      <c r="C40" s="2" t="s">
        <v>34</v>
      </c>
      <c r="D40" s="2">
        <v>0</v>
      </c>
      <c r="E40" s="2">
        <v>10</v>
      </c>
      <c r="F40" s="2" t="s">
        <v>15</v>
      </c>
      <c r="G40" s="4">
        <v>14375.13</v>
      </c>
      <c r="H40" s="2">
        <v>1060</v>
      </c>
    </row>
    <row r="41" spans="1:8" x14ac:dyDescent="0.35">
      <c r="A41" s="2">
        <v>40</v>
      </c>
      <c r="B41" s="3">
        <v>45366</v>
      </c>
      <c r="C41" s="2" t="s">
        <v>28</v>
      </c>
      <c r="D41" s="2">
        <v>0</v>
      </c>
      <c r="E41" s="2">
        <v>20</v>
      </c>
      <c r="F41" s="2" t="s">
        <v>15</v>
      </c>
      <c r="G41" s="4">
        <v>14355.13</v>
      </c>
      <c r="H41" s="2">
        <v>1060</v>
      </c>
    </row>
    <row r="42" spans="1:8" x14ac:dyDescent="0.35">
      <c r="A42" s="2">
        <v>41</v>
      </c>
      <c r="B42" s="3">
        <v>45366</v>
      </c>
      <c r="C42" s="2" t="s">
        <v>18</v>
      </c>
      <c r="D42" s="2">
        <v>0</v>
      </c>
      <c r="E42" s="2">
        <v>30</v>
      </c>
      <c r="F42" s="2" t="s">
        <v>15</v>
      </c>
      <c r="G42" s="4">
        <v>14325.13</v>
      </c>
      <c r="H42" s="2">
        <v>1060</v>
      </c>
    </row>
    <row r="43" spans="1:8" x14ac:dyDescent="0.35">
      <c r="A43" s="2">
        <v>42</v>
      </c>
      <c r="B43" s="3">
        <v>45367</v>
      </c>
      <c r="C43" s="2" t="s">
        <v>18</v>
      </c>
      <c r="D43" s="2">
        <v>0</v>
      </c>
      <c r="E43" s="2">
        <v>125</v>
      </c>
      <c r="F43" s="2" t="s">
        <v>15</v>
      </c>
      <c r="G43" s="4">
        <v>14200.13</v>
      </c>
      <c r="H43" s="2">
        <v>1060</v>
      </c>
    </row>
    <row r="44" spans="1:8" x14ac:dyDescent="0.35">
      <c r="A44" s="2">
        <v>43</v>
      </c>
      <c r="B44" s="3">
        <v>45367</v>
      </c>
      <c r="C44" s="2" t="s">
        <v>41</v>
      </c>
      <c r="D44" s="2">
        <v>0</v>
      </c>
      <c r="E44" s="2">
        <v>758</v>
      </c>
      <c r="F44" s="2" t="s">
        <v>15</v>
      </c>
      <c r="G44" s="4">
        <v>13442.13</v>
      </c>
      <c r="H44" s="2">
        <v>1060</v>
      </c>
    </row>
    <row r="45" spans="1:8" x14ac:dyDescent="0.35">
      <c r="A45" s="2">
        <v>44</v>
      </c>
      <c r="B45" s="3">
        <v>45367</v>
      </c>
      <c r="C45" s="2" t="s">
        <v>13</v>
      </c>
      <c r="D45" s="2">
        <v>0</v>
      </c>
      <c r="E45" s="2">
        <v>10</v>
      </c>
      <c r="F45" s="2" t="s">
        <v>15</v>
      </c>
      <c r="G45" s="4">
        <v>13432.13</v>
      </c>
      <c r="H45" s="2">
        <v>1060</v>
      </c>
    </row>
    <row r="46" spans="1:8" x14ac:dyDescent="0.35">
      <c r="A46" s="2">
        <v>45</v>
      </c>
      <c r="B46" s="3">
        <v>45368</v>
      </c>
      <c r="C46" s="2" t="s">
        <v>47</v>
      </c>
      <c r="D46" s="2">
        <v>0</v>
      </c>
      <c r="E46" s="2">
        <v>1203.5999999999999</v>
      </c>
      <c r="F46" s="2" t="s">
        <v>15</v>
      </c>
      <c r="G46" s="4">
        <v>12228.53</v>
      </c>
      <c r="H46" s="2">
        <v>1060</v>
      </c>
    </row>
    <row r="47" spans="1:8" x14ac:dyDescent="0.35">
      <c r="A47" s="2">
        <v>46</v>
      </c>
      <c r="B47" s="3">
        <v>45368</v>
      </c>
      <c r="C47" s="2" t="s">
        <v>42</v>
      </c>
      <c r="D47" s="2">
        <v>0</v>
      </c>
      <c r="E47" s="2">
        <v>45</v>
      </c>
      <c r="F47" s="2" t="s">
        <v>15</v>
      </c>
      <c r="G47" s="4">
        <v>12183.53</v>
      </c>
      <c r="H47" s="2">
        <v>1060</v>
      </c>
    </row>
    <row r="48" spans="1:8" x14ac:dyDescent="0.35">
      <c r="A48" s="2">
        <v>47</v>
      </c>
      <c r="B48" s="3">
        <v>45368</v>
      </c>
      <c r="C48" s="2" t="s">
        <v>13</v>
      </c>
      <c r="D48" s="2">
        <v>0</v>
      </c>
      <c r="E48" s="2">
        <v>10</v>
      </c>
      <c r="F48" s="2" t="s">
        <v>2</v>
      </c>
      <c r="G48" s="4">
        <v>12183.53</v>
      </c>
      <c r="H48" s="2">
        <v>1050</v>
      </c>
    </row>
    <row r="49" spans="1:8" x14ac:dyDescent="0.35">
      <c r="A49" s="2">
        <v>48</v>
      </c>
      <c r="B49" s="3">
        <v>45368</v>
      </c>
      <c r="C49" s="2" t="s">
        <v>37</v>
      </c>
      <c r="D49" s="2">
        <v>0</v>
      </c>
      <c r="E49" s="2">
        <v>10</v>
      </c>
      <c r="F49" s="2" t="s">
        <v>2</v>
      </c>
      <c r="G49" s="4">
        <v>12183.53</v>
      </c>
      <c r="H49" s="2">
        <v>1040</v>
      </c>
    </row>
    <row r="50" spans="1:8" x14ac:dyDescent="0.35">
      <c r="A50" s="2">
        <v>49</v>
      </c>
      <c r="B50" s="3">
        <v>45369</v>
      </c>
      <c r="C50" s="2" t="s">
        <v>43</v>
      </c>
      <c r="D50" s="2">
        <v>0</v>
      </c>
      <c r="E50" s="2">
        <v>20</v>
      </c>
      <c r="F50" s="2" t="s">
        <v>2</v>
      </c>
      <c r="G50" s="4">
        <v>12183.53</v>
      </c>
      <c r="H50" s="2">
        <v>1020</v>
      </c>
    </row>
    <row r="51" spans="1:8" x14ac:dyDescent="0.35">
      <c r="A51" s="2">
        <v>50</v>
      </c>
      <c r="B51" s="3">
        <v>45369</v>
      </c>
      <c r="C51" s="2" t="s">
        <v>25</v>
      </c>
      <c r="D51" s="2">
        <v>0</v>
      </c>
      <c r="E51" s="2">
        <v>110</v>
      </c>
      <c r="F51" s="2" t="s">
        <v>2</v>
      </c>
      <c r="G51" s="4">
        <v>12183.53</v>
      </c>
      <c r="H51" s="2">
        <v>910</v>
      </c>
    </row>
    <row r="52" spans="1:8" x14ac:dyDescent="0.35">
      <c r="A52" s="2">
        <v>51</v>
      </c>
      <c r="B52" s="3">
        <v>45369</v>
      </c>
      <c r="C52" s="2" t="s">
        <v>47</v>
      </c>
      <c r="D52" s="2">
        <v>490</v>
      </c>
      <c r="E52" s="2">
        <v>0</v>
      </c>
      <c r="F52" s="2" t="s">
        <v>15</v>
      </c>
      <c r="G52" s="4">
        <v>12673.53</v>
      </c>
      <c r="H52" s="2">
        <v>910</v>
      </c>
    </row>
    <row r="53" spans="1:8" x14ac:dyDescent="0.35">
      <c r="A53" s="2">
        <v>52</v>
      </c>
      <c r="B53" s="3">
        <v>45369</v>
      </c>
      <c r="C53" s="2" t="s">
        <v>25</v>
      </c>
      <c r="D53" s="2">
        <v>0</v>
      </c>
      <c r="E53" s="2">
        <v>20</v>
      </c>
      <c r="F53" s="2" t="s">
        <v>2</v>
      </c>
      <c r="G53" s="4">
        <v>12673.53</v>
      </c>
      <c r="H53" s="2">
        <v>890</v>
      </c>
    </row>
    <row r="54" spans="1:8" x14ac:dyDescent="0.35">
      <c r="A54" s="2">
        <v>53</v>
      </c>
      <c r="B54" s="3">
        <v>45369</v>
      </c>
      <c r="C54" s="2" t="s">
        <v>29</v>
      </c>
      <c r="D54" s="2">
        <v>0</v>
      </c>
      <c r="E54" s="2">
        <v>166</v>
      </c>
      <c r="F54" s="2" t="s">
        <v>2</v>
      </c>
      <c r="G54" s="4">
        <v>12673.53</v>
      </c>
      <c r="H54" s="2">
        <v>724</v>
      </c>
    </row>
    <row r="55" spans="1:8" x14ac:dyDescent="0.35">
      <c r="A55" s="2">
        <v>54</v>
      </c>
      <c r="B55" s="3">
        <v>45370</v>
      </c>
      <c r="C55" s="2" t="s">
        <v>25</v>
      </c>
      <c r="D55" s="2">
        <v>0</v>
      </c>
      <c r="E55" s="2">
        <v>2500</v>
      </c>
      <c r="F55" s="2" t="s">
        <v>15</v>
      </c>
      <c r="G55" s="4">
        <v>10173.530000000001</v>
      </c>
      <c r="H55" s="2">
        <v>724</v>
      </c>
    </row>
    <row r="56" spans="1:8" x14ac:dyDescent="0.35">
      <c r="A56" s="2">
        <v>55</v>
      </c>
      <c r="B56" s="3">
        <v>45370</v>
      </c>
      <c r="C56" s="2" t="s">
        <v>25</v>
      </c>
      <c r="D56" s="2">
        <v>2500</v>
      </c>
      <c r="E56" s="2">
        <v>0</v>
      </c>
      <c r="F56" s="2" t="s">
        <v>15</v>
      </c>
      <c r="G56" s="4">
        <v>12673.53</v>
      </c>
      <c r="H56" s="2">
        <v>724</v>
      </c>
    </row>
    <row r="57" spans="1:8" x14ac:dyDescent="0.35">
      <c r="A57" s="2">
        <v>56</v>
      </c>
      <c r="B57" s="3">
        <v>45371</v>
      </c>
      <c r="C57" s="2" t="s">
        <v>25</v>
      </c>
      <c r="D57" s="2">
        <v>0</v>
      </c>
      <c r="E57" s="2">
        <v>2700</v>
      </c>
      <c r="F57" s="2" t="s">
        <v>15</v>
      </c>
      <c r="G57" s="4">
        <v>9973.5300000000007</v>
      </c>
      <c r="H57" s="2">
        <v>724</v>
      </c>
    </row>
    <row r="58" spans="1:8" x14ac:dyDescent="0.35">
      <c r="A58" s="2">
        <v>57</v>
      </c>
      <c r="B58" s="3">
        <v>45371</v>
      </c>
      <c r="C58" s="2" t="s">
        <v>25</v>
      </c>
      <c r="D58" s="2">
        <v>0</v>
      </c>
      <c r="E58" s="2">
        <v>299</v>
      </c>
      <c r="F58" s="2" t="s">
        <v>2</v>
      </c>
      <c r="G58" s="4">
        <v>9973.5300000000007</v>
      </c>
      <c r="H58" s="2">
        <v>425</v>
      </c>
    </row>
    <row r="59" spans="1:8" x14ac:dyDescent="0.35">
      <c r="A59" s="2">
        <v>58</v>
      </c>
      <c r="B59" s="3">
        <v>45373</v>
      </c>
      <c r="C59" s="2" t="s">
        <v>5</v>
      </c>
      <c r="D59" s="2">
        <v>0</v>
      </c>
      <c r="E59" s="2">
        <v>315</v>
      </c>
      <c r="F59" s="2" t="s">
        <v>2</v>
      </c>
      <c r="G59" s="4">
        <v>9658.5300000000007</v>
      </c>
      <c r="H59" s="2">
        <v>425</v>
      </c>
    </row>
    <row r="60" spans="1:8" x14ac:dyDescent="0.35">
      <c r="A60" s="2">
        <v>59</v>
      </c>
      <c r="B60" s="3">
        <v>45373</v>
      </c>
      <c r="C60" s="2" t="s">
        <v>44</v>
      </c>
      <c r="D60" s="2">
        <v>0</v>
      </c>
      <c r="E60" s="2">
        <v>729</v>
      </c>
      <c r="F60" s="2" t="s">
        <v>15</v>
      </c>
      <c r="G60" s="4">
        <v>8929.5300000000007</v>
      </c>
      <c r="H60" s="2">
        <v>425</v>
      </c>
    </row>
    <row r="61" spans="1:8" x14ac:dyDescent="0.35">
      <c r="A61" s="2">
        <v>60</v>
      </c>
      <c r="B61" s="3">
        <v>45374</v>
      </c>
      <c r="C61" s="2" t="s">
        <v>45</v>
      </c>
      <c r="D61" s="2">
        <v>1.89</v>
      </c>
      <c r="E61" s="2">
        <v>0</v>
      </c>
      <c r="F61" s="2" t="s">
        <v>15</v>
      </c>
      <c r="G61" s="4">
        <v>8931.42</v>
      </c>
      <c r="H61" s="2">
        <v>425</v>
      </c>
    </row>
    <row r="62" spans="1:8" x14ac:dyDescent="0.35">
      <c r="A62" s="2">
        <v>61</v>
      </c>
      <c r="B62" s="3">
        <v>45374</v>
      </c>
      <c r="C62" s="2" t="s">
        <v>25</v>
      </c>
      <c r="D62" s="2">
        <v>0</v>
      </c>
      <c r="E62" s="2">
        <v>230</v>
      </c>
      <c r="F62" s="2" t="s">
        <v>2</v>
      </c>
      <c r="G62" s="4">
        <v>8931.42</v>
      </c>
      <c r="H62" s="2">
        <v>195</v>
      </c>
    </row>
    <row r="63" spans="1:8" x14ac:dyDescent="0.35">
      <c r="A63" s="2">
        <v>62</v>
      </c>
      <c r="B63" s="3">
        <v>45374</v>
      </c>
      <c r="C63" s="2" t="s">
        <v>25</v>
      </c>
      <c r="D63" s="2">
        <v>0</v>
      </c>
      <c r="E63" s="2">
        <v>750.9</v>
      </c>
      <c r="F63" s="2" t="s">
        <v>15</v>
      </c>
      <c r="G63" s="4">
        <v>8180.52</v>
      </c>
      <c r="H63" s="2">
        <v>195</v>
      </c>
    </row>
    <row r="64" spans="1:8" x14ac:dyDescent="0.35">
      <c r="A64" s="2">
        <v>63</v>
      </c>
      <c r="B64" s="3">
        <v>45374</v>
      </c>
      <c r="C64" s="2" t="s">
        <v>5</v>
      </c>
      <c r="D64" s="2">
        <v>0</v>
      </c>
      <c r="E64" s="2">
        <v>412</v>
      </c>
      <c r="F64" s="2" t="s">
        <v>15</v>
      </c>
      <c r="G64" s="4">
        <v>7768.52</v>
      </c>
      <c r="H64" s="2">
        <v>195</v>
      </c>
    </row>
    <row r="65" spans="1:8" x14ac:dyDescent="0.35">
      <c r="A65" s="2">
        <v>64</v>
      </c>
      <c r="B65" s="3">
        <v>45374</v>
      </c>
      <c r="C65" s="2" t="s">
        <v>46</v>
      </c>
      <c r="D65" s="2">
        <v>0</v>
      </c>
      <c r="E65" s="2">
        <v>300</v>
      </c>
      <c r="F65" s="2" t="s">
        <v>15</v>
      </c>
      <c r="G65" s="4">
        <v>7468.52</v>
      </c>
      <c r="H65" s="2">
        <v>195</v>
      </c>
    </row>
    <row r="66" spans="1:8" x14ac:dyDescent="0.35">
      <c r="A66" s="2">
        <v>65</v>
      </c>
      <c r="B66" s="3">
        <v>45374</v>
      </c>
      <c r="C66" s="2" t="s">
        <v>26</v>
      </c>
      <c r="D66" s="2">
        <v>0</v>
      </c>
      <c r="E66" s="2">
        <v>149</v>
      </c>
      <c r="F66" s="2" t="s">
        <v>15</v>
      </c>
      <c r="G66" s="4">
        <v>7319.52</v>
      </c>
      <c r="H66" s="2">
        <v>195</v>
      </c>
    </row>
    <row r="67" spans="1:8" x14ac:dyDescent="0.35">
      <c r="A67" s="2">
        <v>66</v>
      </c>
      <c r="B67" s="3">
        <v>45375</v>
      </c>
      <c r="C67" s="2" t="s">
        <v>47</v>
      </c>
      <c r="D67" s="2">
        <v>0</v>
      </c>
      <c r="E67" s="2">
        <v>553.6</v>
      </c>
      <c r="F67" s="2" t="s">
        <v>15</v>
      </c>
      <c r="G67" s="4">
        <v>6765.92</v>
      </c>
      <c r="H67" s="2">
        <v>195</v>
      </c>
    </row>
    <row r="68" spans="1:8" x14ac:dyDescent="0.35">
      <c r="A68" s="2">
        <v>67</v>
      </c>
      <c r="B68" s="3">
        <v>45375</v>
      </c>
      <c r="C68" s="2" t="s">
        <v>25</v>
      </c>
      <c r="D68" s="2">
        <v>5000</v>
      </c>
      <c r="E68" s="2">
        <v>0</v>
      </c>
      <c r="F68" s="2" t="s">
        <v>15</v>
      </c>
      <c r="G68" s="4">
        <v>11765.92</v>
      </c>
      <c r="H68" s="2">
        <v>195</v>
      </c>
    </row>
    <row r="69" spans="1:8" x14ac:dyDescent="0.35">
      <c r="A69" s="2">
        <v>68</v>
      </c>
      <c r="B69" s="3">
        <v>45376</v>
      </c>
      <c r="C69" s="2" t="s">
        <v>25</v>
      </c>
      <c r="D69" s="2">
        <v>0</v>
      </c>
      <c r="E69" s="2">
        <v>150</v>
      </c>
      <c r="F69" s="2" t="s">
        <v>2</v>
      </c>
      <c r="G69" s="4">
        <v>11765.92</v>
      </c>
      <c r="H69" s="2">
        <v>45</v>
      </c>
    </row>
    <row r="70" spans="1:8" x14ac:dyDescent="0.35">
      <c r="A70" s="2">
        <v>69</v>
      </c>
      <c r="B70" s="3">
        <v>45376</v>
      </c>
      <c r="C70" s="2" t="s">
        <v>25</v>
      </c>
      <c r="D70" s="2">
        <v>1400</v>
      </c>
      <c r="E70" s="2">
        <v>0</v>
      </c>
      <c r="F70" s="2" t="s">
        <v>2</v>
      </c>
      <c r="G70" s="4">
        <v>11765.92</v>
      </c>
      <c r="H70" s="2">
        <v>1445</v>
      </c>
    </row>
    <row r="71" spans="1:8" x14ac:dyDescent="0.35">
      <c r="A71" s="2">
        <v>70</v>
      </c>
      <c r="B71" s="3">
        <v>45376</v>
      </c>
      <c r="C71" s="2" t="s">
        <v>25</v>
      </c>
      <c r="D71" s="2">
        <v>655</v>
      </c>
      <c r="E71" s="2">
        <v>0</v>
      </c>
      <c r="F71" s="2" t="s">
        <v>2</v>
      </c>
      <c r="G71" s="4">
        <v>11765.92</v>
      </c>
      <c r="H71" s="2">
        <v>2100</v>
      </c>
    </row>
    <row r="72" spans="1:8" x14ac:dyDescent="0.35">
      <c r="A72" s="2">
        <v>71</v>
      </c>
      <c r="B72" s="3">
        <v>45376</v>
      </c>
      <c r="C72" s="2" t="s">
        <v>29</v>
      </c>
      <c r="D72" s="2">
        <v>0</v>
      </c>
      <c r="E72" s="2">
        <v>150</v>
      </c>
      <c r="F72" s="2" t="s">
        <v>2</v>
      </c>
      <c r="G72" s="4">
        <v>11765.92</v>
      </c>
      <c r="H72" s="2">
        <v>1950</v>
      </c>
    </row>
    <row r="73" spans="1:8" x14ac:dyDescent="0.35">
      <c r="A73" s="2">
        <v>72</v>
      </c>
      <c r="B73" s="3">
        <v>45376</v>
      </c>
      <c r="C73" s="2" t="s">
        <v>5</v>
      </c>
      <c r="D73" s="2">
        <v>0</v>
      </c>
      <c r="E73" s="2">
        <v>250</v>
      </c>
      <c r="F73" s="2" t="s">
        <v>15</v>
      </c>
      <c r="G73" s="4">
        <v>11515.92</v>
      </c>
      <c r="H73" s="2">
        <v>1950</v>
      </c>
    </row>
    <row r="74" spans="1:8" x14ac:dyDescent="0.35">
      <c r="A74" s="2">
        <v>73</v>
      </c>
      <c r="B74" s="3">
        <v>45376</v>
      </c>
      <c r="C74" s="2" t="s">
        <v>34</v>
      </c>
      <c r="D74" s="2">
        <v>0</v>
      </c>
      <c r="E74" s="2">
        <v>84</v>
      </c>
      <c r="F74" s="2" t="s">
        <v>2</v>
      </c>
      <c r="G74" s="4">
        <v>11515.92</v>
      </c>
      <c r="H74" s="2">
        <v>1866</v>
      </c>
    </row>
    <row r="75" spans="1:8" x14ac:dyDescent="0.35">
      <c r="A75" s="2">
        <v>74</v>
      </c>
      <c r="B75" s="3">
        <v>45376</v>
      </c>
      <c r="C75" s="2" t="s">
        <v>46</v>
      </c>
      <c r="D75" s="2">
        <v>0</v>
      </c>
      <c r="E75" s="2">
        <v>30</v>
      </c>
      <c r="F75" s="2" t="s">
        <v>2</v>
      </c>
      <c r="G75" s="4">
        <v>11515.92</v>
      </c>
      <c r="H75" s="2">
        <v>1836</v>
      </c>
    </row>
    <row r="76" spans="1:8" x14ac:dyDescent="0.35">
      <c r="A76" s="2">
        <v>75</v>
      </c>
      <c r="B76" s="3">
        <v>45376</v>
      </c>
      <c r="C76" s="2" t="s">
        <v>47</v>
      </c>
      <c r="D76" s="2">
        <v>305</v>
      </c>
      <c r="E76" s="2">
        <v>0</v>
      </c>
      <c r="F76" s="2" t="s">
        <v>15</v>
      </c>
      <c r="G76" s="4">
        <v>11820.92</v>
      </c>
      <c r="H76" s="2">
        <v>1836</v>
      </c>
    </row>
    <row r="77" spans="1:8" x14ac:dyDescent="0.35">
      <c r="A77" s="2">
        <v>76</v>
      </c>
      <c r="B77" s="3">
        <v>45377</v>
      </c>
      <c r="C77" s="2" t="s">
        <v>34</v>
      </c>
      <c r="D77" s="2">
        <v>0</v>
      </c>
      <c r="E77" s="2">
        <v>10</v>
      </c>
      <c r="F77" s="2" t="s">
        <v>15</v>
      </c>
      <c r="G77" s="4">
        <v>11810.92</v>
      </c>
      <c r="H77" s="2">
        <v>1836</v>
      </c>
    </row>
    <row r="78" spans="1:8" x14ac:dyDescent="0.35">
      <c r="A78" s="2">
        <v>77</v>
      </c>
      <c r="B78" s="3">
        <v>45377</v>
      </c>
      <c r="C78" s="2" t="s">
        <v>8</v>
      </c>
      <c r="D78" s="2">
        <v>0</v>
      </c>
      <c r="E78" s="2">
        <v>9</v>
      </c>
      <c r="F78" s="2" t="s">
        <v>15</v>
      </c>
      <c r="G78" s="4">
        <v>11801.92</v>
      </c>
      <c r="H78" s="2">
        <v>1836</v>
      </c>
    </row>
    <row r="79" spans="1:8" x14ac:dyDescent="0.35">
      <c r="A79" s="2">
        <v>78</v>
      </c>
      <c r="B79" s="3">
        <v>45377</v>
      </c>
      <c r="C79" s="2" t="s">
        <v>44</v>
      </c>
      <c r="D79" s="2">
        <v>0</v>
      </c>
      <c r="E79" s="2">
        <v>1.92</v>
      </c>
      <c r="F79" s="2" t="s">
        <v>15</v>
      </c>
      <c r="G79" s="5">
        <v>11800</v>
      </c>
      <c r="H79" s="2">
        <v>1836</v>
      </c>
    </row>
    <row r="80" spans="1:8" x14ac:dyDescent="0.35">
      <c r="A80" s="2">
        <v>79</v>
      </c>
      <c r="B80" s="3">
        <v>45378</v>
      </c>
      <c r="C80" s="2" t="s">
        <v>34</v>
      </c>
      <c r="D80" s="2">
        <v>0</v>
      </c>
      <c r="E80" s="2">
        <v>10</v>
      </c>
      <c r="F80" s="2" t="s">
        <v>15</v>
      </c>
      <c r="G80" s="5">
        <v>11790</v>
      </c>
      <c r="H80" s="2">
        <v>1836</v>
      </c>
    </row>
    <row r="81" spans="1:8" x14ac:dyDescent="0.35">
      <c r="A81" s="2">
        <v>80</v>
      </c>
      <c r="B81" s="3">
        <v>45378</v>
      </c>
      <c r="C81" s="2" t="s">
        <v>8</v>
      </c>
      <c r="D81" s="2">
        <v>0</v>
      </c>
      <c r="E81" s="2">
        <v>9</v>
      </c>
      <c r="F81" s="2" t="s">
        <v>15</v>
      </c>
      <c r="G81" s="5">
        <v>11781</v>
      </c>
      <c r="H81" s="2">
        <v>1836</v>
      </c>
    </row>
    <row r="82" spans="1:8" x14ac:dyDescent="0.35">
      <c r="A82" s="2">
        <v>81</v>
      </c>
      <c r="B82" s="3">
        <v>45378</v>
      </c>
      <c r="C82" s="2" t="s">
        <v>46</v>
      </c>
      <c r="D82" s="2">
        <v>0</v>
      </c>
      <c r="E82" s="2">
        <v>50</v>
      </c>
      <c r="F82" s="2" t="s">
        <v>15</v>
      </c>
      <c r="G82" s="5">
        <v>11731</v>
      </c>
      <c r="H82" s="2">
        <v>1836</v>
      </c>
    </row>
    <row r="83" spans="1:8" x14ac:dyDescent="0.35">
      <c r="A83" s="2">
        <v>82</v>
      </c>
      <c r="B83" s="3">
        <v>45379</v>
      </c>
      <c r="C83" s="2" t="s">
        <v>34</v>
      </c>
      <c r="D83" s="2">
        <v>0</v>
      </c>
      <c r="E83" s="2">
        <v>10</v>
      </c>
      <c r="F83" s="2" t="s">
        <v>15</v>
      </c>
      <c r="G83" s="5">
        <v>11721</v>
      </c>
      <c r="H83" s="2">
        <v>1836</v>
      </c>
    </row>
    <row r="84" spans="1:8" x14ac:dyDescent="0.35">
      <c r="A84" s="2">
        <v>83</v>
      </c>
      <c r="B84" s="3">
        <v>45380</v>
      </c>
      <c r="C84" s="2" t="s">
        <v>47</v>
      </c>
      <c r="D84" s="2">
        <v>0</v>
      </c>
      <c r="E84" s="2">
        <v>703.6</v>
      </c>
      <c r="F84" s="2" t="s">
        <v>15</v>
      </c>
      <c r="G84" s="6">
        <v>11017.4</v>
      </c>
      <c r="H84" s="2">
        <v>1836</v>
      </c>
    </row>
    <row r="85" spans="1:8" x14ac:dyDescent="0.35">
      <c r="A85" s="2">
        <v>84</v>
      </c>
      <c r="B85" s="3">
        <v>45380</v>
      </c>
      <c r="C85" s="2" t="s">
        <v>34</v>
      </c>
      <c r="D85" s="2">
        <v>0</v>
      </c>
      <c r="E85" s="2">
        <v>10</v>
      </c>
      <c r="F85" s="2" t="s">
        <v>15</v>
      </c>
      <c r="G85" s="6">
        <v>11007.4</v>
      </c>
      <c r="H85" s="2">
        <v>1836</v>
      </c>
    </row>
    <row r="86" spans="1:8" x14ac:dyDescent="0.35">
      <c r="A86" s="2">
        <v>85</v>
      </c>
      <c r="B86" s="3">
        <v>45380</v>
      </c>
      <c r="C86" s="2" t="s">
        <v>25</v>
      </c>
      <c r="D86" s="2">
        <v>749</v>
      </c>
      <c r="E86" s="2">
        <v>0</v>
      </c>
      <c r="F86" s="2" t="s">
        <v>15</v>
      </c>
      <c r="G86" s="6">
        <v>11756.4</v>
      </c>
      <c r="H86" s="2">
        <v>1836</v>
      </c>
    </row>
    <row r="87" spans="1:8" x14ac:dyDescent="0.35">
      <c r="A87" s="2">
        <v>86</v>
      </c>
      <c r="B87" s="3">
        <v>45380</v>
      </c>
      <c r="C87" s="2" t="s">
        <v>48</v>
      </c>
      <c r="D87" s="2">
        <v>78</v>
      </c>
      <c r="E87" s="2">
        <v>0</v>
      </c>
      <c r="F87" s="2" t="s">
        <v>15</v>
      </c>
      <c r="G87" s="6">
        <v>11834.4</v>
      </c>
      <c r="H87" s="2">
        <v>1836</v>
      </c>
    </row>
    <row r="88" spans="1:8" x14ac:dyDescent="0.35">
      <c r="A88" s="2">
        <v>87</v>
      </c>
      <c r="B88" s="3">
        <v>45381</v>
      </c>
      <c r="C88" s="2" t="s">
        <v>27</v>
      </c>
      <c r="D88" s="2">
        <v>0</v>
      </c>
      <c r="E88" s="2">
        <v>350</v>
      </c>
      <c r="F88" s="2" t="s">
        <v>15</v>
      </c>
      <c r="G88" s="6">
        <v>11484.4</v>
      </c>
      <c r="H88" s="2">
        <v>1836</v>
      </c>
    </row>
    <row r="89" spans="1:8" x14ac:dyDescent="0.35">
      <c r="A89" s="2">
        <v>88</v>
      </c>
      <c r="B89" s="3">
        <v>45381</v>
      </c>
      <c r="C89" s="2" t="s">
        <v>36</v>
      </c>
      <c r="D89" s="2">
        <v>0</v>
      </c>
      <c r="E89" s="2">
        <v>50</v>
      </c>
      <c r="F89" s="2" t="s">
        <v>15</v>
      </c>
      <c r="G89" s="4">
        <v>11434.4</v>
      </c>
      <c r="H89" s="2">
        <v>1836</v>
      </c>
    </row>
    <row r="90" spans="1:8" x14ac:dyDescent="0.35">
      <c r="A90" s="2">
        <v>89</v>
      </c>
      <c r="B90" s="3">
        <v>45381</v>
      </c>
      <c r="C90" s="2" t="s">
        <v>5</v>
      </c>
      <c r="D90" s="2">
        <v>0</v>
      </c>
      <c r="E90" s="2">
        <v>10</v>
      </c>
      <c r="F90" s="2" t="s">
        <v>2</v>
      </c>
      <c r="G90" s="4">
        <v>11434.4</v>
      </c>
      <c r="H90" s="2">
        <v>1826</v>
      </c>
    </row>
    <row r="91" spans="1:8" x14ac:dyDescent="0.35">
      <c r="A91" s="2">
        <v>90</v>
      </c>
      <c r="B91" s="3">
        <v>45382</v>
      </c>
      <c r="C91" s="2" t="s">
        <v>37</v>
      </c>
      <c r="D91" s="2">
        <v>0</v>
      </c>
      <c r="E91" s="2">
        <v>10</v>
      </c>
      <c r="F91" s="2" t="s">
        <v>2</v>
      </c>
      <c r="G91" s="4">
        <v>11434.4</v>
      </c>
      <c r="H91" s="2">
        <v>1816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5A95-BC29-4305-948A-3CCCD05A28C2}">
  <dimension ref="A1:N77"/>
  <sheetViews>
    <sheetView topLeftCell="A49" workbookViewId="0">
      <selection activeCell="J38" sqref="J38"/>
    </sheetView>
  </sheetViews>
  <sheetFormatPr defaultRowHeight="14.5" x14ac:dyDescent="0.35"/>
  <cols>
    <col min="1" max="1" width="15.90625" style="2" customWidth="1"/>
    <col min="2" max="2" width="10.08984375" style="2" customWidth="1"/>
    <col min="3" max="3" width="14.6328125" style="2" customWidth="1"/>
    <col min="4" max="5" width="8.7265625" style="2"/>
    <col min="6" max="7" width="17.453125" style="2" customWidth="1"/>
    <col min="8" max="8" width="11.7265625" style="2" customWidth="1"/>
    <col min="10" max="10" width="15.453125" customWidth="1"/>
    <col min="11" max="11" width="16.36328125" customWidth="1"/>
    <col min="12" max="12" width="17.6328125" customWidth="1"/>
    <col min="13" max="13" width="18.453125" customWidth="1"/>
    <col min="14" max="14" width="23.90625" customWidth="1"/>
  </cols>
  <sheetData>
    <row r="1" spans="1:14" x14ac:dyDescent="0.35">
      <c r="A1" s="1" t="s">
        <v>10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14</v>
      </c>
      <c r="G1" s="1" t="s">
        <v>16</v>
      </c>
      <c r="H1" s="1" t="s">
        <v>17</v>
      </c>
    </row>
    <row r="2" spans="1:14" x14ac:dyDescent="0.35">
      <c r="A2" s="2">
        <v>1</v>
      </c>
      <c r="B2" s="3">
        <v>45383</v>
      </c>
      <c r="C2" s="2" t="s">
        <v>34</v>
      </c>
      <c r="D2" s="2">
        <v>0</v>
      </c>
      <c r="E2" s="2">
        <v>60</v>
      </c>
      <c r="F2" s="2" t="s">
        <v>15</v>
      </c>
      <c r="G2" s="4">
        <v>11374.4</v>
      </c>
      <c r="H2" s="2">
        <v>1816</v>
      </c>
      <c r="J2" s="1" t="s">
        <v>22</v>
      </c>
      <c r="K2" s="1" t="s">
        <v>21</v>
      </c>
      <c r="L2" s="1" t="s">
        <v>31</v>
      </c>
      <c r="M2" s="1" t="s">
        <v>20</v>
      </c>
      <c r="N2" s="1" t="s">
        <v>24</v>
      </c>
    </row>
    <row r="3" spans="1:14" x14ac:dyDescent="0.35">
      <c r="A3" s="2">
        <v>2</v>
      </c>
      <c r="B3" s="3">
        <v>45384</v>
      </c>
      <c r="C3" s="2" t="s">
        <v>34</v>
      </c>
      <c r="D3" s="2">
        <v>0</v>
      </c>
      <c r="E3" s="2">
        <v>10</v>
      </c>
      <c r="F3" s="2" t="s">
        <v>15</v>
      </c>
      <c r="G3" s="4">
        <v>11364.4</v>
      </c>
      <c r="H3" s="2">
        <v>1816</v>
      </c>
      <c r="J3" s="2">
        <f>SUM(D2:D77)</f>
        <v>18951</v>
      </c>
      <c r="K3" s="2">
        <f>SUM(E2:E77)</f>
        <v>22480.399999999998</v>
      </c>
      <c r="L3" s="2">
        <f>J3-K3</f>
        <v>-3529.3999999999978</v>
      </c>
      <c r="M3" s="4">
        <f>SUM(G77:H77)</f>
        <v>9751</v>
      </c>
      <c r="N3" s="2">
        <f>ROUND(K3/30,2)</f>
        <v>749.35</v>
      </c>
    </row>
    <row r="4" spans="1:14" x14ac:dyDescent="0.35">
      <c r="A4" s="2">
        <v>3</v>
      </c>
      <c r="B4" s="3">
        <v>45385</v>
      </c>
      <c r="C4" s="2" t="s">
        <v>27</v>
      </c>
      <c r="D4" s="2">
        <v>0</v>
      </c>
      <c r="E4" s="2">
        <v>40</v>
      </c>
      <c r="F4" s="2" t="s">
        <v>15</v>
      </c>
      <c r="G4" s="4">
        <v>11324.4</v>
      </c>
      <c r="H4" s="2">
        <v>1816</v>
      </c>
    </row>
    <row r="5" spans="1:14" x14ac:dyDescent="0.35">
      <c r="A5" s="2">
        <v>4</v>
      </c>
      <c r="B5" s="3">
        <v>45387</v>
      </c>
      <c r="C5" s="2" t="s">
        <v>47</v>
      </c>
      <c r="D5" s="2">
        <v>0</v>
      </c>
      <c r="E5" s="4">
        <v>1203.5999999999999</v>
      </c>
      <c r="F5" s="2" t="s">
        <v>15</v>
      </c>
      <c r="G5" s="4">
        <v>10120.799999999999</v>
      </c>
      <c r="H5" s="2">
        <v>1816</v>
      </c>
    </row>
    <row r="6" spans="1:14" x14ac:dyDescent="0.35">
      <c r="A6" s="2">
        <v>5</v>
      </c>
      <c r="B6" s="3">
        <v>45388</v>
      </c>
      <c r="C6" s="2" t="s">
        <v>43</v>
      </c>
      <c r="D6" s="2">
        <v>0</v>
      </c>
      <c r="E6" s="2">
        <v>20</v>
      </c>
      <c r="F6" s="2" t="s">
        <v>2</v>
      </c>
      <c r="G6" s="4">
        <v>10120.799999999999</v>
      </c>
      <c r="H6" s="2">
        <v>1796</v>
      </c>
    </row>
    <row r="7" spans="1:14" x14ac:dyDescent="0.35">
      <c r="A7" s="2">
        <v>6</v>
      </c>
      <c r="B7" s="3">
        <v>45388</v>
      </c>
      <c r="C7" s="2" t="s">
        <v>29</v>
      </c>
      <c r="D7" s="2">
        <v>0</v>
      </c>
      <c r="E7" s="2">
        <v>166</v>
      </c>
      <c r="F7" s="2" t="s">
        <v>15</v>
      </c>
      <c r="G7" s="4">
        <v>9954.7999999999993</v>
      </c>
      <c r="H7" s="2">
        <v>1796</v>
      </c>
    </row>
    <row r="8" spans="1:14" x14ac:dyDescent="0.35">
      <c r="A8" s="2">
        <v>7</v>
      </c>
      <c r="B8" s="3">
        <v>45389</v>
      </c>
      <c r="C8" s="2" t="s">
        <v>37</v>
      </c>
      <c r="D8" s="2">
        <v>0</v>
      </c>
      <c r="E8" s="2">
        <v>50</v>
      </c>
      <c r="F8" s="2" t="s">
        <v>2</v>
      </c>
      <c r="G8" s="4">
        <v>9954.7999999999993</v>
      </c>
      <c r="H8" s="2">
        <v>1746</v>
      </c>
    </row>
    <row r="9" spans="1:14" x14ac:dyDescent="0.35">
      <c r="A9" s="2">
        <v>8</v>
      </c>
      <c r="B9" s="3">
        <v>45390</v>
      </c>
      <c r="C9" s="2" t="s">
        <v>25</v>
      </c>
      <c r="D9" s="2">
        <v>0</v>
      </c>
      <c r="E9" s="2">
        <v>49</v>
      </c>
      <c r="F9" s="2" t="s">
        <v>15</v>
      </c>
      <c r="G9" s="4">
        <v>9905.7999999999993</v>
      </c>
      <c r="H9" s="2">
        <v>1746</v>
      </c>
    </row>
    <row r="10" spans="1:14" x14ac:dyDescent="0.35">
      <c r="A10" s="2">
        <v>9</v>
      </c>
      <c r="B10" s="3">
        <v>45390</v>
      </c>
      <c r="C10" s="2" t="s">
        <v>47</v>
      </c>
      <c r="D10" s="2">
        <v>0</v>
      </c>
      <c r="E10" s="2">
        <v>1018.6</v>
      </c>
      <c r="F10" s="2" t="s">
        <v>15</v>
      </c>
      <c r="G10" s="4">
        <v>8887.2000000000007</v>
      </c>
      <c r="H10" s="2">
        <v>1746</v>
      </c>
    </row>
    <row r="11" spans="1:14" x14ac:dyDescent="0.35">
      <c r="A11" s="2">
        <v>10</v>
      </c>
      <c r="B11" s="3">
        <v>45390</v>
      </c>
      <c r="C11" s="2" t="s">
        <v>46</v>
      </c>
      <c r="D11" s="2">
        <v>0</v>
      </c>
      <c r="E11" s="2">
        <v>501</v>
      </c>
      <c r="F11" s="2" t="s">
        <v>15</v>
      </c>
      <c r="G11" s="4">
        <v>8386.2000000000007</v>
      </c>
      <c r="H11" s="2">
        <v>1746</v>
      </c>
    </row>
    <row r="12" spans="1:14" x14ac:dyDescent="0.35">
      <c r="A12" s="2">
        <v>11</v>
      </c>
      <c r="B12" s="3">
        <v>45390</v>
      </c>
      <c r="C12" s="2" t="s">
        <v>25</v>
      </c>
      <c r="D12" s="2">
        <v>0</v>
      </c>
      <c r="E12" s="2">
        <v>1500</v>
      </c>
      <c r="F12" s="2" t="s">
        <v>2</v>
      </c>
      <c r="G12" s="4">
        <v>8386.2000000000007</v>
      </c>
      <c r="H12" s="2">
        <v>246</v>
      </c>
    </row>
    <row r="13" spans="1:14" x14ac:dyDescent="0.35">
      <c r="A13" s="2">
        <v>12</v>
      </c>
      <c r="B13" s="3">
        <v>45390</v>
      </c>
      <c r="C13" s="2" t="s">
        <v>25</v>
      </c>
      <c r="D13" s="2">
        <v>0</v>
      </c>
      <c r="E13" s="2">
        <v>354</v>
      </c>
      <c r="F13" s="2" t="s">
        <v>15</v>
      </c>
      <c r="G13" s="4">
        <v>8032.2</v>
      </c>
      <c r="H13" s="2">
        <v>246</v>
      </c>
    </row>
    <row r="14" spans="1:14" x14ac:dyDescent="0.35">
      <c r="A14" s="2">
        <v>13</v>
      </c>
      <c r="B14" s="3">
        <v>45391</v>
      </c>
      <c r="C14" s="2" t="s">
        <v>49</v>
      </c>
      <c r="D14" s="2">
        <v>0</v>
      </c>
      <c r="E14" s="2">
        <v>60</v>
      </c>
      <c r="F14" s="2" t="s">
        <v>2</v>
      </c>
      <c r="G14" s="4">
        <v>8032.2</v>
      </c>
      <c r="H14" s="2">
        <v>186</v>
      </c>
    </row>
    <row r="15" spans="1:14" x14ac:dyDescent="0.35">
      <c r="A15" s="2">
        <v>14</v>
      </c>
      <c r="B15" s="3">
        <v>45391</v>
      </c>
      <c r="C15" s="2" t="s">
        <v>25</v>
      </c>
      <c r="D15" s="2">
        <v>0</v>
      </c>
      <c r="E15" s="2">
        <v>40</v>
      </c>
      <c r="F15" s="2" t="s">
        <v>2</v>
      </c>
      <c r="G15" s="4">
        <v>8032.2</v>
      </c>
      <c r="H15" s="2">
        <v>146</v>
      </c>
    </row>
    <row r="16" spans="1:14" x14ac:dyDescent="0.35">
      <c r="A16" s="2">
        <v>15</v>
      </c>
      <c r="B16" s="3">
        <v>45391</v>
      </c>
      <c r="C16" s="2" t="s">
        <v>5</v>
      </c>
      <c r="D16" s="2">
        <v>0</v>
      </c>
      <c r="E16" s="2">
        <v>90</v>
      </c>
      <c r="F16" s="2" t="s">
        <v>15</v>
      </c>
      <c r="G16" s="4">
        <v>7942.2</v>
      </c>
      <c r="H16" s="2">
        <v>146</v>
      </c>
    </row>
    <row r="17" spans="1:8" x14ac:dyDescent="0.35">
      <c r="A17" s="2">
        <v>16</v>
      </c>
      <c r="B17" s="3">
        <v>45391</v>
      </c>
      <c r="C17" s="2" t="s">
        <v>25</v>
      </c>
      <c r="D17" s="2">
        <v>1500</v>
      </c>
      <c r="E17" s="2">
        <v>0</v>
      </c>
      <c r="F17" s="2" t="s">
        <v>2</v>
      </c>
      <c r="G17" s="4">
        <v>7942.2</v>
      </c>
      <c r="H17" s="2">
        <v>1646</v>
      </c>
    </row>
    <row r="18" spans="1:8" x14ac:dyDescent="0.35">
      <c r="A18" s="2">
        <v>17</v>
      </c>
      <c r="B18" s="3">
        <v>45391</v>
      </c>
      <c r="C18" s="2" t="s">
        <v>29</v>
      </c>
      <c r="D18" s="2">
        <v>0</v>
      </c>
      <c r="E18" s="2">
        <v>140</v>
      </c>
      <c r="F18" s="2" t="s">
        <v>15</v>
      </c>
      <c r="G18" s="4">
        <v>7802.2</v>
      </c>
      <c r="H18" s="2">
        <v>1646</v>
      </c>
    </row>
    <row r="19" spans="1:8" x14ac:dyDescent="0.35">
      <c r="A19" s="2">
        <v>18</v>
      </c>
      <c r="B19" s="3">
        <v>45391</v>
      </c>
      <c r="C19" s="2" t="s">
        <v>5</v>
      </c>
      <c r="D19" s="2">
        <v>0</v>
      </c>
      <c r="E19" s="2">
        <v>240</v>
      </c>
      <c r="F19" s="2" t="s">
        <v>15</v>
      </c>
      <c r="G19" s="4">
        <v>7562.2</v>
      </c>
      <c r="H19" s="2">
        <v>1646</v>
      </c>
    </row>
    <row r="20" spans="1:8" x14ac:dyDescent="0.35">
      <c r="A20" s="2">
        <v>19</v>
      </c>
      <c r="B20" s="3">
        <v>45392</v>
      </c>
      <c r="C20" s="2" t="s">
        <v>50</v>
      </c>
      <c r="D20" s="2">
        <v>0</v>
      </c>
      <c r="E20" s="2">
        <v>38</v>
      </c>
      <c r="F20" s="2" t="s">
        <v>15</v>
      </c>
      <c r="G20" s="4">
        <v>7524.2</v>
      </c>
      <c r="H20" s="2">
        <v>1646</v>
      </c>
    </row>
    <row r="21" spans="1:8" x14ac:dyDescent="0.35">
      <c r="A21" s="2">
        <v>20</v>
      </c>
      <c r="B21" s="3">
        <v>45392</v>
      </c>
      <c r="C21" s="2" t="s">
        <v>13</v>
      </c>
      <c r="D21" s="2">
        <v>0</v>
      </c>
      <c r="E21" s="2">
        <v>10</v>
      </c>
      <c r="F21" s="2" t="s">
        <v>15</v>
      </c>
      <c r="G21" s="4">
        <v>7514.2</v>
      </c>
      <c r="H21" s="2">
        <v>1646</v>
      </c>
    </row>
    <row r="22" spans="1:8" x14ac:dyDescent="0.35">
      <c r="A22" s="2">
        <v>21</v>
      </c>
      <c r="B22" s="3">
        <v>45392</v>
      </c>
      <c r="C22" s="2" t="s">
        <v>34</v>
      </c>
      <c r="D22" s="2">
        <v>0</v>
      </c>
      <c r="E22" s="2">
        <v>90</v>
      </c>
      <c r="F22" s="2" t="s">
        <v>15</v>
      </c>
      <c r="G22" s="4">
        <v>7424.2</v>
      </c>
      <c r="H22" s="2">
        <v>1646</v>
      </c>
    </row>
    <row r="23" spans="1:8" x14ac:dyDescent="0.35">
      <c r="A23" s="2">
        <v>22</v>
      </c>
      <c r="B23" s="3">
        <v>45392</v>
      </c>
      <c r="C23" s="2" t="s">
        <v>7</v>
      </c>
      <c r="D23" s="2">
        <v>0</v>
      </c>
      <c r="E23" s="2">
        <v>6000</v>
      </c>
      <c r="F23" s="2" t="s">
        <v>15</v>
      </c>
      <c r="G23" s="4">
        <v>1424.2</v>
      </c>
      <c r="H23" s="2">
        <v>1646</v>
      </c>
    </row>
    <row r="24" spans="1:8" x14ac:dyDescent="0.35">
      <c r="A24" s="2">
        <v>23</v>
      </c>
      <c r="B24" s="3">
        <v>45392</v>
      </c>
      <c r="C24" s="2" t="s">
        <v>6</v>
      </c>
      <c r="D24" s="2">
        <v>15288</v>
      </c>
      <c r="E24" s="2">
        <v>0</v>
      </c>
      <c r="F24" s="2" t="s">
        <v>15</v>
      </c>
      <c r="G24" s="4">
        <v>16712.2</v>
      </c>
      <c r="H24" s="2">
        <v>1646</v>
      </c>
    </row>
    <row r="25" spans="1:8" x14ac:dyDescent="0.35">
      <c r="A25" s="2">
        <v>24</v>
      </c>
      <c r="B25" s="3">
        <v>45392</v>
      </c>
      <c r="C25" s="2" t="s">
        <v>4</v>
      </c>
      <c r="D25" s="2">
        <v>0</v>
      </c>
      <c r="E25" s="2">
        <v>29</v>
      </c>
      <c r="F25" s="2" t="s">
        <v>15</v>
      </c>
      <c r="G25" s="4">
        <v>16683.2</v>
      </c>
      <c r="H25" s="2">
        <v>1646</v>
      </c>
    </row>
    <row r="26" spans="1:8" x14ac:dyDescent="0.35">
      <c r="A26" s="2">
        <v>25</v>
      </c>
      <c r="B26" s="3">
        <v>45393</v>
      </c>
      <c r="C26" s="2" t="s">
        <v>34</v>
      </c>
      <c r="D26" s="2">
        <v>0</v>
      </c>
      <c r="E26" s="2">
        <v>20</v>
      </c>
      <c r="F26" s="2" t="s">
        <v>2</v>
      </c>
      <c r="G26" s="4">
        <v>16683.2</v>
      </c>
      <c r="H26" s="2">
        <v>1626</v>
      </c>
    </row>
    <row r="27" spans="1:8" x14ac:dyDescent="0.35">
      <c r="A27" s="2">
        <v>26</v>
      </c>
      <c r="B27" s="3">
        <v>45393</v>
      </c>
      <c r="C27" s="2" t="s">
        <v>45</v>
      </c>
      <c r="D27" s="2">
        <v>10</v>
      </c>
      <c r="E27" s="2">
        <v>0</v>
      </c>
      <c r="F27" s="2" t="s">
        <v>15</v>
      </c>
      <c r="G27" s="4">
        <v>16693.2</v>
      </c>
      <c r="H27" s="2">
        <v>1626</v>
      </c>
    </row>
    <row r="28" spans="1:8" x14ac:dyDescent="0.35">
      <c r="A28" s="2">
        <v>27</v>
      </c>
      <c r="B28" s="3">
        <v>45394</v>
      </c>
      <c r="C28" s="2" t="s">
        <v>34</v>
      </c>
      <c r="D28" s="2">
        <v>0</v>
      </c>
      <c r="E28" s="2">
        <v>80</v>
      </c>
      <c r="F28" s="2" t="s">
        <v>15</v>
      </c>
      <c r="G28" s="4">
        <v>16613.2</v>
      </c>
      <c r="H28" s="2">
        <v>1626</v>
      </c>
    </row>
    <row r="29" spans="1:8" x14ac:dyDescent="0.35">
      <c r="A29" s="2">
        <v>28</v>
      </c>
      <c r="B29" s="3">
        <v>45395</v>
      </c>
      <c r="C29" s="2" t="s">
        <v>13</v>
      </c>
      <c r="D29" s="2">
        <v>0</v>
      </c>
      <c r="E29" s="2">
        <v>10</v>
      </c>
      <c r="F29" s="2" t="s">
        <v>15</v>
      </c>
      <c r="G29" s="4">
        <v>16603.2</v>
      </c>
      <c r="H29" s="2">
        <v>1626</v>
      </c>
    </row>
    <row r="30" spans="1:8" x14ac:dyDescent="0.35">
      <c r="A30" s="2">
        <v>29</v>
      </c>
      <c r="B30" s="3">
        <v>45395</v>
      </c>
      <c r="C30" s="2" t="s">
        <v>4</v>
      </c>
      <c r="D30" s="2">
        <v>0</v>
      </c>
      <c r="E30" s="2">
        <v>61</v>
      </c>
      <c r="F30" s="2" t="s">
        <v>15</v>
      </c>
      <c r="G30" s="4">
        <v>16542.2</v>
      </c>
      <c r="H30" s="2">
        <v>1626</v>
      </c>
    </row>
    <row r="31" spans="1:8" x14ac:dyDescent="0.35">
      <c r="A31" s="2">
        <v>30</v>
      </c>
      <c r="B31" s="3">
        <v>45395</v>
      </c>
      <c r="C31" s="2" t="s">
        <v>33</v>
      </c>
      <c r="D31" s="2">
        <v>0</v>
      </c>
      <c r="E31" s="2">
        <v>40</v>
      </c>
      <c r="F31" s="2" t="s">
        <v>15</v>
      </c>
      <c r="G31" s="4">
        <v>16502.2</v>
      </c>
      <c r="H31" s="2">
        <v>1626</v>
      </c>
    </row>
    <row r="32" spans="1:8" x14ac:dyDescent="0.35">
      <c r="A32" s="2">
        <v>31</v>
      </c>
      <c r="B32" s="3">
        <v>45396</v>
      </c>
      <c r="C32" s="2" t="s">
        <v>13</v>
      </c>
      <c r="D32" s="2">
        <v>0</v>
      </c>
      <c r="E32" s="2">
        <v>10</v>
      </c>
      <c r="F32" s="2" t="s">
        <v>2</v>
      </c>
      <c r="G32" s="4">
        <v>16502.2</v>
      </c>
      <c r="H32" s="2">
        <v>1616</v>
      </c>
    </row>
    <row r="33" spans="1:8" x14ac:dyDescent="0.35">
      <c r="A33" s="2">
        <v>32</v>
      </c>
      <c r="B33" s="3">
        <v>45396</v>
      </c>
      <c r="C33" s="2" t="s">
        <v>5</v>
      </c>
      <c r="D33" s="2">
        <v>0</v>
      </c>
      <c r="E33" s="2">
        <v>20</v>
      </c>
      <c r="F33" s="2" t="s">
        <v>15</v>
      </c>
      <c r="G33" s="4">
        <v>16482.2</v>
      </c>
      <c r="H33" s="2">
        <v>1616</v>
      </c>
    </row>
    <row r="34" spans="1:8" x14ac:dyDescent="0.35">
      <c r="A34" s="2">
        <v>33</v>
      </c>
      <c r="B34" s="3">
        <v>45396</v>
      </c>
      <c r="C34" s="2" t="s">
        <v>51</v>
      </c>
      <c r="D34" s="2">
        <v>1000</v>
      </c>
      <c r="E34" s="2">
        <v>0</v>
      </c>
      <c r="F34" s="2" t="s">
        <v>15</v>
      </c>
      <c r="G34" s="4">
        <v>17482.2</v>
      </c>
      <c r="H34" s="2">
        <v>1616</v>
      </c>
    </row>
    <row r="35" spans="1:8" x14ac:dyDescent="0.35">
      <c r="A35" s="2">
        <v>34</v>
      </c>
      <c r="B35" s="3">
        <v>45397</v>
      </c>
      <c r="C35" s="2" t="s">
        <v>34</v>
      </c>
      <c r="D35" s="2">
        <v>0</v>
      </c>
      <c r="E35" s="2">
        <v>10</v>
      </c>
      <c r="F35" s="2" t="s">
        <v>15</v>
      </c>
      <c r="G35" s="4">
        <v>17472.2</v>
      </c>
      <c r="H35" s="2">
        <v>1616</v>
      </c>
    </row>
    <row r="36" spans="1:8" x14ac:dyDescent="0.35">
      <c r="A36" s="2">
        <v>35</v>
      </c>
      <c r="B36" s="3">
        <v>45397</v>
      </c>
      <c r="C36" s="2" t="s">
        <v>53</v>
      </c>
      <c r="D36" s="2">
        <v>0</v>
      </c>
      <c r="E36" s="2">
        <v>50</v>
      </c>
      <c r="F36" s="2" t="s">
        <v>15</v>
      </c>
      <c r="G36" s="4">
        <v>17422.2</v>
      </c>
      <c r="H36" s="2">
        <v>1616</v>
      </c>
    </row>
    <row r="37" spans="1:8" x14ac:dyDescent="0.35">
      <c r="A37" s="2">
        <v>36</v>
      </c>
      <c r="B37" s="3">
        <v>45397</v>
      </c>
      <c r="C37" s="2" t="s">
        <v>32</v>
      </c>
      <c r="D37" s="2">
        <v>0</v>
      </c>
      <c r="E37" s="2">
        <v>73</v>
      </c>
      <c r="F37" s="2" t="s">
        <v>15</v>
      </c>
      <c r="G37" s="4">
        <v>17349.2</v>
      </c>
      <c r="H37" s="2">
        <v>1616</v>
      </c>
    </row>
    <row r="38" spans="1:8" x14ac:dyDescent="0.35">
      <c r="A38" s="2">
        <v>37</v>
      </c>
      <c r="B38" s="3">
        <v>45397</v>
      </c>
      <c r="C38" s="2" t="s">
        <v>3</v>
      </c>
      <c r="D38" s="2">
        <v>0</v>
      </c>
      <c r="E38" s="2">
        <v>30</v>
      </c>
      <c r="F38" s="2" t="s">
        <v>15</v>
      </c>
      <c r="G38" s="4">
        <v>17319.2</v>
      </c>
      <c r="H38" s="2">
        <v>1616</v>
      </c>
    </row>
    <row r="39" spans="1:8" x14ac:dyDescent="0.35">
      <c r="A39" s="2">
        <v>38</v>
      </c>
      <c r="B39" s="3">
        <v>45398</v>
      </c>
      <c r="C39" s="2" t="s">
        <v>52</v>
      </c>
      <c r="D39" s="2">
        <v>0</v>
      </c>
      <c r="E39" s="2">
        <v>6</v>
      </c>
      <c r="F39" s="2" t="s">
        <v>15</v>
      </c>
      <c r="G39" s="4">
        <v>17313.2</v>
      </c>
      <c r="H39" s="2">
        <v>1616</v>
      </c>
    </row>
    <row r="40" spans="1:8" x14ac:dyDescent="0.35">
      <c r="A40" s="2">
        <v>39</v>
      </c>
      <c r="B40" s="3">
        <v>45398</v>
      </c>
      <c r="C40" s="2" t="s">
        <v>34</v>
      </c>
      <c r="D40" s="2">
        <v>0</v>
      </c>
      <c r="E40" s="2">
        <v>10</v>
      </c>
      <c r="F40" s="2" t="s">
        <v>15</v>
      </c>
      <c r="G40" s="4">
        <v>17303.2</v>
      </c>
      <c r="H40" s="2">
        <v>1616</v>
      </c>
    </row>
    <row r="41" spans="1:8" x14ac:dyDescent="0.35">
      <c r="A41" s="2">
        <v>40</v>
      </c>
      <c r="B41" s="3">
        <v>45399</v>
      </c>
      <c r="C41" s="2" t="s">
        <v>34</v>
      </c>
      <c r="D41" s="2">
        <v>0</v>
      </c>
      <c r="E41" s="2">
        <v>90</v>
      </c>
      <c r="F41" s="2" t="s">
        <v>15</v>
      </c>
      <c r="G41" s="4">
        <v>17213.2</v>
      </c>
      <c r="H41" s="2">
        <v>1616</v>
      </c>
    </row>
    <row r="42" spans="1:8" x14ac:dyDescent="0.35">
      <c r="A42" s="2">
        <v>41</v>
      </c>
      <c r="B42" s="3">
        <v>45399</v>
      </c>
      <c r="C42" s="2" t="s">
        <v>50</v>
      </c>
      <c r="D42" s="2">
        <v>0</v>
      </c>
      <c r="E42" s="2">
        <v>38</v>
      </c>
      <c r="F42" s="2" t="s">
        <v>15</v>
      </c>
      <c r="G42" s="4">
        <v>17175.2</v>
      </c>
      <c r="H42" s="2">
        <v>1616</v>
      </c>
    </row>
    <row r="43" spans="1:8" x14ac:dyDescent="0.35">
      <c r="A43" s="2">
        <v>42</v>
      </c>
      <c r="B43" s="3">
        <v>45400</v>
      </c>
      <c r="C43" s="2" t="s">
        <v>29</v>
      </c>
      <c r="D43" s="2">
        <v>0</v>
      </c>
      <c r="E43" s="2">
        <v>250</v>
      </c>
      <c r="F43" s="2" t="s">
        <v>54</v>
      </c>
      <c r="G43" s="4">
        <v>16975.2</v>
      </c>
      <c r="H43" s="2">
        <v>1566</v>
      </c>
    </row>
    <row r="44" spans="1:8" x14ac:dyDescent="0.35">
      <c r="A44" s="2">
        <v>43</v>
      </c>
      <c r="B44" s="3">
        <v>45400</v>
      </c>
      <c r="C44" s="2" t="s">
        <v>25</v>
      </c>
      <c r="D44" s="2">
        <v>0</v>
      </c>
      <c r="E44" s="2">
        <v>1000</v>
      </c>
      <c r="F44" s="2" t="s">
        <v>15</v>
      </c>
      <c r="G44" s="4">
        <v>15975.2</v>
      </c>
      <c r="H44" s="2">
        <v>1566</v>
      </c>
    </row>
    <row r="45" spans="1:8" x14ac:dyDescent="0.35">
      <c r="A45" s="2">
        <v>44</v>
      </c>
      <c r="B45" s="3">
        <v>45400</v>
      </c>
      <c r="C45" s="2" t="s">
        <v>5</v>
      </c>
      <c r="D45" s="2">
        <v>0</v>
      </c>
      <c r="E45" s="2">
        <v>68</v>
      </c>
      <c r="F45" s="2" t="s">
        <v>15</v>
      </c>
      <c r="G45" s="4">
        <v>15907.2</v>
      </c>
      <c r="H45" s="2">
        <v>1566</v>
      </c>
    </row>
    <row r="46" spans="1:8" x14ac:dyDescent="0.35">
      <c r="A46" s="2">
        <v>45</v>
      </c>
      <c r="B46" s="3">
        <v>45403</v>
      </c>
      <c r="C46" s="2" t="s">
        <v>47</v>
      </c>
      <c r="D46" s="2">
        <v>0</v>
      </c>
      <c r="E46" s="2">
        <v>698.6</v>
      </c>
      <c r="F46" s="2" t="s">
        <v>15</v>
      </c>
      <c r="G46" s="4">
        <v>15208.6</v>
      </c>
      <c r="H46" s="2">
        <v>1566</v>
      </c>
    </row>
    <row r="47" spans="1:8" x14ac:dyDescent="0.35">
      <c r="A47" s="2">
        <v>46</v>
      </c>
      <c r="B47" s="3">
        <v>45403</v>
      </c>
      <c r="C47" s="2" t="s">
        <v>25</v>
      </c>
      <c r="D47" s="2">
        <v>0</v>
      </c>
      <c r="E47" s="2">
        <v>400</v>
      </c>
      <c r="F47" s="2" t="s">
        <v>15</v>
      </c>
      <c r="G47" s="4">
        <v>14808.6</v>
      </c>
      <c r="H47" s="2">
        <v>1566</v>
      </c>
    </row>
    <row r="48" spans="1:8" x14ac:dyDescent="0.35">
      <c r="A48" s="2">
        <v>47</v>
      </c>
      <c r="B48" s="3">
        <v>45404</v>
      </c>
      <c r="C48" s="2" t="s">
        <v>5</v>
      </c>
      <c r="D48" s="2">
        <v>0</v>
      </c>
      <c r="E48" s="2">
        <v>10</v>
      </c>
      <c r="F48" s="2" t="s">
        <v>2</v>
      </c>
      <c r="G48" s="4">
        <v>14808.6</v>
      </c>
      <c r="H48" s="2">
        <v>1566</v>
      </c>
    </row>
    <row r="49" spans="1:8" x14ac:dyDescent="0.35">
      <c r="A49" s="2">
        <v>48</v>
      </c>
      <c r="B49" s="3">
        <v>45404</v>
      </c>
      <c r="C49" s="2" t="s">
        <v>29</v>
      </c>
      <c r="D49" s="2">
        <v>0</v>
      </c>
      <c r="E49" s="2">
        <v>150</v>
      </c>
      <c r="F49" s="2" t="s">
        <v>2</v>
      </c>
      <c r="G49" s="4">
        <v>14808.6</v>
      </c>
      <c r="H49" s="2">
        <v>1416</v>
      </c>
    </row>
    <row r="50" spans="1:8" x14ac:dyDescent="0.35">
      <c r="A50" s="2">
        <v>49</v>
      </c>
      <c r="B50" s="3">
        <v>45404</v>
      </c>
      <c r="C50" s="2" t="s">
        <v>43</v>
      </c>
      <c r="D50" s="2">
        <v>0</v>
      </c>
      <c r="E50" s="2">
        <v>20</v>
      </c>
      <c r="F50" s="2" t="s">
        <v>2</v>
      </c>
      <c r="G50" s="4">
        <v>14808.6</v>
      </c>
      <c r="H50" s="2">
        <v>1396</v>
      </c>
    </row>
    <row r="51" spans="1:8" x14ac:dyDescent="0.35">
      <c r="A51" s="2">
        <v>50</v>
      </c>
      <c r="B51" s="3">
        <v>45404</v>
      </c>
      <c r="C51" s="2" t="s">
        <v>44</v>
      </c>
      <c r="D51" s="2">
        <v>0</v>
      </c>
      <c r="E51" s="2">
        <v>739.55</v>
      </c>
      <c r="F51" s="2" t="s">
        <v>15</v>
      </c>
      <c r="G51" s="4">
        <v>14069.05</v>
      </c>
      <c r="H51" s="2">
        <v>1396</v>
      </c>
    </row>
    <row r="52" spans="1:8" x14ac:dyDescent="0.35">
      <c r="A52" s="2">
        <v>51</v>
      </c>
      <c r="B52" s="3">
        <v>45405</v>
      </c>
      <c r="C52" s="2" t="s">
        <v>55</v>
      </c>
      <c r="D52" s="2">
        <v>0</v>
      </c>
      <c r="E52" s="2">
        <v>500</v>
      </c>
      <c r="F52" s="2" t="s">
        <v>15</v>
      </c>
      <c r="G52" s="4">
        <v>13569.05</v>
      </c>
      <c r="H52" s="2">
        <v>1396</v>
      </c>
    </row>
    <row r="53" spans="1:8" x14ac:dyDescent="0.35">
      <c r="A53" s="2">
        <v>52</v>
      </c>
      <c r="B53" s="3">
        <v>45405</v>
      </c>
      <c r="C53" s="2" t="s">
        <v>48</v>
      </c>
      <c r="D53" s="2">
        <v>0</v>
      </c>
      <c r="E53" s="2">
        <v>30</v>
      </c>
      <c r="F53" s="2" t="s">
        <v>2</v>
      </c>
      <c r="G53" s="4">
        <v>13569.05</v>
      </c>
      <c r="H53" s="2">
        <v>1366</v>
      </c>
    </row>
    <row r="54" spans="1:8" x14ac:dyDescent="0.35">
      <c r="A54" s="2">
        <v>53</v>
      </c>
      <c r="B54" s="3">
        <v>45405</v>
      </c>
      <c r="C54" s="2" t="s">
        <v>34</v>
      </c>
      <c r="D54" s="2">
        <v>0</v>
      </c>
      <c r="E54" s="2">
        <v>80</v>
      </c>
      <c r="F54" s="2" t="s">
        <v>15</v>
      </c>
      <c r="G54" s="4">
        <v>13489.05</v>
      </c>
      <c r="H54" s="2">
        <v>1366</v>
      </c>
    </row>
    <row r="55" spans="1:8" x14ac:dyDescent="0.35">
      <c r="A55" s="2">
        <v>54</v>
      </c>
      <c r="B55" s="3">
        <v>45405</v>
      </c>
      <c r="C55" s="2" t="s">
        <v>30</v>
      </c>
      <c r="D55" s="2">
        <v>0</v>
      </c>
      <c r="E55" s="2">
        <v>200</v>
      </c>
      <c r="F55" s="2" t="s">
        <v>2</v>
      </c>
      <c r="G55" s="4">
        <v>13489.05</v>
      </c>
      <c r="H55" s="2">
        <v>1166</v>
      </c>
    </row>
    <row r="56" spans="1:8" x14ac:dyDescent="0.35">
      <c r="A56" s="2">
        <v>55</v>
      </c>
      <c r="B56" s="3">
        <v>45405</v>
      </c>
      <c r="C56" s="2" t="s">
        <v>46</v>
      </c>
      <c r="D56" s="2">
        <v>0</v>
      </c>
      <c r="E56" s="2">
        <v>10</v>
      </c>
      <c r="F56" s="2" t="s">
        <v>2</v>
      </c>
      <c r="G56" s="4">
        <v>13489.05</v>
      </c>
      <c r="H56" s="2">
        <v>1156</v>
      </c>
    </row>
    <row r="57" spans="1:8" x14ac:dyDescent="0.35">
      <c r="A57" s="2">
        <v>56</v>
      </c>
      <c r="B57" s="3">
        <v>45406</v>
      </c>
      <c r="C57" s="2" t="s">
        <v>34</v>
      </c>
      <c r="D57" s="2">
        <v>0</v>
      </c>
      <c r="E57" s="2">
        <v>80</v>
      </c>
      <c r="F57" s="2" t="s">
        <v>15</v>
      </c>
      <c r="G57" s="4">
        <v>13409.05</v>
      </c>
      <c r="H57" s="2">
        <v>1156</v>
      </c>
    </row>
    <row r="58" spans="1:8" x14ac:dyDescent="0.35">
      <c r="A58" s="2">
        <v>57</v>
      </c>
      <c r="B58" s="3">
        <v>45406</v>
      </c>
      <c r="C58" s="2" t="s">
        <v>23</v>
      </c>
      <c r="D58" s="2">
        <v>0</v>
      </c>
      <c r="E58" s="2">
        <v>2098.9499999999998</v>
      </c>
      <c r="F58" s="2" t="s">
        <v>15</v>
      </c>
      <c r="G58" s="4">
        <v>11310.1</v>
      </c>
      <c r="H58" s="2">
        <v>1156</v>
      </c>
    </row>
    <row r="59" spans="1:8" x14ac:dyDescent="0.35">
      <c r="A59" s="2">
        <v>58</v>
      </c>
      <c r="B59" s="3">
        <v>45406</v>
      </c>
      <c r="C59" s="2" t="s">
        <v>55</v>
      </c>
      <c r="D59" s="2">
        <v>0</v>
      </c>
      <c r="E59" s="2">
        <v>453</v>
      </c>
      <c r="F59" s="2" t="s">
        <v>15</v>
      </c>
      <c r="G59" s="4">
        <v>10857.1</v>
      </c>
      <c r="H59" s="2">
        <v>1156</v>
      </c>
    </row>
    <row r="60" spans="1:8" x14ac:dyDescent="0.35">
      <c r="A60" s="2">
        <v>59</v>
      </c>
      <c r="B60" s="3">
        <v>45407</v>
      </c>
      <c r="C60" s="2" t="s">
        <v>34</v>
      </c>
      <c r="D60" s="2">
        <v>0</v>
      </c>
      <c r="E60" s="2">
        <v>10</v>
      </c>
      <c r="F60" s="2" t="s">
        <v>15</v>
      </c>
      <c r="G60" s="4">
        <v>10847.1</v>
      </c>
      <c r="H60" s="2">
        <v>1156</v>
      </c>
    </row>
    <row r="61" spans="1:8" x14ac:dyDescent="0.35">
      <c r="A61" s="2">
        <v>60</v>
      </c>
      <c r="B61" s="3">
        <v>45407</v>
      </c>
      <c r="C61" s="2" t="s">
        <v>50</v>
      </c>
      <c r="D61" s="2">
        <v>0</v>
      </c>
      <c r="E61" s="2">
        <v>14.25</v>
      </c>
      <c r="F61" s="2" t="s">
        <v>15</v>
      </c>
      <c r="G61" s="4">
        <v>10832.85</v>
      </c>
      <c r="H61" s="2">
        <v>1156</v>
      </c>
    </row>
    <row r="62" spans="1:8" x14ac:dyDescent="0.35">
      <c r="A62" s="2">
        <v>61</v>
      </c>
      <c r="B62" s="3">
        <v>45408</v>
      </c>
      <c r="C62" s="2" t="s">
        <v>29</v>
      </c>
      <c r="D62" s="2">
        <v>0</v>
      </c>
      <c r="E62" s="2">
        <v>117</v>
      </c>
      <c r="F62" s="2" t="s">
        <v>15</v>
      </c>
      <c r="G62" s="4">
        <v>10715.85</v>
      </c>
      <c r="H62" s="2">
        <v>1156</v>
      </c>
    </row>
    <row r="63" spans="1:8" x14ac:dyDescent="0.35">
      <c r="A63" s="2">
        <v>62</v>
      </c>
      <c r="B63" s="3">
        <v>45408</v>
      </c>
      <c r="C63" s="2" t="s">
        <v>5</v>
      </c>
      <c r="D63" s="2">
        <v>0</v>
      </c>
      <c r="E63" s="2">
        <v>100</v>
      </c>
      <c r="F63" s="2" t="s">
        <v>15</v>
      </c>
      <c r="G63" s="4">
        <v>10615.85</v>
      </c>
      <c r="H63" s="2">
        <v>1156</v>
      </c>
    </row>
    <row r="64" spans="1:8" x14ac:dyDescent="0.35">
      <c r="A64" s="2">
        <v>63</v>
      </c>
      <c r="B64" s="3">
        <v>45409</v>
      </c>
      <c r="C64" s="2" t="s">
        <v>47</v>
      </c>
      <c r="D64" s="2">
        <v>0</v>
      </c>
      <c r="E64" s="2">
        <v>1018.6</v>
      </c>
      <c r="F64" s="2" t="s">
        <v>15</v>
      </c>
      <c r="G64" s="4">
        <v>9597.25</v>
      </c>
      <c r="H64" s="2">
        <v>1156</v>
      </c>
    </row>
    <row r="65" spans="1:8" x14ac:dyDescent="0.35">
      <c r="A65" s="2">
        <v>64</v>
      </c>
      <c r="B65" s="3">
        <v>45409</v>
      </c>
      <c r="C65" s="2" t="s">
        <v>47</v>
      </c>
      <c r="D65" s="2">
        <v>0</v>
      </c>
      <c r="E65" s="2">
        <v>377.25</v>
      </c>
      <c r="F65" s="2" t="s">
        <v>15</v>
      </c>
      <c r="G65" s="5">
        <v>9220</v>
      </c>
      <c r="H65" s="2">
        <v>1156</v>
      </c>
    </row>
    <row r="66" spans="1:8" x14ac:dyDescent="0.35">
      <c r="A66" s="2">
        <v>65</v>
      </c>
      <c r="B66" s="3">
        <v>45410</v>
      </c>
      <c r="C66" s="2" t="s">
        <v>25</v>
      </c>
      <c r="D66" s="2">
        <v>0</v>
      </c>
      <c r="E66" s="2">
        <v>1000</v>
      </c>
      <c r="F66" s="2" t="s">
        <v>15</v>
      </c>
      <c r="G66" s="5">
        <v>8220</v>
      </c>
      <c r="H66" s="2">
        <v>1156</v>
      </c>
    </row>
    <row r="67" spans="1:8" x14ac:dyDescent="0.35">
      <c r="A67" s="2">
        <v>66</v>
      </c>
      <c r="B67" s="3">
        <v>45410</v>
      </c>
      <c r="C67" s="2" t="s">
        <v>25</v>
      </c>
      <c r="D67" s="2">
        <v>223</v>
      </c>
      <c r="E67" s="2">
        <v>0</v>
      </c>
      <c r="F67" s="2" t="s">
        <v>2</v>
      </c>
      <c r="G67" s="5">
        <v>8220</v>
      </c>
      <c r="H67" s="2">
        <v>1379</v>
      </c>
    </row>
    <row r="68" spans="1:8" x14ac:dyDescent="0.35">
      <c r="A68" s="2">
        <v>67</v>
      </c>
      <c r="B68" s="3">
        <v>45410</v>
      </c>
      <c r="C68" s="2" t="s">
        <v>56</v>
      </c>
      <c r="D68" s="2">
        <v>0</v>
      </c>
      <c r="E68" s="2">
        <v>220</v>
      </c>
      <c r="F68" s="2" t="s">
        <v>15</v>
      </c>
      <c r="G68" s="5">
        <v>8000</v>
      </c>
      <c r="H68" s="2">
        <v>1379</v>
      </c>
    </row>
    <row r="69" spans="1:8" x14ac:dyDescent="0.35">
      <c r="A69" s="2">
        <v>68</v>
      </c>
      <c r="B69" s="3">
        <v>45410</v>
      </c>
      <c r="C69" s="2" t="s">
        <v>5</v>
      </c>
      <c r="D69" s="2">
        <v>0</v>
      </c>
      <c r="E69" s="2">
        <v>240</v>
      </c>
      <c r="F69" s="2" t="s">
        <v>15</v>
      </c>
      <c r="G69" s="5">
        <v>7770</v>
      </c>
      <c r="H69" s="2">
        <v>1389</v>
      </c>
    </row>
    <row r="70" spans="1:8" x14ac:dyDescent="0.35">
      <c r="A70" s="2">
        <v>69</v>
      </c>
      <c r="B70" s="3">
        <v>45410</v>
      </c>
      <c r="C70" s="2" t="s">
        <v>37</v>
      </c>
      <c r="D70" s="2">
        <v>0</v>
      </c>
      <c r="E70" s="2">
        <v>10</v>
      </c>
      <c r="F70" s="2" t="s">
        <v>2</v>
      </c>
      <c r="G70" s="5">
        <v>7770</v>
      </c>
      <c r="H70" s="2">
        <v>1379</v>
      </c>
    </row>
    <row r="71" spans="1:8" x14ac:dyDescent="0.35">
      <c r="A71" s="2">
        <v>70</v>
      </c>
      <c r="B71" s="3">
        <v>45410</v>
      </c>
      <c r="C71" s="2" t="s">
        <v>29</v>
      </c>
      <c r="D71" s="2">
        <v>0</v>
      </c>
      <c r="E71" s="2">
        <v>160</v>
      </c>
      <c r="F71" s="2" t="s">
        <v>15</v>
      </c>
      <c r="G71" s="5">
        <v>7610</v>
      </c>
      <c r="H71" s="2">
        <v>1379</v>
      </c>
    </row>
    <row r="72" spans="1:8" x14ac:dyDescent="0.35">
      <c r="A72" s="2">
        <v>71</v>
      </c>
      <c r="B72" s="3">
        <v>45410</v>
      </c>
      <c r="C72" s="2" t="s">
        <v>45</v>
      </c>
      <c r="D72" s="2">
        <v>930</v>
      </c>
      <c r="E72" s="2">
        <v>0</v>
      </c>
      <c r="F72" s="2" t="s">
        <v>15</v>
      </c>
      <c r="G72" s="5">
        <v>8540</v>
      </c>
      <c r="H72" s="2">
        <v>1379</v>
      </c>
    </row>
    <row r="73" spans="1:8" x14ac:dyDescent="0.35">
      <c r="A73" s="2">
        <v>72</v>
      </c>
      <c r="B73" s="3">
        <v>45411</v>
      </c>
      <c r="C73" s="2" t="s">
        <v>50</v>
      </c>
      <c r="D73" s="2">
        <v>0</v>
      </c>
      <c r="E73" s="2">
        <v>38</v>
      </c>
      <c r="F73" s="2" t="s">
        <v>15</v>
      </c>
      <c r="G73" s="5">
        <v>8502</v>
      </c>
      <c r="H73" s="2">
        <v>1379</v>
      </c>
    </row>
    <row r="74" spans="1:8" x14ac:dyDescent="0.35">
      <c r="A74" s="2">
        <v>73</v>
      </c>
      <c r="B74" s="3">
        <v>45411</v>
      </c>
      <c r="C74" s="2" t="s">
        <v>53</v>
      </c>
      <c r="D74" s="2">
        <v>0</v>
      </c>
      <c r="E74" s="2">
        <v>60</v>
      </c>
      <c r="F74" s="2" t="s">
        <v>15</v>
      </c>
      <c r="G74" s="5">
        <v>8442</v>
      </c>
      <c r="H74" s="2">
        <v>1379</v>
      </c>
    </row>
    <row r="75" spans="1:8" x14ac:dyDescent="0.35">
      <c r="A75" s="2">
        <v>74</v>
      </c>
      <c r="B75" s="3">
        <v>45411</v>
      </c>
      <c r="C75" s="2" t="s">
        <v>34</v>
      </c>
      <c r="D75" s="2">
        <v>0</v>
      </c>
      <c r="E75" s="2">
        <v>10</v>
      </c>
      <c r="F75" s="2" t="s">
        <v>15</v>
      </c>
      <c r="G75" s="5">
        <v>8432</v>
      </c>
      <c r="H75" s="2">
        <v>1379</v>
      </c>
    </row>
    <row r="76" spans="1:8" x14ac:dyDescent="0.35">
      <c r="A76" s="2">
        <v>75</v>
      </c>
      <c r="B76" s="3">
        <v>45412</v>
      </c>
      <c r="C76" s="2" t="s">
        <v>3</v>
      </c>
      <c r="D76" s="2">
        <v>0</v>
      </c>
      <c r="E76" s="2">
        <v>40</v>
      </c>
      <c r="F76" s="2" t="s">
        <v>15</v>
      </c>
      <c r="G76" s="5">
        <v>8392</v>
      </c>
      <c r="H76" s="2">
        <v>1379</v>
      </c>
    </row>
    <row r="77" spans="1:8" x14ac:dyDescent="0.35">
      <c r="A77" s="2">
        <v>76</v>
      </c>
      <c r="B77" s="3">
        <v>45412</v>
      </c>
      <c r="C77" s="2" t="s">
        <v>34</v>
      </c>
      <c r="D77" s="2">
        <v>0</v>
      </c>
      <c r="E77" s="2">
        <v>20</v>
      </c>
      <c r="F77" s="2" t="s">
        <v>15</v>
      </c>
      <c r="G77" s="5">
        <v>8372</v>
      </c>
      <c r="H77" s="2">
        <v>1379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5097-95BE-4D42-B0F5-AA3D007CAD47}">
  <dimension ref="A1:N83"/>
  <sheetViews>
    <sheetView workbookViewId="0">
      <selection activeCell="J38" sqref="J38"/>
    </sheetView>
  </sheetViews>
  <sheetFormatPr defaultRowHeight="14.5" x14ac:dyDescent="0.35"/>
  <cols>
    <col min="1" max="1" width="15.90625" style="2" customWidth="1"/>
    <col min="2" max="2" width="10.08984375" style="2" customWidth="1"/>
    <col min="3" max="3" width="17.26953125" style="2" customWidth="1"/>
    <col min="4" max="5" width="8.7265625" style="2"/>
    <col min="6" max="7" width="17.453125" style="2" customWidth="1"/>
    <col min="8" max="8" width="11.7265625" style="2" customWidth="1"/>
    <col min="10" max="10" width="15.453125" customWidth="1"/>
    <col min="11" max="11" width="16.36328125" customWidth="1"/>
    <col min="12" max="12" width="17.6328125" customWidth="1"/>
    <col min="13" max="13" width="18.453125" customWidth="1"/>
    <col min="14" max="14" width="23.90625" customWidth="1"/>
  </cols>
  <sheetData>
    <row r="1" spans="1:14" x14ac:dyDescent="0.35">
      <c r="A1" s="1" t="s">
        <v>10</v>
      </c>
      <c r="B1" s="1" t="s">
        <v>0</v>
      </c>
      <c r="C1" s="1" t="s">
        <v>11</v>
      </c>
      <c r="D1" s="1" t="s">
        <v>1</v>
      </c>
      <c r="E1" s="1" t="s">
        <v>12</v>
      </c>
      <c r="F1" s="1" t="s">
        <v>14</v>
      </c>
      <c r="G1" s="1" t="s">
        <v>16</v>
      </c>
      <c r="H1" s="1" t="s">
        <v>17</v>
      </c>
    </row>
    <row r="2" spans="1:14" x14ac:dyDescent="0.35">
      <c r="A2" s="2">
        <v>1</v>
      </c>
      <c r="B2" s="3">
        <v>45413</v>
      </c>
      <c r="C2" s="2" t="s">
        <v>5</v>
      </c>
      <c r="D2" s="2">
        <v>0</v>
      </c>
      <c r="E2" s="2">
        <v>20</v>
      </c>
      <c r="F2" s="2" t="s">
        <v>15</v>
      </c>
      <c r="G2" s="4">
        <v>8352</v>
      </c>
      <c r="H2" s="2">
        <v>1379</v>
      </c>
      <c r="J2" s="1" t="s">
        <v>22</v>
      </c>
      <c r="K2" s="1" t="s">
        <v>21</v>
      </c>
      <c r="L2" s="1" t="s">
        <v>31</v>
      </c>
      <c r="M2" s="1" t="s">
        <v>20</v>
      </c>
      <c r="N2" s="1" t="s">
        <v>24</v>
      </c>
    </row>
    <row r="3" spans="1:14" x14ac:dyDescent="0.35">
      <c r="A3" s="2">
        <v>2</v>
      </c>
      <c r="B3" s="3">
        <v>45413</v>
      </c>
      <c r="C3" s="2" t="s">
        <v>57</v>
      </c>
      <c r="D3" s="2">
        <v>0</v>
      </c>
      <c r="E3" s="2">
        <v>199</v>
      </c>
      <c r="F3" s="2" t="s">
        <v>15</v>
      </c>
      <c r="G3" s="4">
        <v>8153</v>
      </c>
      <c r="H3" s="2">
        <v>1379</v>
      </c>
      <c r="J3" s="2">
        <f>SUM(D2:D83)</f>
        <v>15628</v>
      </c>
      <c r="K3" s="2">
        <f>SUM(E2:E83)</f>
        <v>19097.75</v>
      </c>
      <c r="L3" s="2">
        <f>J3-K3</f>
        <v>-3469.75</v>
      </c>
      <c r="M3" s="4">
        <f>SUM(G83:H83)</f>
        <v>6281.25</v>
      </c>
      <c r="N3" s="2">
        <f>ROUND(K3/31,2)</f>
        <v>616.05999999999995</v>
      </c>
    </row>
    <row r="4" spans="1:14" x14ac:dyDescent="0.35">
      <c r="A4" s="2">
        <v>3</v>
      </c>
      <c r="B4" s="3">
        <v>45413</v>
      </c>
      <c r="C4" s="2" t="s">
        <v>13</v>
      </c>
      <c r="D4" s="2">
        <v>0</v>
      </c>
      <c r="E4" s="2">
        <v>10</v>
      </c>
      <c r="F4" s="2" t="s">
        <v>15</v>
      </c>
      <c r="G4" s="4">
        <v>8143</v>
      </c>
      <c r="H4" s="2">
        <v>1379</v>
      </c>
    </row>
    <row r="5" spans="1:14" x14ac:dyDescent="0.35">
      <c r="A5" s="2">
        <v>4</v>
      </c>
      <c r="B5" s="3">
        <v>45413</v>
      </c>
      <c r="C5" s="2" t="s">
        <v>4</v>
      </c>
      <c r="D5" s="2">
        <v>0</v>
      </c>
      <c r="E5" s="2">
        <v>61</v>
      </c>
      <c r="F5" s="2" t="s">
        <v>15</v>
      </c>
      <c r="G5" s="4">
        <v>8082</v>
      </c>
      <c r="H5" s="2">
        <v>1379</v>
      </c>
    </row>
    <row r="6" spans="1:14" x14ac:dyDescent="0.35">
      <c r="A6" s="2">
        <v>5</v>
      </c>
      <c r="B6" s="3">
        <v>45414</v>
      </c>
      <c r="C6" s="2" t="s">
        <v>34</v>
      </c>
      <c r="D6" s="2">
        <v>0</v>
      </c>
      <c r="E6" s="2">
        <v>10</v>
      </c>
      <c r="F6" s="2" t="s">
        <v>15</v>
      </c>
      <c r="G6" s="5">
        <v>8072</v>
      </c>
      <c r="H6" s="2">
        <v>1379</v>
      </c>
    </row>
    <row r="7" spans="1:14" x14ac:dyDescent="0.35">
      <c r="A7" s="2">
        <v>6</v>
      </c>
      <c r="B7" s="3">
        <v>45414</v>
      </c>
      <c r="C7" s="2" t="s">
        <v>58</v>
      </c>
      <c r="D7" s="2">
        <v>0</v>
      </c>
      <c r="E7" s="2">
        <v>40</v>
      </c>
      <c r="F7" s="2" t="s">
        <v>15</v>
      </c>
      <c r="G7" s="5">
        <v>8032</v>
      </c>
      <c r="H7" s="2">
        <v>1379</v>
      </c>
    </row>
    <row r="8" spans="1:14" x14ac:dyDescent="0.35">
      <c r="A8" s="2">
        <v>7</v>
      </c>
      <c r="B8" s="3">
        <v>45415</v>
      </c>
      <c r="C8" s="2" t="s">
        <v>32</v>
      </c>
      <c r="D8" s="2">
        <v>0</v>
      </c>
      <c r="E8" s="2">
        <v>233</v>
      </c>
      <c r="F8" s="2" t="s">
        <v>15</v>
      </c>
      <c r="G8" s="5">
        <v>7799</v>
      </c>
      <c r="H8" s="2">
        <v>1379</v>
      </c>
    </row>
    <row r="9" spans="1:14" x14ac:dyDescent="0.35">
      <c r="A9" s="2">
        <v>8</v>
      </c>
      <c r="B9" s="3">
        <v>45415</v>
      </c>
      <c r="C9" s="2" t="s">
        <v>5</v>
      </c>
      <c r="D9" s="2">
        <v>0</v>
      </c>
      <c r="E9" s="2">
        <v>13.33</v>
      </c>
      <c r="F9" s="2" t="s">
        <v>15</v>
      </c>
      <c r="G9" s="4">
        <v>7785.67</v>
      </c>
      <c r="H9" s="2">
        <v>1379</v>
      </c>
    </row>
    <row r="10" spans="1:14" x14ac:dyDescent="0.35">
      <c r="A10" s="2">
        <v>9</v>
      </c>
      <c r="B10" s="3">
        <v>45415</v>
      </c>
      <c r="C10" s="2" t="s">
        <v>33</v>
      </c>
      <c r="D10" s="2">
        <v>0</v>
      </c>
      <c r="E10" s="2">
        <v>20</v>
      </c>
      <c r="F10" s="2" t="s">
        <v>15</v>
      </c>
      <c r="G10" s="4">
        <v>7765.67</v>
      </c>
      <c r="H10" s="2">
        <v>1379</v>
      </c>
    </row>
    <row r="11" spans="1:14" x14ac:dyDescent="0.35">
      <c r="A11" s="2">
        <v>10</v>
      </c>
      <c r="B11" s="3">
        <v>45416</v>
      </c>
      <c r="C11" s="2" t="s">
        <v>5</v>
      </c>
      <c r="D11" s="2">
        <v>0</v>
      </c>
      <c r="E11" s="2">
        <v>20</v>
      </c>
      <c r="F11" s="2" t="s">
        <v>15</v>
      </c>
      <c r="G11" s="4">
        <v>7745.67</v>
      </c>
      <c r="H11" s="2">
        <v>1379</v>
      </c>
    </row>
    <row r="12" spans="1:14" x14ac:dyDescent="0.35">
      <c r="A12" s="2">
        <v>11</v>
      </c>
      <c r="B12" s="3">
        <v>45416</v>
      </c>
      <c r="C12" s="2" t="s">
        <v>37</v>
      </c>
      <c r="D12" s="2">
        <v>0</v>
      </c>
      <c r="E12" s="2">
        <v>10</v>
      </c>
      <c r="F12" s="2" t="s">
        <v>2</v>
      </c>
      <c r="G12" s="4">
        <v>7745.67</v>
      </c>
      <c r="H12" s="2">
        <v>1369</v>
      </c>
    </row>
    <row r="13" spans="1:14" x14ac:dyDescent="0.35">
      <c r="A13" s="2">
        <v>12</v>
      </c>
      <c r="B13" s="3">
        <v>45417</v>
      </c>
      <c r="C13" s="2" t="s">
        <v>13</v>
      </c>
      <c r="D13" s="2">
        <v>0</v>
      </c>
      <c r="E13" s="2">
        <v>10</v>
      </c>
      <c r="F13" s="2" t="s">
        <v>15</v>
      </c>
      <c r="G13" s="4">
        <v>7735.67</v>
      </c>
      <c r="H13" s="2">
        <v>1369</v>
      </c>
    </row>
    <row r="14" spans="1:14" x14ac:dyDescent="0.35">
      <c r="A14" s="2">
        <v>13</v>
      </c>
      <c r="B14" s="3">
        <v>45417</v>
      </c>
      <c r="C14" s="2" t="s">
        <v>59</v>
      </c>
      <c r="D14" s="2">
        <v>0</v>
      </c>
      <c r="E14" s="2">
        <v>20</v>
      </c>
      <c r="F14" s="2" t="s">
        <v>15</v>
      </c>
      <c r="G14" s="4">
        <v>7715.67</v>
      </c>
      <c r="H14" s="2">
        <v>1369</v>
      </c>
    </row>
    <row r="15" spans="1:14" x14ac:dyDescent="0.35">
      <c r="A15" s="2">
        <v>14</v>
      </c>
      <c r="B15" s="3">
        <v>45417</v>
      </c>
      <c r="C15" s="2" t="s">
        <v>30</v>
      </c>
      <c r="D15" s="2">
        <v>0</v>
      </c>
      <c r="E15" s="2">
        <v>500</v>
      </c>
      <c r="F15" s="2" t="s">
        <v>15</v>
      </c>
      <c r="G15" s="4">
        <v>7215.67</v>
      </c>
      <c r="H15" s="2">
        <v>1369</v>
      </c>
    </row>
    <row r="16" spans="1:14" x14ac:dyDescent="0.35">
      <c r="A16" s="2">
        <v>15</v>
      </c>
      <c r="B16" s="3">
        <v>45418</v>
      </c>
      <c r="C16" s="2" t="s">
        <v>34</v>
      </c>
      <c r="D16" s="2">
        <v>0</v>
      </c>
      <c r="E16" s="2">
        <v>10</v>
      </c>
      <c r="F16" s="2" t="s">
        <v>15</v>
      </c>
      <c r="G16" s="4">
        <v>7205.67</v>
      </c>
      <c r="H16" s="2">
        <v>1369</v>
      </c>
    </row>
    <row r="17" spans="1:8" x14ac:dyDescent="0.35">
      <c r="A17" s="2">
        <v>16</v>
      </c>
      <c r="B17" s="3">
        <v>45419</v>
      </c>
      <c r="C17" s="2" t="s">
        <v>34</v>
      </c>
      <c r="D17" s="2">
        <v>0</v>
      </c>
      <c r="E17" s="2">
        <v>10</v>
      </c>
      <c r="F17" s="2" t="s">
        <v>15</v>
      </c>
      <c r="G17" s="4">
        <v>7195.67</v>
      </c>
      <c r="H17" s="2">
        <v>1369</v>
      </c>
    </row>
    <row r="18" spans="1:8" x14ac:dyDescent="0.35">
      <c r="A18" s="2">
        <v>17</v>
      </c>
      <c r="B18" s="3">
        <v>45419</v>
      </c>
      <c r="C18" s="2" t="s">
        <v>58</v>
      </c>
      <c r="D18" s="2">
        <v>0</v>
      </c>
      <c r="E18" s="2">
        <v>30</v>
      </c>
      <c r="F18" s="2" t="s">
        <v>15</v>
      </c>
      <c r="G18" s="4">
        <v>7165.67</v>
      </c>
      <c r="H18" s="2">
        <v>1369</v>
      </c>
    </row>
    <row r="19" spans="1:8" x14ac:dyDescent="0.35">
      <c r="A19" s="2">
        <v>18</v>
      </c>
      <c r="B19" s="3">
        <v>45419</v>
      </c>
      <c r="C19" s="2" t="s">
        <v>6</v>
      </c>
      <c r="D19" s="5">
        <v>15288</v>
      </c>
      <c r="E19" s="2">
        <v>0</v>
      </c>
      <c r="F19" s="2" t="s">
        <v>15</v>
      </c>
      <c r="G19" s="4">
        <v>22453.67</v>
      </c>
      <c r="H19" s="2">
        <v>1369</v>
      </c>
    </row>
    <row r="20" spans="1:8" x14ac:dyDescent="0.35">
      <c r="A20" s="2">
        <v>19</v>
      </c>
      <c r="B20" s="3">
        <v>45420</v>
      </c>
      <c r="C20" s="2" t="s">
        <v>34</v>
      </c>
      <c r="D20" s="2">
        <v>0</v>
      </c>
      <c r="E20" s="2">
        <v>70</v>
      </c>
      <c r="F20" s="2" t="s">
        <v>15</v>
      </c>
      <c r="G20" s="4">
        <v>22383.67</v>
      </c>
      <c r="H20" s="2">
        <v>1369</v>
      </c>
    </row>
    <row r="21" spans="1:8" x14ac:dyDescent="0.35">
      <c r="A21" s="2">
        <v>20</v>
      </c>
      <c r="B21" s="3">
        <v>45420</v>
      </c>
      <c r="C21" s="2" t="s">
        <v>7</v>
      </c>
      <c r="D21" s="2">
        <v>0</v>
      </c>
      <c r="E21" s="2">
        <v>6000</v>
      </c>
      <c r="F21" s="2" t="s">
        <v>15</v>
      </c>
      <c r="G21" s="4">
        <v>16383.67</v>
      </c>
      <c r="H21" s="2">
        <v>1369</v>
      </c>
    </row>
    <row r="22" spans="1:8" x14ac:dyDescent="0.35">
      <c r="A22" s="2">
        <v>21</v>
      </c>
      <c r="B22" s="3">
        <v>45420</v>
      </c>
      <c r="C22" s="2" t="s">
        <v>3</v>
      </c>
      <c r="D22" s="2">
        <v>0</v>
      </c>
      <c r="E22" s="2">
        <v>20</v>
      </c>
      <c r="F22" s="2" t="s">
        <v>15</v>
      </c>
      <c r="G22" s="4">
        <v>16363.67</v>
      </c>
      <c r="H22" s="2">
        <v>1369</v>
      </c>
    </row>
    <row r="23" spans="1:8" x14ac:dyDescent="0.35">
      <c r="A23" s="2">
        <v>22</v>
      </c>
      <c r="B23" s="3">
        <v>45421</v>
      </c>
      <c r="C23" s="2" t="s">
        <v>47</v>
      </c>
      <c r="D23" s="2">
        <v>0</v>
      </c>
      <c r="E23" s="2">
        <v>1019.05</v>
      </c>
      <c r="F23" s="2" t="s">
        <v>15</v>
      </c>
      <c r="G23" s="4">
        <v>15344.62</v>
      </c>
      <c r="H23" s="2">
        <v>1369</v>
      </c>
    </row>
    <row r="24" spans="1:8" x14ac:dyDescent="0.35">
      <c r="A24" s="2">
        <v>23</v>
      </c>
      <c r="B24" s="3">
        <v>45421</v>
      </c>
      <c r="C24" s="2" t="s">
        <v>34</v>
      </c>
      <c r="D24" s="2">
        <v>0</v>
      </c>
      <c r="E24" s="2">
        <v>10</v>
      </c>
      <c r="F24" s="2" t="s">
        <v>15</v>
      </c>
      <c r="G24" s="4">
        <v>15334.62</v>
      </c>
      <c r="H24" s="2">
        <v>1369</v>
      </c>
    </row>
    <row r="25" spans="1:8" x14ac:dyDescent="0.35">
      <c r="A25" s="2">
        <v>24</v>
      </c>
      <c r="B25" s="3">
        <v>45421</v>
      </c>
      <c r="C25" s="2" t="s">
        <v>58</v>
      </c>
      <c r="D25" s="2">
        <v>0</v>
      </c>
      <c r="E25" s="2">
        <v>20</v>
      </c>
      <c r="F25" s="2" t="s">
        <v>15</v>
      </c>
      <c r="G25" s="4">
        <v>15314.62</v>
      </c>
      <c r="H25" s="2">
        <v>1369</v>
      </c>
    </row>
    <row r="26" spans="1:8" x14ac:dyDescent="0.35">
      <c r="A26" s="2">
        <v>25</v>
      </c>
      <c r="B26" s="3">
        <v>45421</v>
      </c>
      <c r="C26" s="2" t="s">
        <v>5</v>
      </c>
      <c r="D26" s="2">
        <v>0</v>
      </c>
      <c r="E26" s="2">
        <v>20</v>
      </c>
      <c r="F26" s="2" t="s">
        <v>15</v>
      </c>
      <c r="G26" s="4">
        <v>15294.62</v>
      </c>
      <c r="H26" s="2">
        <v>1369</v>
      </c>
    </row>
    <row r="27" spans="1:8" x14ac:dyDescent="0.35">
      <c r="A27" s="2">
        <v>26</v>
      </c>
      <c r="B27" s="3">
        <v>45422</v>
      </c>
      <c r="C27" s="2" t="s">
        <v>34</v>
      </c>
      <c r="D27" s="2">
        <v>0</v>
      </c>
      <c r="E27" s="2">
        <v>20</v>
      </c>
      <c r="F27" s="2" t="s">
        <v>15</v>
      </c>
      <c r="G27" s="4">
        <v>15274.62</v>
      </c>
      <c r="H27" s="2">
        <v>1369</v>
      </c>
    </row>
    <row r="28" spans="1:8" x14ac:dyDescent="0.35">
      <c r="A28" s="2">
        <v>27</v>
      </c>
      <c r="B28" s="3">
        <v>45422</v>
      </c>
      <c r="C28" s="2" t="s">
        <v>32</v>
      </c>
      <c r="D28" s="2">
        <v>0</v>
      </c>
      <c r="E28" s="2">
        <v>559</v>
      </c>
      <c r="F28" s="2" t="s">
        <v>15</v>
      </c>
      <c r="G28" s="4">
        <v>14715.62</v>
      </c>
      <c r="H28" s="2">
        <v>1369</v>
      </c>
    </row>
    <row r="29" spans="1:8" x14ac:dyDescent="0.35">
      <c r="A29" s="2">
        <v>28</v>
      </c>
      <c r="B29" s="3">
        <v>45422</v>
      </c>
      <c r="C29" s="2" t="s">
        <v>46</v>
      </c>
      <c r="D29" s="2">
        <v>0</v>
      </c>
      <c r="E29" s="2">
        <v>5</v>
      </c>
      <c r="F29" s="2" t="s">
        <v>2</v>
      </c>
      <c r="G29" s="4">
        <v>14715.62</v>
      </c>
      <c r="H29" s="2">
        <v>1364</v>
      </c>
    </row>
    <row r="30" spans="1:8" x14ac:dyDescent="0.35">
      <c r="A30" s="2">
        <v>29</v>
      </c>
      <c r="B30" s="3">
        <v>45422</v>
      </c>
      <c r="C30" s="2" t="s">
        <v>50</v>
      </c>
      <c r="D30" s="2">
        <v>0</v>
      </c>
      <c r="E30" s="2">
        <v>38</v>
      </c>
      <c r="F30" s="2" t="s">
        <v>15</v>
      </c>
      <c r="G30" s="4">
        <v>14677.62</v>
      </c>
      <c r="H30" s="2">
        <v>1364</v>
      </c>
    </row>
    <row r="31" spans="1:8" x14ac:dyDescent="0.35">
      <c r="A31" s="2">
        <v>30</v>
      </c>
      <c r="B31" s="3">
        <v>45422</v>
      </c>
      <c r="C31" s="2" t="s">
        <v>5</v>
      </c>
      <c r="D31" s="2">
        <v>0</v>
      </c>
      <c r="E31" s="2">
        <v>20</v>
      </c>
      <c r="F31" s="2" t="s">
        <v>15</v>
      </c>
      <c r="G31" s="4">
        <v>14657.62</v>
      </c>
      <c r="H31" s="2">
        <v>1364</v>
      </c>
    </row>
    <row r="32" spans="1:8" x14ac:dyDescent="0.35">
      <c r="A32" s="2">
        <v>31</v>
      </c>
      <c r="B32" s="3">
        <v>45423</v>
      </c>
      <c r="C32" s="2" t="s">
        <v>23</v>
      </c>
      <c r="D32" s="2">
        <v>0</v>
      </c>
      <c r="E32" s="2">
        <v>17</v>
      </c>
      <c r="F32" s="2" t="s">
        <v>2</v>
      </c>
      <c r="G32" s="4">
        <v>14657.62</v>
      </c>
      <c r="H32" s="2">
        <v>1347</v>
      </c>
    </row>
    <row r="33" spans="1:8" x14ac:dyDescent="0.35">
      <c r="A33" s="2">
        <v>32</v>
      </c>
      <c r="B33" s="3">
        <v>45423</v>
      </c>
      <c r="C33" s="2" t="s">
        <v>60</v>
      </c>
      <c r="D33" s="2">
        <v>0</v>
      </c>
      <c r="E33" s="2">
        <v>1299</v>
      </c>
      <c r="F33" s="2" t="s">
        <v>15</v>
      </c>
      <c r="G33" s="4">
        <v>13358.62</v>
      </c>
      <c r="H33" s="2">
        <v>1347</v>
      </c>
    </row>
    <row r="34" spans="1:8" x14ac:dyDescent="0.35">
      <c r="A34" s="2">
        <v>33</v>
      </c>
      <c r="B34" s="3">
        <v>45423</v>
      </c>
      <c r="C34" s="2" t="s">
        <v>5</v>
      </c>
      <c r="D34" s="2">
        <v>0</v>
      </c>
      <c r="E34" s="2">
        <v>20</v>
      </c>
      <c r="F34" s="2" t="s">
        <v>15</v>
      </c>
      <c r="G34" s="4">
        <v>13338.62</v>
      </c>
      <c r="H34" s="2">
        <v>1347</v>
      </c>
    </row>
    <row r="35" spans="1:8" x14ac:dyDescent="0.35">
      <c r="A35" s="2">
        <v>34</v>
      </c>
      <c r="B35" s="3">
        <v>45423</v>
      </c>
      <c r="C35" s="2" t="s">
        <v>25</v>
      </c>
      <c r="D35" s="2">
        <v>0</v>
      </c>
      <c r="E35" s="2">
        <v>275</v>
      </c>
      <c r="F35" s="2" t="s">
        <v>15</v>
      </c>
      <c r="G35" s="4">
        <v>13063.62</v>
      </c>
      <c r="H35" s="2">
        <v>1347</v>
      </c>
    </row>
    <row r="36" spans="1:8" x14ac:dyDescent="0.35">
      <c r="A36" s="2">
        <v>35</v>
      </c>
      <c r="B36" s="3">
        <v>45424</v>
      </c>
      <c r="C36" s="2" t="s">
        <v>47</v>
      </c>
      <c r="D36" s="2">
        <v>0</v>
      </c>
      <c r="E36" s="2">
        <v>1019.05</v>
      </c>
      <c r="F36" s="2" t="s">
        <v>15</v>
      </c>
      <c r="G36" s="4">
        <v>12044.57</v>
      </c>
      <c r="H36" s="2">
        <v>1347</v>
      </c>
    </row>
    <row r="37" spans="1:8" x14ac:dyDescent="0.35">
      <c r="A37" s="2">
        <v>36</v>
      </c>
      <c r="B37" s="3">
        <v>45425</v>
      </c>
      <c r="C37" s="2" t="s">
        <v>33</v>
      </c>
      <c r="D37" s="2">
        <v>0</v>
      </c>
      <c r="E37" s="2">
        <v>40</v>
      </c>
      <c r="F37" s="2" t="s">
        <v>15</v>
      </c>
      <c r="G37" s="4">
        <v>12004.57</v>
      </c>
      <c r="H37" s="2">
        <v>1347</v>
      </c>
    </row>
    <row r="38" spans="1:8" x14ac:dyDescent="0.35">
      <c r="A38" s="2">
        <v>37</v>
      </c>
      <c r="B38" s="3">
        <v>45425</v>
      </c>
      <c r="C38" s="2" t="s">
        <v>25</v>
      </c>
      <c r="D38" s="2">
        <v>0</v>
      </c>
      <c r="E38" s="2">
        <v>275</v>
      </c>
      <c r="F38" s="2" t="s">
        <v>15</v>
      </c>
      <c r="G38" s="4">
        <v>11729.57</v>
      </c>
      <c r="H38" s="2">
        <v>1347</v>
      </c>
    </row>
    <row r="39" spans="1:8" x14ac:dyDescent="0.35">
      <c r="A39" s="2">
        <v>38</v>
      </c>
      <c r="B39" s="3">
        <v>45425</v>
      </c>
      <c r="C39" s="2" t="s">
        <v>61</v>
      </c>
      <c r="D39" s="2">
        <v>0</v>
      </c>
      <c r="E39" s="2">
        <v>400</v>
      </c>
      <c r="F39" s="2" t="s">
        <v>15</v>
      </c>
      <c r="G39" s="4">
        <v>11329.57</v>
      </c>
      <c r="H39" s="2">
        <v>1347</v>
      </c>
    </row>
    <row r="40" spans="1:8" x14ac:dyDescent="0.35">
      <c r="A40" s="2">
        <v>39</v>
      </c>
      <c r="B40" s="3">
        <v>45426</v>
      </c>
      <c r="C40" s="2" t="s">
        <v>50</v>
      </c>
      <c r="D40" s="2">
        <v>0</v>
      </c>
      <c r="E40" s="2">
        <v>38</v>
      </c>
      <c r="F40" s="2" t="s">
        <v>15</v>
      </c>
      <c r="G40" s="4">
        <v>11291.57</v>
      </c>
      <c r="H40" s="2">
        <v>1347</v>
      </c>
    </row>
    <row r="41" spans="1:8" x14ac:dyDescent="0.35">
      <c r="A41" s="2">
        <v>40</v>
      </c>
      <c r="B41" s="3">
        <v>45426</v>
      </c>
      <c r="C41" s="2" t="s">
        <v>34</v>
      </c>
      <c r="D41" s="2">
        <v>0</v>
      </c>
      <c r="E41" s="2">
        <v>20</v>
      </c>
      <c r="F41" s="2" t="s">
        <v>2</v>
      </c>
      <c r="G41" s="4">
        <v>11291.57</v>
      </c>
      <c r="H41" s="2">
        <v>1327</v>
      </c>
    </row>
    <row r="42" spans="1:8" x14ac:dyDescent="0.35">
      <c r="A42" s="2">
        <v>41</v>
      </c>
      <c r="B42" s="3">
        <v>45426</v>
      </c>
      <c r="C42" s="2" t="s">
        <v>45</v>
      </c>
      <c r="D42" s="2">
        <v>10</v>
      </c>
      <c r="E42" s="2">
        <v>0</v>
      </c>
      <c r="F42" s="2" t="s">
        <v>15</v>
      </c>
      <c r="G42" s="4">
        <v>11301.57</v>
      </c>
      <c r="H42" s="2">
        <v>1327</v>
      </c>
    </row>
    <row r="43" spans="1:8" x14ac:dyDescent="0.35">
      <c r="A43" s="2">
        <v>42</v>
      </c>
      <c r="B43" s="3">
        <v>45426</v>
      </c>
      <c r="C43" s="2" t="s">
        <v>62</v>
      </c>
      <c r="D43" s="2">
        <v>0</v>
      </c>
      <c r="E43" s="2">
        <v>1800</v>
      </c>
      <c r="F43" s="2" t="s">
        <v>15</v>
      </c>
      <c r="G43" s="4">
        <v>9501.57</v>
      </c>
      <c r="H43" s="2">
        <v>1327</v>
      </c>
    </row>
    <row r="44" spans="1:8" x14ac:dyDescent="0.35">
      <c r="A44" s="2">
        <v>43</v>
      </c>
      <c r="B44" s="3">
        <v>45427</v>
      </c>
      <c r="C44" s="2" t="s">
        <v>46</v>
      </c>
      <c r="D44" s="2">
        <v>0</v>
      </c>
      <c r="E44" s="2">
        <v>100</v>
      </c>
      <c r="F44" s="2" t="s">
        <v>2</v>
      </c>
      <c r="G44" s="4">
        <v>9501.57</v>
      </c>
      <c r="H44" s="2">
        <v>1227</v>
      </c>
    </row>
    <row r="45" spans="1:8" x14ac:dyDescent="0.35">
      <c r="A45" s="2">
        <v>44</v>
      </c>
      <c r="B45" s="3">
        <v>45427</v>
      </c>
      <c r="C45" s="2" t="s">
        <v>34</v>
      </c>
      <c r="D45" s="2">
        <v>0</v>
      </c>
      <c r="E45" s="2">
        <v>20</v>
      </c>
      <c r="F45" s="2" t="s">
        <v>2</v>
      </c>
      <c r="G45" s="4">
        <v>9501.57</v>
      </c>
      <c r="H45" s="2">
        <v>1207</v>
      </c>
    </row>
    <row r="46" spans="1:8" x14ac:dyDescent="0.35">
      <c r="A46" s="2">
        <v>45</v>
      </c>
      <c r="B46" s="3">
        <v>45427</v>
      </c>
      <c r="C46" s="2" t="s">
        <v>45</v>
      </c>
      <c r="D46" s="2">
        <v>10</v>
      </c>
      <c r="E46" s="2">
        <v>0</v>
      </c>
      <c r="F46" s="2" t="s">
        <v>15</v>
      </c>
      <c r="G46" s="4">
        <v>9511.57</v>
      </c>
      <c r="H46" s="2">
        <v>1207</v>
      </c>
    </row>
    <row r="47" spans="1:8" x14ac:dyDescent="0.35">
      <c r="A47" s="2">
        <v>46</v>
      </c>
      <c r="B47" s="3">
        <v>45427</v>
      </c>
      <c r="C47" s="2" t="s">
        <v>58</v>
      </c>
      <c r="D47" s="2">
        <v>0</v>
      </c>
      <c r="E47" s="2">
        <v>40</v>
      </c>
      <c r="F47" s="2" t="s">
        <v>15</v>
      </c>
      <c r="G47" s="4">
        <v>9471.57</v>
      </c>
      <c r="H47" s="2">
        <v>1207</v>
      </c>
    </row>
    <row r="48" spans="1:8" x14ac:dyDescent="0.35">
      <c r="A48" s="2">
        <v>47</v>
      </c>
      <c r="B48" s="3">
        <v>45427</v>
      </c>
      <c r="C48" s="2" t="s">
        <v>5</v>
      </c>
      <c r="D48" s="2">
        <v>0</v>
      </c>
      <c r="E48" s="2">
        <v>24</v>
      </c>
      <c r="F48" s="2" t="s">
        <v>15</v>
      </c>
      <c r="G48" s="4">
        <v>9447.57</v>
      </c>
      <c r="H48" s="2">
        <v>1207</v>
      </c>
    </row>
    <row r="49" spans="1:8" x14ac:dyDescent="0.35">
      <c r="A49" s="2">
        <v>48</v>
      </c>
      <c r="B49" s="3">
        <v>45428</v>
      </c>
      <c r="C49" s="2" t="s">
        <v>34</v>
      </c>
      <c r="D49" s="2">
        <v>0</v>
      </c>
      <c r="E49" s="2">
        <v>20</v>
      </c>
      <c r="F49" s="2" t="s">
        <v>2</v>
      </c>
      <c r="G49" s="4">
        <v>9447.57</v>
      </c>
      <c r="H49" s="2">
        <v>1187</v>
      </c>
    </row>
    <row r="50" spans="1:8" x14ac:dyDescent="0.35">
      <c r="A50" s="2">
        <v>49</v>
      </c>
      <c r="B50" s="3">
        <v>45428</v>
      </c>
      <c r="C50" s="2" t="s">
        <v>45</v>
      </c>
      <c r="D50" s="2">
        <v>10</v>
      </c>
      <c r="E50" s="2">
        <v>0</v>
      </c>
      <c r="F50" s="2" t="s">
        <v>15</v>
      </c>
      <c r="G50" s="4">
        <v>9457.57</v>
      </c>
      <c r="H50" s="2">
        <v>1187</v>
      </c>
    </row>
    <row r="51" spans="1:8" x14ac:dyDescent="0.35">
      <c r="A51" s="2">
        <v>50</v>
      </c>
      <c r="B51" s="3">
        <v>45430</v>
      </c>
      <c r="C51" s="2" t="s">
        <v>5</v>
      </c>
      <c r="D51" s="2">
        <v>0</v>
      </c>
      <c r="E51" s="2">
        <v>40</v>
      </c>
      <c r="F51" s="2" t="s">
        <v>15</v>
      </c>
      <c r="G51" s="4">
        <v>9417.57</v>
      </c>
      <c r="H51" s="2">
        <v>1187</v>
      </c>
    </row>
    <row r="52" spans="1:8" x14ac:dyDescent="0.35">
      <c r="A52" s="2">
        <v>51</v>
      </c>
      <c r="B52" s="3">
        <v>45432</v>
      </c>
      <c r="C52" s="2" t="s">
        <v>34</v>
      </c>
      <c r="D52" s="2">
        <v>0</v>
      </c>
      <c r="E52" s="2">
        <v>20</v>
      </c>
      <c r="F52" s="2" t="s">
        <v>2</v>
      </c>
      <c r="G52" s="4">
        <v>9417.57</v>
      </c>
      <c r="H52" s="2">
        <v>1167</v>
      </c>
    </row>
    <row r="53" spans="1:8" x14ac:dyDescent="0.35">
      <c r="A53" s="2">
        <v>52</v>
      </c>
      <c r="B53" s="3">
        <v>45432</v>
      </c>
      <c r="C53" s="2" t="s">
        <v>63</v>
      </c>
      <c r="D53" s="2">
        <v>0</v>
      </c>
      <c r="E53" s="2">
        <v>10</v>
      </c>
      <c r="F53" s="2" t="s">
        <v>15</v>
      </c>
      <c r="G53" s="4">
        <v>9407.57</v>
      </c>
      <c r="H53" s="2">
        <v>1167</v>
      </c>
    </row>
    <row r="54" spans="1:8" x14ac:dyDescent="0.35">
      <c r="A54" s="2">
        <v>53</v>
      </c>
      <c r="B54" s="3">
        <v>45433</v>
      </c>
      <c r="C54" s="2" t="s">
        <v>34</v>
      </c>
      <c r="D54" s="2">
        <v>0</v>
      </c>
      <c r="E54" s="2">
        <v>20</v>
      </c>
      <c r="F54" s="2" t="s">
        <v>2</v>
      </c>
      <c r="G54" s="4">
        <v>9407.57</v>
      </c>
      <c r="H54" s="2">
        <v>1147</v>
      </c>
    </row>
    <row r="55" spans="1:8" x14ac:dyDescent="0.35">
      <c r="A55" s="2">
        <v>54</v>
      </c>
      <c r="B55" s="3">
        <v>45433</v>
      </c>
      <c r="C55" s="2" t="s">
        <v>46</v>
      </c>
      <c r="D55" s="2">
        <v>0</v>
      </c>
      <c r="E55" s="2">
        <v>100</v>
      </c>
      <c r="F55" s="2" t="s">
        <v>2</v>
      </c>
      <c r="G55" s="4">
        <v>9407.57</v>
      </c>
      <c r="H55" s="2">
        <v>1047</v>
      </c>
    </row>
    <row r="56" spans="1:8" x14ac:dyDescent="0.35">
      <c r="A56" s="2">
        <v>55</v>
      </c>
      <c r="B56" s="3">
        <v>45433</v>
      </c>
      <c r="C56" s="2" t="s">
        <v>45</v>
      </c>
      <c r="D56" s="2">
        <v>100</v>
      </c>
      <c r="E56" s="2">
        <v>0</v>
      </c>
      <c r="F56" s="2" t="s">
        <v>15</v>
      </c>
      <c r="G56" s="4">
        <v>9507.57</v>
      </c>
      <c r="H56" s="2">
        <v>1047</v>
      </c>
    </row>
    <row r="57" spans="1:8" x14ac:dyDescent="0.35">
      <c r="A57" s="2">
        <v>56</v>
      </c>
      <c r="B57" s="3">
        <v>45433</v>
      </c>
      <c r="C57" s="2" t="s">
        <v>33</v>
      </c>
      <c r="D57" s="2">
        <v>0</v>
      </c>
      <c r="E57" s="2">
        <v>20</v>
      </c>
      <c r="F57" s="2" t="s">
        <v>15</v>
      </c>
      <c r="G57" s="4">
        <v>9487.57</v>
      </c>
      <c r="H57" s="2">
        <v>1047</v>
      </c>
    </row>
    <row r="58" spans="1:8" x14ac:dyDescent="0.35">
      <c r="A58" s="2">
        <v>57</v>
      </c>
      <c r="B58" s="3">
        <v>45434</v>
      </c>
      <c r="C58" s="2" t="s">
        <v>34</v>
      </c>
      <c r="D58" s="2">
        <v>0</v>
      </c>
      <c r="E58" s="2">
        <v>20</v>
      </c>
      <c r="F58" s="2" t="s">
        <v>2</v>
      </c>
      <c r="G58" s="4">
        <v>9487.57</v>
      </c>
      <c r="H58" s="2">
        <v>1027</v>
      </c>
    </row>
    <row r="59" spans="1:8" x14ac:dyDescent="0.35">
      <c r="A59" s="2">
        <v>58</v>
      </c>
      <c r="B59" s="3">
        <v>45434</v>
      </c>
      <c r="C59" s="2" t="s">
        <v>58</v>
      </c>
      <c r="D59" s="2">
        <v>0</v>
      </c>
      <c r="E59" s="2">
        <v>30</v>
      </c>
      <c r="F59" s="2" t="s">
        <v>15</v>
      </c>
      <c r="G59" s="4">
        <v>9457.57</v>
      </c>
      <c r="H59" s="2">
        <v>1027</v>
      </c>
    </row>
    <row r="60" spans="1:8" x14ac:dyDescent="0.35">
      <c r="A60" s="2">
        <v>59</v>
      </c>
      <c r="B60" s="3">
        <v>45434</v>
      </c>
      <c r="C60" s="2" t="s">
        <v>44</v>
      </c>
      <c r="D60" s="2">
        <v>0</v>
      </c>
      <c r="E60" s="2">
        <v>746.25</v>
      </c>
      <c r="F60" s="2" t="s">
        <v>15</v>
      </c>
      <c r="G60" s="4">
        <v>8711.32</v>
      </c>
      <c r="H60" s="2">
        <v>1027</v>
      </c>
    </row>
    <row r="61" spans="1:8" x14ac:dyDescent="0.35">
      <c r="A61" s="2">
        <v>60</v>
      </c>
      <c r="B61" s="3">
        <v>45434</v>
      </c>
      <c r="C61" s="2" t="s">
        <v>64</v>
      </c>
      <c r="D61" s="2">
        <v>0</v>
      </c>
      <c r="E61" s="2">
        <v>270</v>
      </c>
      <c r="F61" s="2" t="s">
        <v>15</v>
      </c>
      <c r="G61" s="4">
        <v>8441.32</v>
      </c>
      <c r="H61" s="2">
        <v>1027</v>
      </c>
    </row>
    <row r="62" spans="1:8" x14ac:dyDescent="0.35">
      <c r="A62" s="2">
        <v>61</v>
      </c>
      <c r="B62" s="3">
        <v>45434</v>
      </c>
      <c r="C62" s="2" t="s">
        <v>65</v>
      </c>
      <c r="D62" s="2">
        <v>0</v>
      </c>
      <c r="E62" s="2">
        <v>70</v>
      </c>
      <c r="F62" s="2" t="s">
        <v>15</v>
      </c>
      <c r="G62" s="4">
        <v>8371.32</v>
      </c>
      <c r="H62" s="2">
        <v>1027</v>
      </c>
    </row>
    <row r="63" spans="1:8" x14ac:dyDescent="0.35">
      <c r="A63" s="2">
        <v>62</v>
      </c>
      <c r="B63" s="3">
        <v>45434</v>
      </c>
      <c r="C63" s="2" t="s">
        <v>3</v>
      </c>
      <c r="D63" s="2">
        <v>0</v>
      </c>
      <c r="E63" s="2">
        <v>20</v>
      </c>
      <c r="F63" s="2" t="s">
        <v>15</v>
      </c>
      <c r="G63" s="4">
        <v>8351.32</v>
      </c>
      <c r="H63" s="2">
        <v>1027</v>
      </c>
    </row>
    <row r="64" spans="1:8" x14ac:dyDescent="0.35">
      <c r="A64" s="2">
        <v>63</v>
      </c>
      <c r="B64" s="3">
        <v>45434</v>
      </c>
      <c r="C64" s="2" t="s">
        <v>66</v>
      </c>
      <c r="D64" s="2">
        <v>0</v>
      </c>
      <c r="E64" s="2">
        <v>73</v>
      </c>
      <c r="F64" s="2" t="s">
        <v>15</v>
      </c>
      <c r="G64" s="4">
        <v>8278.32</v>
      </c>
      <c r="H64" s="2">
        <v>1027</v>
      </c>
    </row>
    <row r="65" spans="1:8" x14ac:dyDescent="0.35">
      <c r="A65" s="2">
        <v>64</v>
      </c>
      <c r="B65" s="3">
        <v>45434</v>
      </c>
      <c r="C65" s="2" t="s">
        <v>33</v>
      </c>
      <c r="D65" s="2">
        <v>0</v>
      </c>
      <c r="E65" s="2">
        <v>40</v>
      </c>
      <c r="F65" s="2" t="s">
        <v>15</v>
      </c>
      <c r="G65" s="4">
        <v>8238.32</v>
      </c>
      <c r="H65" s="2">
        <v>1027</v>
      </c>
    </row>
    <row r="66" spans="1:8" x14ac:dyDescent="0.35">
      <c r="A66" s="2">
        <v>65</v>
      </c>
      <c r="B66" s="3">
        <v>45435</v>
      </c>
      <c r="C66" s="2" t="s">
        <v>47</v>
      </c>
      <c r="D66" s="2">
        <v>0</v>
      </c>
      <c r="E66" s="2">
        <v>1019.05</v>
      </c>
      <c r="F66" s="2" t="s">
        <v>15</v>
      </c>
      <c r="G66" s="4">
        <v>7219.27</v>
      </c>
      <c r="H66" s="2">
        <v>1027</v>
      </c>
    </row>
    <row r="67" spans="1:8" x14ac:dyDescent="0.35">
      <c r="A67" s="2">
        <v>66</v>
      </c>
      <c r="B67" s="3">
        <v>45435</v>
      </c>
      <c r="C67" s="2" t="s">
        <v>46</v>
      </c>
      <c r="D67" s="2">
        <v>0</v>
      </c>
      <c r="E67" s="2">
        <v>10</v>
      </c>
      <c r="F67" s="2" t="s">
        <v>2</v>
      </c>
      <c r="G67" s="4">
        <v>7219.27</v>
      </c>
      <c r="H67" s="2">
        <v>1017</v>
      </c>
    </row>
    <row r="68" spans="1:8" x14ac:dyDescent="0.35">
      <c r="A68" s="2">
        <v>67</v>
      </c>
      <c r="B68" s="3">
        <v>45436</v>
      </c>
      <c r="C68" s="2" t="s">
        <v>18</v>
      </c>
      <c r="D68" s="2">
        <v>0</v>
      </c>
      <c r="E68" s="2">
        <v>348</v>
      </c>
      <c r="F68" s="2" t="s">
        <v>15</v>
      </c>
      <c r="G68" s="4">
        <v>6871.27</v>
      </c>
      <c r="H68" s="2">
        <v>1017</v>
      </c>
    </row>
    <row r="69" spans="1:8" x14ac:dyDescent="0.35">
      <c r="A69" s="2">
        <v>68</v>
      </c>
      <c r="B69" s="3">
        <v>45436</v>
      </c>
      <c r="C69" s="2" t="s">
        <v>67</v>
      </c>
      <c r="D69" s="2">
        <v>0</v>
      </c>
      <c r="E69" s="2">
        <v>150</v>
      </c>
      <c r="F69" s="2" t="s">
        <v>15</v>
      </c>
      <c r="G69" s="4">
        <v>6721.27</v>
      </c>
      <c r="H69" s="2">
        <v>1017</v>
      </c>
    </row>
    <row r="70" spans="1:8" x14ac:dyDescent="0.35">
      <c r="A70" s="2">
        <v>69</v>
      </c>
      <c r="B70" s="3">
        <v>45436</v>
      </c>
      <c r="C70" s="2" t="s">
        <v>44</v>
      </c>
      <c r="D70" s="2">
        <v>0</v>
      </c>
      <c r="E70" s="2">
        <v>1.97</v>
      </c>
      <c r="F70" s="2" t="s">
        <v>15</v>
      </c>
      <c r="G70" s="4">
        <v>6719.3</v>
      </c>
      <c r="H70" s="2">
        <v>1017</v>
      </c>
    </row>
    <row r="71" spans="1:8" x14ac:dyDescent="0.35">
      <c r="A71" s="2">
        <v>70</v>
      </c>
      <c r="B71" s="3">
        <v>45437</v>
      </c>
      <c r="C71" s="2" t="s">
        <v>25</v>
      </c>
      <c r="D71" s="2">
        <v>200</v>
      </c>
      <c r="E71" s="2">
        <v>0</v>
      </c>
      <c r="F71" s="2" t="s">
        <v>15</v>
      </c>
      <c r="G71" s="4">
        <v>6919.3</v>
      </c>
      <c r="H71" s="2">
        <v>1017</v>
      </c>
    </row>
    <row r="72" spans="1:8" x14ac:dyDescent="0.35">
      <c r="A72" s="2">
        <v>71</v>
      </c>
      <c r="B72" s="3">
        <v>45438</v>
      </c>
      <c r="C72" s="2" t="s">
        <v>18</v>
      </c>
      <c r="D72" s="2">
        <v>0</v>
      </c>
      <c r="E72" s="2">
        <v>110</v>
      </c>
      <c r="F72" s="2" t="s">
        <v>15</v>
      </c>
      <c r="G72" s="4">
        <v>6809.3</v>
      </c>
      <c r="H72" s="2">
        <v>1017</v>
      </c>
    </row>
    <row r="73" spans="1:8" x14ac:dyDescent="0.35">
      <c r="A73" s="2">
        <v>72</v>
      </c>
      <c r="B73" s="3">
        <v>45438</v>
      </c>
      <c r="C73" s="2" t="s">
        <v>13</v>
      </c>
      <c r="D73" s="2">
        <v>0</v>
      </c>
      <c r="E73" s="2">
        <v>10</v>
      </c>
      <c r="F73" s="2" t="s">
        <v>15</v>
      </c>
      <c r="G73" s="4">
        <v>6799.3</v>
      </c>
      <c r="H73" s="2">
        <v>1017</v>
      </c>
    </row>
    <row r="74" spans="1:8" x14ac:dyDescent="0.35">
      <c r="A74" s="2">
        <v>73</v>
      </c>
      <c r="B74" s="3">
        <v>45439</v>
      </c>
      <c r="C74" s="2" t="s">
        <v>34</v>
      </c>
      <c r="D74" s="2">
        <v>0</v>
      </c>
      <c r="E74" s="2">
        <v>120</v>
      </c>
      <c r="F74" s="2" t="s">
        <v>15</v>
      </c>
      <c r="G74" s="4">
        <v>6679.3</v>
      </c>
      <c r="H74" s="2">
        <v>1017</v>
      </c>
    </row>
    <row r="75" spans="1:8" x14ac:dyDescent="0.35">
      <c r="A75" s="2">
        <v>74</v>
      </c>
      <c r="B75" s="3">
        <v>45440</v>
      </c>
      <c r="C75" s="2" t="s">
        <v>30</v>
      </c>
      <c r="D75" s="2">
        <v>0</v>
      </c>
      <c r="E75" s="2">
        <v>10</v>
      </c>
      <c r="F75" s="2" t="s">
        <v>15</v>
      </c>
      <c r="G75" s="4">
        <v>6669.3</v>
      </c>
      <c r="H75" s="2">
        <v>1017</v>
      </c>
    </row>
    <row r="76" spans="1:8" x14ac:dyDescent="0.35">
      <c r="A76" s="2">
        <v>75</v>
      </c>
      <c r="B76" s="3">
        <v>45440</v>
      </c>
      <c r="C76" s="2" t="s">
        <v>45</v>
      </c>
      <c r="D76" s="2">
        <v>10</v>
      </c>
      <c r="E76" s="2">
        <v>0</v>
      </c>
      <c r="F76" s="2" t="s">
        <v>15</v>
      </c>
      <c r="G76" s="4">
        <v>6679.3</v>
      </c>
      <c r="H76" s="2">
        <v>1017</v>
      </c>
    </row>
    <row r="77" spans="1:8" x14ac:dyDescent="0.35">
      <c r="A77" s="2">
        <v>76</v>
      </c>
      <c r="B77" s="3">
        <v>45440</v>
      </c>
      <c r="C77" s="2" t="s">
        <v>33</v>
      </c>
      <c r="D77" s="2">
        <v>0</v>
      </c>
      <c r="E77" s="2">
        <v>50</v>
      </c>
      <c r="F77" s="2" t="s">
        <v>15</v>
      </c>
      <c r="G77" s="4">
        <v>6629.3</v>
      </c>
      <c r="H77" s="2">
        <v>1017</v>
      </c>
    </row>
    <row r="78" spans="1:8" x14ac:dyDescent="0.35">
      <c r="A78" s="2">
        <v>77</v>
      </c>
      <c r="B78" s="3">
        <v>45441</v>
      </c>
      <c r="C78" s="2" t="s">
        <v>34</v>
      </c>
      <c r="D78" s="2">
        <v>0</v>
      </c>
      <c r="E78" s="2">
        <v>50</v>
      </c>
      <c r="F78" s="2" t="s">
        <v>15</v>
      </c>
      <c r="G78" s="4">
        <v>6579.3</v>
      </c>
      <c r="H78" s="2">
        <v>1017</v>
      </c>
    </row>
    <row r="79" spans="1:8" x14ac:dyDescent="0.35">
      <c r="A79" s="2">
        <v>78</v>
      </c>
      <c r="B79" s="3">
        <v>45442</v>
      </c>
      <c r="C79" s="2" t="s">
        <v>68</v>
      </c>
      <c r="D79" s="2">
        <v>0</v>
      </c>
      <c r="E79" s="4">
        <v>1019.05</v>
      </c>
      <c r="F79" s="2" t="s">
        <v>15</v>
      </c>
      <c r="G79" s="4">
        <v>5560.25</v>
      </c>
      <c r="H79" s="2">
        <v>1017</v>
      </c>
    </row>
    <row r="80" spans="1:8" x14ac:dyDescent="0.35">
      <c r="A80" s="2">
        <v>79</v>
      </c>
      <c r="B80" s="3">
        <v>45442</v>
      </c>
      <c r="C80" s="2" t="s">
        <v>34</v>
      </c>
      <c r="D80" s="2">
        <v>0</v>
      </c>
      <c r="E80" s="2">
        <v>70</v>
      </c>
      <c r="F80" s="2" t="s">
        <v>15</v>
      </c>
      <c r="G80" s="4">
        <v>5490.25</v>
      </c>
      <c r="H80" s="2">
        <v>1017</v>
      </c>
    </row>
    <row r="81" spans="1:8" x14ac:dyDescent="0.35">
      <c r="A81" s="2">
        <v>80</v>
      </c>
      <c r="B81" s="3">
        <v>45443</v>
      </c>
      <c r="C81" s="2" t="s">
        <v>34</v>
      </c>
      <c r="D81" s="2">
        <v>0</v>
      </c>
      <c r="E81" s="2">
        <v>90</v>
      </c>
      <c r="F81" s="2" t="s">
        <v>15</v>
      </c>
      <c r="G81" s="4">
        <v>5400.25</v>
      </c>
      <c r="H81" s="2">
        <v>1017</v>
      </c>
    </row>
    <row r="82" spans="1:8" x14ac:dyDescent="0.35">
      <c r="A82" s="2">
        <v>81</v>
      </c>
      <c r="B82" s="3">
        <v>45443</v>
      </c>
      <c r="C82" s="2" t="s">
        <v>5</v>
      </c>
      <c r="D82" s="2">
        <v>0</v>
      </c>
      <c r="E82" s="2">
        <v>98</v>
      </c>
      <c r="F82" s="2" t="s">
        <v>2</v>
      </c>
      <c r="G82" s="4">
        <v>5400.25</v>
      </c>
      <c r="H82" s="2">
        <v>919</v>
      </c>
    </row>
    <row r="83" spans="1:8" x14ac:dyDescent="0.35">
      <c r="A83" s="2">
        <v>82</v>
      </c>
      <c r="B83" s="3">
        <v>45443</v>
      </c>
      <c r="C83" s="2" t="s">
        <v>50</v>
      </c>
      <c r="D83" s="2">
        <v>0</v>
      </c>
      <c r="E83" s="2">
        <v>38</v>
      </c>
      <c r="F83" s="2" t="s">
        <v>15</v>
      </c>
      <c r="G83" s="4">
        <v>5362.25</v>
      </c>
      <c r="H83" s="2">
        <v>919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6 1 f 9 0 9 - 1 5 5 1 - 4 e 5 3 - 8 6 1 3 - 7 3 d 6 e 3 5 2 a b e 8 "   x m l n s = " h t t p : / / s c h e m a s . m i c r o s o f t . c o m / D a t a M a s h u p " > A A A A A C 8 F A A B Q S w M E F A A C A A g A K a / N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C m v z V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p r 8 1 Y 1 Z Y 5 + T E C A A B m D A A A E w A c A E Z v c m 1 1 b G F z L 1 N l Y 3 R p b 2 4 x L m 0 g o h g A K K A U A A A A A A A A A A A A A A A A A A A A A A A A A A A A 7 V d R a 9 s w E H 4 P 5 D 8 I 7 8 U B L 9 R e N u h K H j q 3 Y W F k H U v G G H E Y i n 2 r T e R T k O Q S E / L f J 8 d p o 7 h 2 u 0 I Z X V h e H H 8 n 3 X 1 3 p + + Q J Y Q q 4 U j G 5 d M 9 a 7 V k T A V E 5 J U 1 o i K M i X f i 9 S z S J w x U u 0 X 0 b 8 w z E Y J G L l c h s O 5 3 L h Z z z h f 2 I G H Q 9 T k q Q C V t y 3 8 f f J M g Z J B m i w y D K 4 Q L k d x A M C p e o 2 C Q I M U Q d s + E M j K i S K 8 h 1 b u 7 K y Z X V s c h m D H m E C U y 6 D h l c J P V z 3 E M o A p u J a X 1 d K g g 7 Z u 8 n U 8 J R n 2 r X D j b T C + o o r M 7 V 1 8 E T 7 n S u X 4 E G m m q h a s J n e s 0 d p Y d b t d E d c h 0 t + i c s X F I G R W y X z C d 7 a n 6 M c V r 7 X 6 S L 2 H v e y I o y l 9 c p D 5 n W Y q F s Y h w j 4 y z X l v b t b R s 0 W e u g w 5 R v e t 1 i z 0 b h 6 w t n Q 9 o V O l 3 E u n / J Q g y F M m y 2 H R r U 7 B S W 9 s Q Q 5 7 e b c E s n Y P Y G i 5 X S 0 B Z Z z E 5 b D O p + r x C l i C Q D 7 o G u q M 1 H n w q 4 4 f M 2 z q c 3 l o o 5 g b s n j T g b g P u N e B v G v C e i W / 2 z f s K K b / R 7 S i X G W e j N O x g u 9 J l x 0 z H T M G k b V I 1 6 Z m U q q 3 f d N q t B J v I H c o 2 f 4 G i z R + R b P 7 s g s 2 P S a 4 V R 3 9 R r Z X I R y l W U 6 G n T x b r p v 4 I u Y + e o S r r 4 g g 1 D u g H h m h z I d w / q 4 R b l O I p A 8 c 9 m D j n S 5 G w F z d z 9 q y a p o 7 B + 9 n m z r 2 o / / r k + X 9 R O K q L Q r v V 3 g t 3 8 M P r v f b e 1 q u 2 T M L n 6 V w 3 z V 4 f f A 8 4 h 6 p 3 z G u H S a B 0 d v Y b U E s B A i 0 A F A A C A A g A K a / N W A 8 J / x 2 l A A A A 9 g A A A B I A A A A A A A A A A A A A A A A A A A A A A E N v b m Z p Z y 9 Q Y W N r Y W d l L n h t b F B L A Q I t A B Q A A g A I A C m v z V h T c j g s m w A A A O E A A A A T A A A A A A A A A A A A A A A A A P E A A A B b Q 2 9 u d G V u d F 9 U e X B l c 1 0 u e G 1 s U E s B A i 0 A F A A C A A g A K a / N W N W W O f k x A g A A Z g w A A B M A A A A A A A A A A A A A A A A A 2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j E A A A A A A A D s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y Y 2 g l M j A y M D I 0 P C 9 J d G V t U G F 0 a D 4 8 L 0 l 0 Z W 1 M b 2 N h d G l v b j 4 8 U 3 R h Y m x l R W 5 0 c m l l c z 4 8 R W 5 0 c n k g V H l w Z T 0 i R m l s b E N v d W 5 0 I i B W Y W x 1 Z T 0 i b D k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0 L T A 2 L T E z V D E 2 O j I 3 O j E 3 L j A x M D Q w N T F a I i A v P j x F b n R y e S B U e X B l P S J G a W x s Z W R D b 2 1 w b G V 0 Z V J l c 3 V s d F R v V 2 9 y a 3 N o Z W V 0 I i B W Y W x 1 Z T 0 i b D A i I C 8 + P E V u d H J 5 I F R 5 c G U 9 I k Z p b G x D b 2 x 1 b W 5 U e X B l c y I g V m F s d W U 9 I n N D U V l G Q l F Z R k J R P T 0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T E y Z m N i Y T A t M W V k N S 0 0 M T Y 5 L T h h O T g t Y 2 E 2 Z T Z h Y W I w Y 2 Q 5 I i A v P j x F b n R y e S B U e X B l P S J G a W x s Q 2 9 s d W 1 u T m F t Z X M i I F Z h b H V l P S J z W y Z x d W 9 0 O 0 R h d G U m c X V v d D s s J n F 1 b 3 Q 7 R G V z Y 3 J p c H R p b 2 4 m c X V v d D s s J n F 1 b 3 Q 7 S W 5 j b 2 1 l J n F 1 b 3 Q 7 L C Z x d W 9 0 O 0 V 4 c G V u c 2 U m c X V v d D s s J n F 1 b 3 Q 7 V H J h b n N h Y 3 R p b 2 4 g V H l w Z S Z x d W 9 0 O y w m c X V v d D t P b m x p b m U g Q m F s Y W 5 j Z S Z x d W 9 0 O y w m c X V v d D t D Y X N o I E J h b G F u Y 2 U m c X V v d D t d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Y 2 g g M j A y N C 9 D a G F u Z 2 V k I F R 5 c G U u e 0 R h d G U s M X 0 m c X V v d D s s J n F 1 b 3 Q 7 U 2 V j d G l v b j E v T W F y Y 2 g g M j A y N C 9 D a G F u Z 2 V k I F R 5 c G U u e 0 R l c 2 N y a X B 0 a W 9 u L D J 9 J n F 1 b 3 Q 7 L C Z x d W 9 0 O 1 N l Y 3 R p b 2 4 x L 0 1 h c m N o I D I w M j Q v Q 2 h h b m d l Z C B U e X B l L n t J b m N v b W U s M 3 0 m c X V v d D s s J n F 1 b 3 Q 7 U 2 V j d G l v b j E v T W F y Y 2 g g M j A y N C 9 D a G F u Z 2 V k I F R 5 c G U u e 0 V 4 c G V u c 2 U s N H 0 m c X V v d D s s J n F 1 b 3 Q 7 U 2 V j d G l v b j E v T W F y Y 2 g g M j A y N C 9 D a G F u Z 2 V k I F R 5 c G U u e 1 R y Y W 5 z Y W N 0 a W 9 u I F R 5 c G U s N X 0 m c X V v d D s s J n F 1 b 3 Q 7 U 2 V j d G l v b j E v T W F y Y 2 g g M j A y N C 9 D a G F u Z 2 V k I F R 5 c G U u e 0 9 u b G l u Z S B C Y W x h b m N l L D Z 9 J n F 1 b 3 Q 7 L C Z x d W 9 0 O 1 N l Y 3 R p b 2 4 x L 0 1 h c m N o I D I w M j Q v Q 2 h h b m d l Z C B U e X B l L n t D Y X N o I E J h b G F u Y 2 U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y Y 2 g g M j A y N C 9 D a G F u Z 2 V k I F R 5 c G U u e 0 R h d G U s M X 0 m c X V v d D s s J n F 1 b 3 Q 7 U 2 V j d G l v b j E v T W F y Y 2 g g M j A y N C 9 D a G F u Z 2 V k I F R 5 c G U u e 0 R l c 2 N y a X B 0 a W 9 u L D J 9 J n F 1 b 3 Q 7 L C Z x d W 9 0 O 1 N l Y 3 R p b 2 4 x L 0 1 h c m N o I D I w M j Q v Q 2 h h b m d l Z C B U e X B l L n t J b m N v b W U s M 3 0 m c X V v d D s s J n F 1 b 3 Q 7 U 2 V j d G l v b j E v T W F y Y 2 g g M j A y N C 9 D a G F u Z 2 V k I F R 5 c G U u e 0 V 4 c G V u c 2 U s N H 0 m c X V v d D s s J n F 1 b 3 Q 7 U 2 V j d G l v b j E v T W F y Y 2 g g M j A y N C 9 D a G F u Z 2 V k I F R 5 c G U u e 1 R y Y W 5 z Y W N 0 a W 9 u I F R 5 c G U s N X 0 m c X V v d D s s J n F 1 b 3 Q 7 U 2 V j d G l v b j E v T W F y Y 2 g g M j A y N C 9 D a G F u Z 2 V k I F R 5 c G U u e 0 9 u b G l u Z S B C Y W x h b m N l L D Z 9 J n F 1 b 3 Q 7 L C Z x d W 9 0 O 1 N l Y 3 R p b 2 4 x L 0 1 h c m N o I D I w M j Q v Q 2 h h b m d l Z C B U e X B l L n t D Y X N o I E J h b G F u Y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e S U y M D I w M j Q 8 L 0 l 0 Z W 1 Q Y X R o P j w v S X R l b U x v Y 2 F 0 a W 9 u P j x T d G F i b G V F b n R y a W V z P j x F b n R y e S B U e X B l P S J G a W x s Q 2 9 1 b n Q i I F Z h b H V l P S J s O D I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Q t M D Y t M T N U M T Y 6 M j c 6 M T c u M D E 4 N D I 1 N F o i I C 8 + P E V u d H J 5 I F R 5 c G U 9 I k Z p b G x l Z E N v b X B s Z X R l U m V z d W x 0 V G 9 X b 3 J r c 2 h l Z X Q i I F Z h b H V l P S J s M C I g L z 4 8 R W 5 0 c n k g V H l w Z T 0 i R m l s b E N v b H V t b l R 5 c G V z I i B W Y W x 1 Z T 0 i c 0 N R W U Z C U V l G Q l E 9 P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N k N W Y 4 Y j Z m N y 1 j O D l m L T R h N D A t O W Z h Z i 1 l Z T E 2 N z A w N W M 0 Z j M i I C 8 + P E V u d H J 5 I F R 5 c G U 9 I k Z p b G x D b 2 x 1 b W 5 O Y W 1 l c y I g V m F s d W U 9 I n N b J n F 1 b 3 Q 7 R G F 0 Z S Z x d W 9 0 O y w m c X V v d D t E Z X N j c m l w d G l v b i Z x d W 9 0 O y w m c X V v d D t J b m N v b W U m c X V v d D s s J n F 1 b 3 Q 7 R X h w Z W 5 z Z S Z x d W 9 0 O y w m c X V v d D t U c m F u c 2 F j d G l v b i B U e X B l J n F 1 b 3 Q 7 L C Z x d W 9 0 O 0 9 u b G l u Z S B C Y W x h b m N l J n F 1 b 3 Q 7 L C Z x d W 9 0 O 0 N h c 2 g g Q m F s Y W 5 j Z S Z x d W 9 0 O 1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k g M j A y N C 9 D a G F u Z 2 V k I F R 5 c G U u e 0 R h d G U s M X 0 m c X V v d D s s J n F 1 b 3 Q 7 U 2 V j d G l v b j E v T W F 5 I D I w M j Q v Q 2 h h b m d l Z C B U e X B l L n t E Z X N j c m l w d G l v b i w y f S Z x d W 9 0 O y w m c X V v d D t T Z W N 0 a W 9 u M S 9 N Y X k g M j A y N C 9 D a G F u Z 2 V k I F R 5 c G U x L n t J b m N v b W U s M 3 0 m c X V v d D s s J n F 1 b 3 Q 7 U 2 V j d G l v b j E v T W F 5 I D I w M j Q v Q 2 h h b m d l Z C B U e X B l L n t F e H B l b n N l L D R 9 J n F 1 b 3 Q 7 L C Z x d W 9 0 O 1 N l Y 3 R p b 2 4 x L 0 1 h e S A y M D I 0 L 0 N o Y W 5 n Z W Q g V H l w Z S 5 7 V H J h b n N h Y 3 R p b 2 4 g V H l w Z S w 1 f S Z x d W 9 0 O y w m c X V v d D t T Z W N 0 a W 9 u M S 9 N Y X k g M j A y N C 9 D a G F u Z 2 V k I F R 5 c G U u e 0 9 u b G l u Z S B C Y W x h b m N l L D Z 9 J n F 1 b 3 Q 7 L C Z x d W 9 0 O 1 N l Y 3 R p b 2 4 x L 0 1 h e S A y M D I 0 L 0 N o Y W 5 n Z W Q g V H l w Z T E u e 0 N h c 2 g g Q m F s Y W 5 j Z S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Y X k g M j A y N C 9 D a G F u Z 2 V k I F R 5 c G U u e 0 R h d G U s M X 0 m c X V v d D s s J n F 1 b 3 Q 7 U 2 V j d G l v b j E v T W F 5 I D I w M j Q v Q 2 h h b m d l Z C B U e X B l L n t E Z X N j c m l w d G l v b i w y f S Z x d W 9 0 O y w m c X V v d D t T Z W N 0 a W 9 u M S 9 N Y X k g M j A y N C 9 D a G F u Z 2 V k I F R 5 c G U x L n t J b m N v b W U s M 3 0 m c X V v d D s s J n F 1 b 3 Q 7 U 2 V j d G l v b j E v T W F 5 I D I w M j Q v Q 2 h h b m d l Z C B U e X B l L n t F e H B l b n N l L D R 9 J n F 1 b 3 Q 7 L C Z x d W 9 0 O 1 N l Y 3 R p b 2 4 x L 0 1 h e S A y M D I 0 L 0 N o Y W 5 n Z W Q g V H l w Z S 5 7 V H J h b n N h Y 3 R p b 2 4 g V H l w Z S w 1 f S Z x d W 9 0 O y w m c X V v d D t T Z W N 0 a W 9 u M S 9 N Y X k g M j A y N C 9 D a G F u Z 2 V k I F R 5 c G U u e 0 9 u b G l u Z S B C Y W x h b m N l L D Z 9 J n F 1 b 3 Q 7 L C Z x d W 9 0 O 1 N l Y 3 R p b 2 4 x L 0 1 h e S A y M D I 0 L 0 N o Y W 5 n Z W Q g V H l w Z T E u e 0 N h c 2 g g Q m F s Y W 5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y a W w l M j A y M D I 0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D h i N T B j Y j g t Y z M 0 N y 0 0 Y T h i L W I x Z T c t N D Y y Y 2 N i N D I y Y z c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E x h c 3 R V c G R h d G V k I i B W Y W x 1 Z T 0 i Z D I w M j Q t M D Y t M T N U M T Y 6 M j c 6 M T c u M T c 5 O T I 4 M l o i I C 8 + P E V u d H J 5 I F R 5 c G U 9 I k Z p b G x D b 2 x 1 b W 5 U e X B l c y I g V m F s d W U 9 I n N B d 2 t H Q l F V R 0 J R V T 0 i I C 8 + P E V u d H J 5 I F R 5 c G U 9 I k Z p b G x D b 2 x 1 b W 5 O Y W 1 l c y I g V m F s d W U 9 I n N b J n F 1 b 3 Q 7 V H J h b n N h Y 3 R p b 2 4 g T m 8 m c X V v d D s s J n F 1 b 3 Q 7 R G F 0 Z S Z x d W 9 0 O y w m c X V v d D t E Z X N j c m l w d G l v b i Z x d W 9 0 O y w m c X V v d D t J b m N v b W U m c X V v d D s s J n F 1 b 3 Q 7 R X h w Z W 5 z Z S Z x d W 9 0 O y w m c X V v d D t U c m F u c 2 F j d G l v b i B U e X B l J n F 1 b 3 Q 7 L C Z x d W 9 0 O 0 9 u b G l u Z S B C Y W x h b m N l J n F 1 b 3 Q 7 L C Z x d W 9 0 O 0 N h c 2 g g Q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m l s I D I w M j Q v Q X V 0 b 1 J l b W 9 2 Z W R D b 2 x 1 b W 5 z M S 5 7 V H J h b n N h Y 3 R p b 2 4 g T m 8 s M H 0 m c X V v d D s s J n F 1 b 3 Q 7 U 2 V j d G l v b j E v Q X B y a W w g M j A y N C 9 B d X R v U m V t b 3 Z l Z E N v b H V t b n M x L n t E Y X R l L D F 9 J n F 1 b 3 Q 7 L C Z x d W 9 0 O 1 N l Y 3 R p b 2 4 x L 0 F w c m l s I D I w M j Q v Q X V 0 b 1 J l b W 9 2 Z W R D b 2 x 1 b W 5 z M S 5 7 R G V z Y 3 J p c H R p b 2 4 s M n 0 m c X V v d D s s J n F 1 b 3 Q 7 U 2 V j d G l v b j E v Q X B y a W w g M j A y N C 9 B d X R v U m V t b 3 Z l Z E N v b H V t b n M x L n t J b m N v b W U s M 3 0 m c X V v d D s s J n F 1 b 3 Q 7 U 2 V j d G l v b j E v Q X B y a W w g M j A y N C 9 B d X R v U m V t b 3 Z l Z E N v b H V t b n M x L n t F e H B l b n N l L D R 9 J n F 1 b 3 Q 7 L C Z x d W 9 0 O 1 N l Y 3 R p b 2 4 x L 0 F w c m l s I D I w M j Q v Q X V 0 b 1 J l b W 9 2 Z W R D b 2 x 1 b W 5 z M S 5 7 V H J h b n N h Y 3 R p b 2 4 g V H l w Z S w 1 f S Z x d W 9 0 O y w m c X V v d D t T Z W N 0 a W 9 u M S 9 B c H J p b C A y M D I 0 L 0 F 1 d G 9 S Z W 1 v d m V k Q 2 9 s d W 1 u c z E u e 0 9 u b G l u Z S B C Y W x h b m N l L D Z 9 J n F 1 b 3 Q 7 L C Z x d W 9 0 O 1 N l Y 3 R p b 2 4 x L 0 F w c m l s I D I w M j Q v Q X V 0 b 1 J l b W 9 2 Z W R D b 2 x 1 b W 5 z M S 5 7 Q 2 F z a C B C Y W x h b m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m l s I D I w M j Q v Q X V 0 b 1 J l b W 9 2 Z W R D b 2 x 1 b W 5 z M S 5 7 V H J h b n N h Y 3 R p b 2 4 g T m 8 s M H 0 m c X V v d D s s J n F 1 b 3 Q 7 U 2 V j d G l v b j E v Q X B y a W w g M j A y N C 9 B d X R v U m V t b 3 Z l Z E N v b H V t b n M x L n t E Y X R l L D F 9 J n F 1 b 3 Q 7 L C Z x d W 9 0 O 1 N l Y 3 R p b 2 4 x L 0 F w c m l s I D I w M j Q v Q X V 0 b 1 J l b W 9 2 Z W R D b 2 x 1 b W 5 z M S 5 7 R G V z Y 3 J p c H R p b 2 4 s M n 0 m c X V v d D s s J n F 1 b 3 Q 7 U 2 V j d G l v b j E v Q X B y a W w g M j A y N C 9 B d X R v U m V t b 3 Z l Z E N v b H V t b n M x L n t J b m N v b W U s M 3 0 m c X V v d D s s J n F 1 b 3 Q 7 U 2 V j d G l v b j E v Q X B y a W w g M j A y N C 9 B d X R v U m V t b 3 Z l Z E N v b H V t b n M x L n t F e H B l b n N l L D R 9 J n F 1 b 3 Q 7 L C Z x d W 9 0 O 1 N l Y 3 R p b 2 4 x L 0 F w c m l s I D I w M j Q v Q X V 0 b 1 J l b W 9 2 Z W R D b 2 x 1 b W 5 z M S 5 7 V H J h b n N h Y 3 R p b 2 4 g V H l w Z S w 1 f S Z x d W 9 0 O y w m c X V v d D t T Z W N 0 a W 9 u M S 9 B c H J p b C A y M D I 0 L 0 F 1 d G 9 S Z W 1 v d m V k Q 2 9 s d W 1 u c z E u e 0 9 u b G l u Z S B C Y W x h b m N l L D Z 9 J n F 1 b 3 Q 7 L C Z x d W 9 0 O 1 N l Y 3 R p b 2 4 x L 0 F w c m l s I D I w M j Q v Q X V 0 b 1 J l b W 9 2 Z W R D b 2 x 1 b W 5 z M S 5 7 Q 2 F z a C B C Y W x h b m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J j a C U y M D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Y 2 g l M j A y M D I 0 L 0 1 h c m N o J T I w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J T I w M j A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j a C U y M D I w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l M j A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S U y M D I w M j Q v T W F 5 J T I w M j A y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S U y M D I w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5 J T I w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e S U y M D I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k l M j A y M D I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N o J T I w M j A y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J T I w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J p b C U y M D I w M j Q v Q X B y a W w l M j A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y a W w l M j A y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J T I w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m l s J T I w M j A y N C 9 S Z W 1 v d m V k J T I w Q 2 9 s d W 1 u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X k l M j A y M D I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Z M j Q t M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m R l O D c 0 M S 0 0 N D Z m L T Q 1 Y z Q t Y m Y 3 Z i 0 x Y m J m M D d k Z D l l Y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Z M j R f M j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0 R l c 2 N y a X B 0 a W 9 u J n F 1 b 3 Q 7 L C Z x d W 9 0 O 0 l u Y 2 9 t Z S Z x d W 9 0 O y w m c X V v d D t F e H B l b n N l J n F 1 b 3 Q 7 L C Z x d W 9 0 O 1 R y Y W 5 z Y W N 0 a W 9 u I F R 5 c G U m c X V v d D s s J n F 1 b 3 Q 7 T 2 5 s a W 5 l I E J h b G F u Y 2 U m c X V v d D s s J n F 1 b 3 Q 7 Q 2 F z a C B C Y W x h b m N l J n F 1 b 3 Q 7 X S I g L z 4 8 R W 5 0 c n k g V H l w Z T 0 i R m l s b E N v b H V t b l R 5 c G V z I i B W Y W x 1 Z T 0 i c 0 N R W U Z C U V l G Q l E 9 P S I g L z 4 8 R W 5 0 c n k g V H l w Z T 0 i R m l s b E x h c 3 R V c G R h d G V k I i B W Y W x 1 Z T 0 i Z D I w M j Q t M D Y t M T N U M T Y 6 M j c 6 M T g u M z U 1 M z A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W T I 0 L T I 1 L 0 F 1 d G 9 S Z W 1 v d m V k Q 2 9 s d W 1 u c z E u e 0 R h d G U s M H 0 m c X V v d D s s J n F 1 b 3 Q 7 U 2 V j d G l v b j E v R l k y N C 0 y N S 9 B d X R v U m V t b 3 Z l Z E N v b H V t b n M x L n t E Z X N j c m l w d G l v b i w x f S Z x d W 9 0 O y w m c X V v d D t T Z W N 0 a W 9 u M S 9 G W T I 0 L T I 1 L 0 F 1 d G 9 S Z W 1 v d m V k Q 2 9 s d W 1 u c z E u e 0 l u Y 2 9 t Z S w y f S Z x d W 9 0 O y w m c X V v d D t T Z W N 0 a W 9 u M S 9 G W T I 0 L T I 1 L 0 F 1 d G 9 S Z W 1 v d m V k Q 2 9 s d W 1 u c z E u e 0 V 4 c G V u c 2 U s M 3 0 m c X V v d D s s J n F 1 b 3 Q 7 U 2 V j d G l v b j E v R l k y N C 0 y N S 9 B d X R v U m V t b 3 Z l Z E N v b H V t b n M x L n t U c m F u c 2 F j d G l v b i B U e X B l L D R 9 J n F 1 b 3 Q 7 L C Z x d W 9 0 O 1 N l Y 3 R p b 2 4 x L 0 Z Z M j Q t M j U v Q X V 0 b 1 J l b W 9 2 Z W R D b 2 x 1 b W 5 z M S 5 7 T 2 5 s a W 5 l I E J h b G F u Y 2 U s N X 0 m c X V v d D s s J n F 1 b 3 Q 7 U 2 V j d G l v b j E v R l k y N C 0 y N S 9 B d X R v U m V t b 3 Z l Z E N v b H V t b n M x L n t D Y X N o I E J h b G F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l k y N C 0 y N S 9 B d X R v U m V t b 3 Z l Z E N v b H V t b n M x L n t E Y X R l L D B 9 J n F 1 b 3 Q 7 L C Z x d W 9 0 O 1 N l Y 3 R p b 2 4 x L 0 Z Z M j Q t M j U v Q X V 0 b 1 J l b W 9 2 Z W R D b 2 x 1 b W 5 z M S 5 7 R G V z Y 3 J p c H R p b 2 4 s M X 0 m c X V v d D s s J n F 1 b 3 Q 7 U 2 V j d G l v b j E v R l k y N C 0 y N S 9 B d X R v U m V t b 3 Z l Z E N v b H V t b n M x L n t J b m N v b W U s M n 0 m c X V v d D s s J n F 1 b 3 Q 7 U 2 V j d G l v b j E v R l k y N C 0 y N S 9 B d X R v U m V t b 3 Z l Z E N v b H V t b n M x L n t F e H B l b n N l L D N 9 J n F 1 b 3 Q 7 L C Z x d W 9 0 O 1 N l Y 3 R p b 2 4 x L 0 Z Z M j Q t M j U v Q X V 0 b 1 J l b W 9 2 Z W R D b 2 x 1 b W 5 z M S 5 7 V H J h b n N h Y 3 R p b 2 4 g V H l w Z S w 0 f S Z x d W 9 0 O y w m c X V v d D t T Z W N 0 a W 9 u M S 9 G W T I 0 L T I 1 L 0 F 1 d G 9 S Z W 1 v d m V k Q 2 9 s d W 1 u c z E u e 0 9 u b G l u Z S B C Y W x h b m N l L D V 9 J n F 1 b 3 Q 7 L C Z x d W 9 0 O 1 N l Y 3 R p b 2 4 x L 0 Z Z M j Q t M j U v Q X V 0 b 1 J l b W 9 2 Z W R D b 2 x 1 b W 5 z M S 5 7 Q 2 F z a C B C Y W x h b m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W T I 0 L T I 1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Z d 7 K 7 + i Y R q H h K Q 0 w c L 0 B A A A A A A I A A A A A A B B m A A A A A Q A A I A A A A K h e 5 t k r f O j q 5 v W r A E 6 B q Z Y W o m m G 5 v L y u O f U O A U b r J K 9 A A A A A A 6 A A A A A A g A A I A A A A L A o K z T g y I Y 0 a E t H 1 V l t 2 u h I u O C + a X L F h G o R M r i 0 E 7 c D U A A A A I f 3 e V 9 4 F f / U j V P 7 m i / m x V 4 Z w i r s / 2 A Y a m / X q Y x s s r c 6 8 x Y T a e U H 7 T i t v 3 F y E G I l t F g e u H J 1 9 W N D 2 f t T f Y E U G b P Z 2 R i M w 9 F i 4 z 6 Z B L T M h K D s Q A A A A O I d f 4 l + B h e 7 4 N t 8 E Q H B g V B 0 Z E p Q F 7 w b V V c Y u z r x D / h s q c m H Q N Y O Y u C I 2 D u H r g A j x + 4 N u f 9 d n 0 w w c f 0 q A 2 V o p f k = < / D a t a M a s h u p > 
</file>

<file path=customXml/itemProps1.xml><?xml version="1.0" encoding="utf-8"?>
<ds:datastoreItem xmlns:ds="http://schemas.openxmlformats.org/officeDocument/2006/customXml" ds:itemID="{9EF4D360-0588-4374-A297-AB79BB4FF0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Sheet3</vt:lpstr>
      <vt:lpstr>Sheet7</vt:lpstr>
      <vt:lpstr>Sheet8</vt:lpstr>
      <vt:lpstr>Sheet9</vt:lpstr>
      <vt:lpstr>Sheet2</vt:lpstr>
      <vt:lpstr>FY24-25</vt:lpstr>
      <vt:lpstr>March 2024</vt:lpstr>
      <vt:lpstr>April 2024</vt:lpstr>
      <vt:lpstr>May 2024</vt:lpstr>
      <vt:lpstr>June 2024</vt:lpstr>
      <vt:lpstr>Dashboard(24-25)</vt:lpstr>
      <vt:lpstr>Sheet8!Criteria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 Krishna</dc:creator>
  <cp:lastModifiedBy>Mukund Krishna</cp:lastModifiedBy>
  <dcterms:created xsi:type="dcterms:W3CDTF">2015-06-05T18:17:20Z</dcterms:created>
  <dcterms:modified xsi:type="dcterms:W3CDTF">2024-06-13T16:50:37Z</dcterms:modified>
</cp:coreProperties>
</file>