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project\Test\"/>
    </mc:Choice>
  </mc:AlternateContent>
  <xr:revisionPtr revIDLastSave="0" documentId="13_ncr:1_{31770331-58A8-4313-A292-323711BA63C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Print_Area" localSheetId="0">sheet1!$A$1:$R$78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4" i="1"/>
  <c r="Q14" i="1"/>
  <c r="Q17" i="1"/>
  <c r="P20" i="1"/>
  <c r="Q20" i="1"/>
  <c r="P23" i="1"/>
  <c r="Q23" i="1"/>
  <c r="P26" i="1"/>
  <c r="Q26" i="1"/>
  <c r="P29" i="1"/>
  <c r="P59" i="1"/>
  <c r="P32" i="1"/>
  <c r="Q32" i="1"/>
  <c r="P35" i="1"/>
  <c r="Q35" i="1"/>
  <c r="P38" i="1"/>
  <c r="Q38" i="1"/>
  <c r="P41" i="1"/>
  <c r="Q41" i="1"/>
  <c r="P44" i="1"/>
  <c r="Q44" i="1"/>
  <c r="P47" i="1"/>
  <c r="Q47" i="1"/>
  <c r="P49" i="1"/>
  <c r="Q49" i="1"/>
  <c r="P51" i="1"/>
  <c r="Q51" i="1"/>
  <c r="P54" i="1"/>
  <c r="Q54" i="1"/>
  <c r="P57" i="1"/>
  <c r="Q57" i="1"/>
  <c r="Q29" i="1"/>
  <c r="Q59" i="1"/>
</calcChain>
</file>

<file path=xl/sharedStrings.xml><?xml version="1.0" encoding="utf-8"?>
<sst xmlns="http://schemas.openxmlformats.org/spreadsheetml/2006/main" count="179" uniqueCount="92">
  <si>
    <t xml:space="preserve">SALES CONFIRMATION </t>
  </si>
  <si>
    <t xml:space="preserve">To: </t>
  </si>
  <si>
    <t>S/C No.:</t>
  </si>
  <si>
    <t>Date:</t>
  </si>
  <si>
    <t>Price Term:</t>
  </si>
  <si>
    <t xml:space="preserve">Payment Term: </t>
  </si>
  <si>
    <t>Ship To</t>
  </si>
  <si>
    <t xml:space="preserve">Ship By: </t>
  </si>
  <si>
    <t>ETD:</t>
  </si>
  <si>
    <t xml:space="preserve">PO No.: </t>
  </si>
  <si>
    <t>Item No.</t>
  </si>
  <si>
    <t>Picture</t>
  </si>
  <si>
    <t>Description</t>
  </si>
  <si>
    <t>Color</t>
  </si>
  <si>
    <t>SIZE</t>
  </si>
  <si>
    <t xml:space="preserve">Unit Price    </t>
  </si>
  <si>
    <t>Quantity</t>
  </si>
  <si>
    <t>Amount</t>
  </si>
  <si>
    <t>Remark</t>
  </si>
  <si>
    <t>XXS</t>
  </si>
  <si>
    <t>XS</t>
  </si>
  <si>
    <t>S</t>
  </si>
  <si>
    <t>M</t>
  </si>
  <si>
    <t>L</t>
  </si>
  <si>
    <t>XL</t>
  </si>
  <si>
    <t>XXL</t>
  </si>
  <si>
    <t>ONE</t>
  </si>
  <si>
    <t>Bank Information</t>
  </si>
  <si>
    <t/>
  </si>
  <si>
    <t xml:space="preserve">ZHEJIANG NEWFINE INDUSTRY CO.,LTD
No.225 Dongqing Road, Jiaxing, Zhejiang,China
Tel:86-573-82218645 </t>
  </si>
  <si>
    <t xml:space="preserve"> GENERATION LOVE LLC</t>
  </si>
  <si>
    <t>44-02 11th ST. Suite 315 | Long Island City, NY 11101 UNITED STATES</t>
  </si>
  <si>
    <t>646-603-1224</t>
  </si>
  <si>
    <t>T/T 30 days after shipment</t>
  </si>
  <si>
    <t>CURRENCY: USD</t>
  </si>
  <si>
    <t>PO</t>
    <phoneticPr fontId="3" type="noConversion"/>
  </si>
  <si>
    <t>Light Blue</t>
    <phoneticPr fontId="3" type="noConversion"/>
  </si>
  <si>
    <t>BY AIR</t>
    <phoneticPr fontId="3" type="noConversion"/>
  </si>
  <si>
    <t>FOB SHANGHIA</t>
    <phoneticPr fontId="3" type="noConversion"/>
  </si>
  <si>
    <t>NEW YORK</t>
    <phoneticPr fontId="3" type="noConversion"/>
  </si>
  <si>
    <t>AS BELOW</t>
    <phoneticPr fontId="3" type="noConversion"/>
  </si>
  <si>
    <t>X-FACTORY</t>
    <phoneticPr fontId="3" type="noConversion"/>
  </si>
  <si>
    <t>BENEFICIARY : ZHEJIANG NEWFINE INDUSTRY CO., LTD</t>
  </si>
  <si>
    <t>ACCOUNT NO : 19300414040000887</t>
  </si>
  <si>
    <t>SWIFT CODE : ABOCCNBJ110</t>
  </si>
  <si>
    <t>White</t>
    <phoneticPr fontId="3" type="noConversion"/>
  </si>
  <si>
    <t>Black</t>
    <phoneticPr fontId="3" type="noConversion"/>
  </si>
  <si>
    <t>BANK NAME : Agricultural Bank of China, Zhejiang Branch</t>
    <phoneticPr fontId="3" type="noConversion"/>
  </si>
  <si>
    <t>MELINA DENIM SHORTS</t>
    <phoneticPr fontId="3" type="noConversion"/>
  </si>
  <si>
    <t>MEDINA DENIM SKIRT</t>
    <phoneticPr fontId="3" type="noConversion"/>
  </si>
  <si>
    <t>CAROLYN CRYSTAL DENIM PANTS</t>
    <phoneticPr fontId="3" type="noConversion"/>
  </si>
  <si>
    <t>SU24643-1</t>
    <phoneticPr fontId="3" type="noConversion"/>
  </si>
  <si>
    <t>IDARA CRYSTAL DENIM DRESS</t>
    <phoneticPr fontId="3" type="noConversion"/>
  </si>
  <si>
    <t>SU24102-1</t>
    <phoneticPr fontId="3" type="noConversion"/>
  </si>
  <si>
    <t>SYLVIE CRYSTAL TOP</t>
    <phoneticPr fontId="3" type="noConversion"/>
  </si>
  <si>
    <t>BARE/CLEAR</t>
    <phoneticPr fontId="3" type="noConversion"/>
  </si>
  <si>
    <t>SU24134-1</t>
    <phoneticPr fontId="3" type="noConversion"/>
  </si>
  <si>
    <t>MELISSA CRYSTAL TANK</t>
    <phoneticPr fontId="3" type="noConversion"/>
  </si>
  <si>
    <t>SU24134-2</t>
    <phoneticPr fontId="3" type="noConversion"/>
  </si>
  <si>
    <t>Black/Black</t>
    <phoneticPr fontId="3" type="noConversion"/>
  </si>
  <si>
    <t>SU24210-1</t>
    <phoneticPr fontId="3" type="noConversion"/>
  </si>
  <si>
    <t>BRENDA RIB TANK</t>
    <phoneticPr fontId="3" type="noConversion"/>
  </si>
  <si>
    <t>SU24210-2</t>
    <phoneticPr fontId="3" type="noConversion"/>
  </si>
  <si>
    <t>SU24619-1</t>
    <phoneticPr fontId="3" type="noConversion"/>
  </si>
  <si>
    <t>PERI CRYSTAL DRESS</t>
  </si>
  <si>
    <t>PERI CRYSTAL DRESS</t>
    <phoneticPr fontId="3" type="noConversion"/>
  </si>
  <si>
    <t>SU24619-2</t>
    <phoneticPr fontId="3" type="noConversion"/>
  </si>
  <si>
    <t>04/15/2024</t>
    <phoneticPr fontId="3" type="noConversion"/>
  </si>
  <si>
    <t>RT</t>
    <phoneticPr fontId="3" type="noConversion"/>
  </si>
  <si>
    <t>NINA CRYSTAL SKIRT</t>
    <phoneticPr fontId="3" type="noConversion"/>
  </si>
  <si>
    <t>BAREC</t>
    <phoneticPr fontId="3" type="noConversion"/>
  </si>
  <si>
    <t>WEB</t>
    <phoneticPr fontId="3" type="noConversion"/>
  </si>
  <si>
    <t>WS</t>
    <phoneticPr fontId="3" type="noConversion"/>
  </si>
  <si>
    <t>SU24215-1</t>
    <phoneticPr fontId="3" type="noConversion"/>
  </si>
  <si>
    <t>SU24637-1</t>
    <phoneticPr fontId="3" type="noConversion"/>
  </si>
  <si>
    <t>CAMILLE RIB BODYSUIT</t>
    <phoneticPr fontId="3" type="noConversion"/>
  </si>
  <si>
    <t>05/15/2024</t>
    <phoneticPr fontId="3" type="noConversion"/>
  </si>
  <si>
    <t>SU24641-2</t>
    <phoneticPr fontId="3" type="noConversion"/>
  </si>
  <si>
    <t>REBECCA RIB DRESS</t>
    <phoneticPr fontId="3" type="noConversion"/>
  </si>
  <si>
    <t>客人写了30.74，实际应该37.9+没有款号的</t>
    <phoneticPr fontId="3" type="noConversion"/>
  </si>
  <si>
    <t>XS20240229</t>
    <phoneticPr fontId="3" type="noConversion"/>
  </si>
  <si>
    <t>986辅料张慧不含税</t>
    <phoneticPr fontId="3" type="noConversion"/>
  </si>
  <si>
    <t>彤宇8652不含税</t>
    <phoneticPr fontId="3" type="noConversion"/>
  </si>
  <si>
    <t>面料：95%POLY 5%SPANDEX
里料：100%COTTON</t>
  </si>
  <si>
    <t>面料：95%POLY 5%SPANDEX
里料：100%COTTON</t>
    <phoneticPr fontId="3" type="noConversion"/>
  </si>
  <si>
    <t>58% RECYCLED POLYESTER / 38% POLYESTER / 2% RECYCLED ELASTANE / 2% ELASTANE</t>
    <phoneticPr fontId="3" type="noConversion"/>
  </si>
  <si>
    <t>1592元，彤宇代付</t>
    <phoneticPr fontId="3" type="noConversion"/>
  </si>
  <si>
    <t>SU24511-1</t>
    <phoneticPr fontId="3" type="noConversion"/>
  </si>
  <si>
    <t>SU24546-1</t>
    <phoneticPr fontId="3" type="noConversion"/>
  </si>
  <si>
    <t>SU24546-2</t>
    <phoneticPr fontId="3" type="noConversion"/>
  </si>
  <si>
    <t>SU24571-1</t>
    <phoneticPr fontId="3" type="noConversion"/>
  </si>
  <si>
    <t>SU24531-1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</si>
</sst>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6" formatCode="\$#,##0.00_);[Red]\(\$#,##0.00\)"/>
    <numFmt numFmtId="176" formatCode="0_ "/>
    <numFmt numFmtId="177" formatCode="\$#,##0.00;\-\$#,##0.00"/>
  </numFmts>
  <fonts count="25" x14ac:knownFonts="1">
    <font>
      <sz val="10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微软雅黑"/>
      <family val="2"/>
      <charset val="134"/>
    </font>
    <font>
      <b/>
      <sz val="18"/>
      <color theme="1"/>
      <name val="Arial"/>
      <family val="2"/>
    </font>
    <font>
      <b/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微软雅黑"/>
      <family val="2"/>
      <charset val="134"/>
    </font>
    <font>
      <b/>
      <sz val="26"/>
      <color rgb="FFFF0000"/>
      <name val="宋体"/>
      <family val="3"/>
      <charset val="134"/>
    </font>
    <font>
      <b/>
      <u/>
      <sz val="16"/>
      <color theme="1"/>
      <name val="Arial"/>
      <family val="2"/>
    </font>
    <font>
      <sz val="12"/>
      <color rgb="FFFF0000"/>
      <name val="微软雅黑"/>
      <family val="2"/>
      <charset val="134"/>
    </font>
    <font>
      <sz val="20"/>
      <color theme="1"/>
      <name val="微软雅黑"/>
      <family val="2"/>
      <charset val="134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26" fontId="6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49" fontId="5" fillId="0" borderId="0" xfId="0" applyNumberFormat="1" applyFont="1" applyAlignment="1">
      <alignment horizontal="left"/>
    </xf>
    <xf numFmtId="49" fontId="9" fillId="0" borderId="0" xfId="0" applyNumberFormat="1" applyFont="1"/>
    <xf numFmtId="49" fontId="5" fillId="0" borderId="0" xfId="0" applyNumberFormat="1" applyFont="1"/>
    <xf numFmtId="49" fontId="10" fillId="0" borderId="0" xfId="0" applyNumberFormat="1" applyFont="1"/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11" fillId="0" borderId="8" xfId="0" applyNumberFormat="1" applyFont="1" applyBorder="1" applyAlignment="1">
      <alignment horizontal="center" vertical="center"/>
    </xf>
    <xf numFmtId="0" fontId="12" fillId="0" borderId="0" xfId="0" applyFont="1"/>
    <xf numFmtId="0" fontId="5" fillId="0" borderId="0" xfId="0" applyFont="1" applyAlignment="1">
      <alignment horizontal="center"/>
    </xf>
    <xf numFmtId="2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/>
    </xf>
    <xf numFmtId="177" fontId="13" fillId="0" borderId="10" xfId="3" applyNumberFormat="1" applyFont="1" applyBorder="1" applyAlignment="1">
      <alignment horizontal="center" vertical="center"/>
    </xf>
    <xf numFmtId="26" fontId="14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8" fillId="0" borderId="0" xfId="0" applyFont="1"/>
    <xf numFmtId="0" fontId="9" fillId="0" borderId="0" xfId="0" applyFont="1" applyAlignment="1">
      <alignment horizontal="left" vertical="center" wrapText="1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11" fillId="0" borderId="3" xfId="2" applyFont="1" applyBorder="1" applyAlignment="1" applyProtection="1">
      <alignment horizontal="center" vertical="center" wrapText="1" shrinkToFit="1"/>
      <protection locked="0"/>
    </xf>
    <xf numFmtId="0" fontId="11" fillId="0" borderId="4" xfId="2" applyFont="1" applyBorder="1" applyAlignment="1" applyProtection="1">
      <alignment horizontal="center" vertical="center" wrapText="1" shrinkToFit="1"/>
      <protection locked="0"/>
    </xf>
    <xf numFmtId="0" fontId="11" fillId="0" borderId="1" xfId="2" applyFont="1" applyBorder="1" applyAlignment="1" applyProtection="1">
      <alignment horizontal="center" vertical="center" wrapText="1" shrinkToFit="1"/>
      <protection locked="0"/>
    </xf>
    <xf numFmtId="0" fontId="11" fillId="0" borderId="3" xfId="2" applyFont="1" applyBorder="1" applyAlignment="1" applyProtection="1">
      <alignment horizontal="center" vertical="center" shrinkToFit="1"/>
      <protection locked="0"/>
    </xf>
    <xf numFmtId="0" fontId="11" fillId="0" borderId="4" xfId="2" applyFont="1" applyBorder="1" applyAlignment="1" applyProtection="1">
      <alignment horizontal="center" vertical="center" shrinkToFit="1"/>
      <protection locked="0"/>
    </xf>
    <xf numFmtId="0" fontId="11" fillId="0" borderId="1" xfId="2" applyFont="1" applyBorder="1" applyAlignment="1" applyProtection="1">
      <alignment horizontal="center" vertical="center" shrinkToFit="1"/>
      <protection locked="0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26" fontId="20" fillId="0" borderId="3" xfId="0" applyNumberFormat="1" applyFont="1" applyBorder="1" applyAlignment="1">
      <alignment horizontal="center" vertical="center"/>
    </xf>
    <xf numFmtId="26" fontId="20" fillId="0" borderId="4" xfId="0" applyNumberFormat="1" applyFont="1" applyBorder="1" applyAlignment="1">
      <alignment horizontal="center" vertical="center"/>
    </xf>
    <xf numFmtId="26" fontId="20" fillId="0" borderId="1" xfId="0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6" fontId="11" fillId="0" borderId="3" xfId="0" applyNumberFormat="1" applyFont="1" applyBorder="1" applyAlignment="1">
      <alignment horizontal="center" vertical="center"/>
    </xf>
    <xf numFmtId="26" fontId="11" fillId="0" borderId="4" xfId="0" applyNumberFormat="1" applyFont="1" applyBorder="1" applyAlignment="1">
      <alignment horizontal="center" vertical="center"/>
    </xf>
    <xf numFmtId="26" fontId="11" fillId="0" borderId="1" xfId="0" applyNumberFormat="1" applyFont="1" applyBorder="1" applyAlignment="1">
      <alignment horizontal="center" vertical="center"/>
    </xf>
    <xf numFmtId="0" fontId="11" fillId="0" borderId="3" xfId="2" applyFont="1" applyBorder="1" applyAlignment="1" applyProtection="1">
      <alignment horizontal="center" vertical="center" wrapText="1"/>
      <protection locked="0"/>
    </xf>
    <xf numFmtId="0" fontId="11" fillId="0" borderId="4" xfId="2" applyFont="1" applyBorder="1" applyAlignment="1" applyProtection="1">
      <alignment horizontal="center" vertical="center" wrapText="1"/>
      <protection locked="0"/>
    </xf>
    <xf numFmtId="0" fontId="11" fillId="0" borderId="1" xfId="2" applyFont="1" applyBorder="1" applyAlignment="1" applyProtection="1">
      <alignment horizontal="center" vertical="center" wrapText="1"/>
      <protection locked="0"/>
    </xf>
    <xf numFmtId="49" fontId="11" fillId="0" borderId="3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21" fillId="0" borderId="3" xfId="2" applyFont="1" applyBorder="1" applyAlignment="1" applyProtection="1">
      <alignment horizontal="center" vertical="center" wrapText="1" shrinkToFit="1"/>
      <protection locked="0"/>
    </xf>
    <xf numFmtId="0" fontId="21" fillId="0" borderId="4" xfId="2" applyFont="1" applyBorder="1" applyAlignment="1" applyProtection="1">
      <alignment horizontal="center" vertical="center" wrapText="1" shrinkToFit="1"/>
      <protection locked="0"/>
    </xf>
    <xf numFmtId="0" fontId="21" fillId="0" borderId="1" xfId="2" applyFont="1" applyBorder="1" applyAlignment="1" applyProtection="1">
      <alignment horizontal="center" vertical="center" wrapText="1" shrinkToFit="1"/>
      <protection locked="0"/>
    </xf>
    <xf numFmtId="176" fontId="11" fillId="0" borderId="3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26" fontId="4" fillId="0" borderId="3" xfId="0" applyNumberFormat="1" applyFont="1" applyBorder="1" applyAlignment="1">
      <alignment horizontal="center" vertical="center"/>
    </xf>
    <xf numFmtId="26" fontId="4" fillId="0" borderId="4" xfId="0" applyNumberFormat="1" applyFont="1" applyBorder="1" applyAlignment="1">
      <alignment horizontal="center" vertical="center"/>
    </xf>
    <xf numFmtId="26" fontId="4" fillId="0" borderId="1" xfId="0" applyNumberFormat="1" applyFont="1" applyBorder="1" applyAlignment="1">
      <alignment horizontal="center" vertical="center"/>
    </xf>
    <xf numFmtId="176" fontId="20" fillId="0" borderId="3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26" fontId="19" fillId="0" borderId="3" xfId="0" applyNumberFormat="1" applyFont="1" applyBorder="1" applyAlignment="1">
      <alignment horizontal="center" vertical="center"/>
    </xf>
    <xf numFmtId="26" fontId="19" fillId="0" borderId="4" xfId="0" applyNumberFormat="1" applyFont="1" applyBorder="1" applyAlignment="1">
      <alignment horizontal="center" vertical="center"/>
    </xf>
    <xf numFmtId="26" fontId="19" fillId="0" borderId="1" xfId="0" applyNumberFormat="1" applyFont="1" applyBorder="1" applyAlignment="1">
      <alignment horizontal="center" vertical="center"/>
    </xf>
    <xf numFmtId="26" fontId="19" fillId="0" borderId="3" xfId="0" applyNumberFormat="1" applyFont="1" applyBorder="1" applyAlignment="1">
      <alignment horizontal="center" vertical="center" wrapText="1"/>
    </xf>
    <xf numFmtId="26" fontId="19" fillId="0" borderId="4" xfId="0" applyNumberFormat="1" applyFont="1" applyBorder="1" applyAlignment="1">
      <alignment horizontal="center" vertical="center" wrapText="1"/>
    </xf>
    <xf numFmtId="26" fontId="19" fillId="0" borderId="1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</cellXfs>
  <cellStyles count="4">
    <cellStyle name="Normal_Sheet1" xfId="1" xr:uid="{00000000-0005-0000-0000-000000000000}"/>
    <cellStyle name="常规" xfId="0" builtinId="0"/>
    <cellStyle name="常规_WW AW133" xfId="2" xr:uid="{00000000-0005-0000-0000-000002000000}"/>
    <cellStyle name="常规_浪速装箱单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904875</xdr:colOff>
      <xdr:row>60</xdr:row>
      <xdr:rowOff>47625</xdr:rowOff>
    </xdr:from>
    <xdr:to>
      <xdr:col>17</xdr:col>
      <xdr:colOff>457200</xdr:colOff>
      <xdr:row>67</xdr:row>
      <xdr:rowOff>104775</xdr:rowOff>
    </xdr:to>
    <xdr:pic>
      <xdr:nvPicPr>
        <xdr:cNvPr id="173186" name="Picture 125">
          <a:extLst>
            <a:ext uri="{FF2B5EF4-FFF2-40B4-BE49-F238E27FC236}">
              <a16:creationId xmlns:a16="http://schemas.microsoft.com/office/drawing/2014/main" id="{7ADD2BFF-48F0-D968-B5A8-946100568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3" r="9444"/>
        <a:stretch>
          <a:fillRect/>
        </a:stretch>
      </xdr:blipFill>
      <xdr:spPr bwMode="auto">
        <a:xfrm>
          <a:off x="11029950" y="47043975"/>
          <a:ext cx="303847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85725</xdr:rowOff>
    </xdr:from>
    <xdr:to>
      <xdr:col>0</xdr:col>
      <xdr:colOff>1095375</xdr:colOff>
      <xdr:row>0</xdr:row>
      <xdr:rowOff>971550</xdr:rowOff>
    </xdr:to>
    <xdr:pic>
      <xdr:nvPicPr>
        <xdr:cNvPr id="173187" name="Picture 6284">
          <a:extLst>
            <a:ext uri="{FF2B5EF4-FFF2-40B4-BE49-F238E27FC236}">
              <a16:creationId xmlns:a16="http://schemas.microsoft.com/office/drawing/2014/main" id="{AC55D9E9-6664-2D73-F183-34DF7CAA9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1000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13</xdr:row>
      <xdr:rowOff>704850</xdr:rowOff>
    </xdr:from>
    <xdr:to>
      <xdr:col>1</xdr:col>
      <xdr:colOff>1504950</xdr:colOff>
      <xdr:row>15</xdr:row>
      <xdr:rowOff>276225</xdr:rowOff>
    </xdr:to>
    <xdr:pic>
      <xdr:nvPicPr>
        <xdr:cNvPr id="173188" name="图片 1">
          <a:extLst>
            <a:ext uri="{FF2B5EF4-FFF2-40B4-BE49-F238E27FC236}">
              <a16:creationId xmlns:a16="http://schemas.microsoft.com/office/drawing/2014/main" id="{7E343672-45E2-1F99-F52D-CF27CADF8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934075"/>
          <a:ext cx="141922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</xdr:colOff>
      <xdr:row>16</xdr:row>
      <xdr:rowOff>123825</xdr:rowOff>
    </xdr:from>
    <xdr:to>
      <xdr:col>1</xdr:col>
      <xdr:colOff>1285875</xdr:colOff>
      <xdr:row>18</xdr:row>
      <xdr:rowOff>752475</xdr:rowOff>
    </xdr:to>
    <xdr:pic>
      <xdr:nvPicPr>
        <xdr:cNvPr id="173189" name="图片 2">
          <a:extLst>
            <a:ext uri="{FF2B5EF4-FFF2-40B4-BE49-F238E27FC236}">
              <a16:creationId xmlns:a16="http://schemas.microsoft.com/office/drawing/2014/main" id="{E8606FFE-1D40-6ED4-EC2E-AB6FD92AA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8096250"/>
          <a:ext cx="1190625" cy="245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19</xdr:row>
      <xdr:rowOff>123825</xdr:rowOff>
    </xdr:from>
    <xdr:to>
      <xdr:col>1</xdr:col>
      <xdr:colOff>1409700</xdr:colOff>
      <xdr:row>21</xdr:row>
      <xdr:rowOff>762000</xdr:rowOff>
    </xdr:to>
    <xdr:pic>
      <xdr:nvPicPr>
        <xdr:cNvPr id="173190" name="图片 3">
          <a:extLst>
            <a:ext uri="{FF2B5EF4-FFF2-40B4-BE49-F238E27FC236}">
              <a16:creationId xmlns:a16="http://schemas.microsoft.com/office/drawing/2014/main" id="{A425CC14-B5C9-FF3D-B19B-54297323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839450"/>
          <a:ext cx="13716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22</xdr:row>
      <xdr:rowOff>200025</xdr:rowOff>
    </xdr:from>
    <xdr:to>
      <xdr:col>1</xdr:col>
      <xdr:colOff>1400175</xdr:colOff>
      <xdr:row>24</xdr:row>
      <xdr:rowOff>628650</xdr:rowOff>
    </xdr:to>
    <xdr:pic>
      <xdr:nvPicPr>
        <xdr:cNvPr id="173191" name="图片 4">
          <a:extLst>
            <a:ext uri="{FF2B5EF4-FFF2-40B4-BE49-F238E27FC236}">
              <a16:creationId xmlns:a16="http://schemas.microsoft.com/office/drawing/2014/main" id="{EF45CF30-9639-B481-6268-1BA8D19B8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3658850"/>
          <a:ext cx="13335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fitToPage="1"/>
  </sheetPr>
  <dimension ref="A1:U967"/>
  <sheetViews>
    <sheetView tabSelected="1" topLeftCell="A5" zoomScale="70" zoomScaleNormal="70" workbookViewId="0">
      <selection activeCell="A14" sqref="A14:A16"/>
    </sheetView>
  </sheetViews>
  <sheetFormatPr defaultColWidth="11.42578125" defaultRowHeight="18" customHeight="1" x14ac:dyDescent="0.2"/>
  <cols>
    <col min="1" max="1" width="17.85546875" style="2" customWidth="1"/>
    <col min="2" max="2" width="23.7109375" style="2" customWidth="1"/>
    <col min="3" max="3" width="17.7109375" style="2" customWidth="1"/>
    <col min="4" max="5" width="15.85546875" style="2" customWidth="1"/>
    <col min="6" max="11" width="6.85546875" style="30" bestFit="1" customWidth="1"/>
    <col min="12" max="12" width="5.42578125" style="30" customWidth="1"/>
    <col min="13" max="14" width="7.140625" style="30" customWidth="1"/>
    <col min="15" max="15" width="19" style="4" customWidth="1"/>
    <col min="16" max="16" width="13.28515625" style="4" customWidth="1"/>
    <col min="17" max="17" width="20" style="5" customWidth="1"/>
    <col min="18" max="18" width="23" style="5" customWidth="1"/>
    <col min="19" max="19" width="15.42578125" style="28" customWidth="1"/>
    <col min="20" max="20" width="26.28515625" style="38" customWidth="1"/>
    <col min="21" max="16384" width="11.42578125" style="3"/>
  </cols>
  <sheetData>
    <row r="1" spans="1:20" s="1" customFormat="1" ht="81.95" customHeight="1" x14ac:dyDescent="0.25">
      <c r="A1" s="6" t="s">
        <v>28</v>
      </c>
      <c r="B1" s="51" t="s">
        <v>29</v>
      </c>
      <c r="C1" s="51"/>
      <c r="D1" s="51"/>
      <c r="E1" s="41"/>
      <c r="F1" s="30"/>
      <c r="G1" s="30"/>
      <c r="H1" s="30"/>
      <c r="I1" s="30"/>
      <c r="J1" s="30"/>
      <c r="K1" s="30"/>
      <c r="L1" s="30"/>
      <c r="M1" s="30"/>
      <c r="N1" s="30"/>
      <c r="O1" s="4"/>
      <c r="P1" s="20"/>
      <c r="Q1" s="21"/>
      <c r="R1" s="21"/>
      <c r="S1" s="28"/>
      <c r="T1" s="38"/>
    </row>
    <row r="2" spans="1:20" s="1" customFormat="1" ht="63.95" customHeight="1" x14ac:dyDescent="0.55000000000000004">
      <c r="A2" s="52" t="s">
        <v>0</v>
      </c>
      <c r="B2" s="52"/>
      <c r="C2" s="52"/>
      <c r="D2" s="52"/>
      <c r="E2" s="52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28"/>
      <c r="T2" s="38"/>
    </row>
    <row r="3" spans="1:20" s="1" customFormat="1" ht="9.9499999999999993" customHeight="1" x14ac:dyDescent="0.45">
      <c r="A3" s="7"/>
      <c r="B3" s="7"/>
      <c r="C3" s="7"/>
      <c r="D3" s="7"/>
      <c r="E3" s="7"/>
      <c r="F3" s="30"/>
      <c r="G3" s="30"/>
      <c r="H3" s="30"/>
      <c r="I3" s="30"/>
      <c r="J3" s="30"/>
      <c r="K3" s="30"/>
      <c r="L3" s="30"/>
      <c r="M3" s="30"/>
      <c r="N3" s="30"/>
      <c r="O3" s="8"/>
      <c r="P3" s="8"/>
      <c r="Q3" s="8"/>
      <c r="R3" s="8"/>
      <c r="S3" s="28"/>
      <c r="T3" s="38"/>
    </row>
    <row r="4" spans="1:20" s="1" customFormat="1" ht="21.75" customHeight="1" x14ac:dyDescent="0.3">
      <c r="A4" s="9" t="s">
        <v>1</v>
      </c>
      <c r="B4" s="10" t="s">
        <v>30</v>
      </c>
      <c r="C4" s="11"/>
      <c r="D4" s="12"/>
      <c r="E4" s="12"/>
      <c r="F4" s="30"/>
      <c r="G4" s="30"/>
      <c r="H4" s="30"/>
      <c r="I4" s="30"/>
      <c r="J4" s="30"/>
      <c r="K4" s="30"/>
      <c r="L4" s="30"/>
      <c r="M4" s="30"/>
      <c r="N4" s="30"/>
      <c r="P4" s="20"/>
      <c r="Q4" s="20" t="s">
        <v>2</v>
      </c>
      <c r="R4" s="20" t="s">
        <v>80</v>
      </c>
      <c r="S4" s="28"/>
      <c r="T4" s="38"/>
    </row>
    <row r="5" spans="1:20" s="1" customFormat="1" ht="30" customHeight="1" x14ac:dyDescent="0.25">
      <c r="A5" s="13"/>
      <c r="B5" s="6" t="s">
        <v>31</v>
      </c>
      <c r="C5" s="14"/>
      <c r="D5" s="14"/>
      <c r="E5" s="14"/>
      <c r="F5" s="31"/>
      <c r="G5" s="31"/>
      <c r="H5" s="31"/>
      <c r="I5" s="31"/>
      <c r="J5" s="31"/>
      <c r="K5" s="31"/>
      <c r="L5" s="31"/>
      <c r="M5" s="31"/>
      <c r="N5" s="31"/>
      <c r="O5" s="15"/>
      <c r="P5" s="20"/>
      <c r="Q5" s="22" t="s">
        <v>3</v>
      </c>
      <c r="R5" s="37">
        <v>45350</v>
      </c>
      <c r="S5" s="28"/>
      <c r="T5" s="38"/>
    </row>
    <row r="6" spans="1:20" s="1" customFormat="1" ht="20.25" customHeight="1" x14ac:dyDescent="0.25">
      <c r="A6" s="9"/>
      <c r="B6" s="16" t="s">
        <v>32</v>
      </c>
      <c r="C6" s="17"/>
      <c r="D6" s="17"/>
      <c r="E6" s="17"/>
      <c r="F6" s="30"/>
      <c r="G6" s="30"/>
      <c r="H6" s="30"/>
      <c r="I6" s="30"/>
      <c r="J6" s="30"/>
      <c r="K6" s="30"/>
      <c r="L6" s="30"/>
      <c r="M6" s="30"/>
      <c r="N6" s="30"/>
      <c r="P6" s="20"/>
      <c r="Q6" s="20" t="s">
        <v>4</v>
      </c>
      <c r="R6" s="23" t="s">
        <v>38</v>
      </c>
      <c r="S6" s="28"/>
      <c r="T6" s="38"/>
    </row>
    <row r="7" spans="1:20" s="1" customFormat="1" ht="24.75" customHeight="1" x14ac:dyDescent="0.25">
      <c r="A7" s="9" t="s">
        <v>5</v>
      </c>
      <c r="B7" s="11" t="s">
        <v>33</v>
      </c>
      <c r="C7" s="11"/>
      <c r="D7" s="11"/>
      <c r="E7" s="11"/>
      <c r="F7" s="30"/>
      <c r="G7" s="30"/>
      <c r="H7" s="30"/>
      <c r="I7" s="30"/>
      <c r="J7" s="30"/>
      <c r="K7" s="30"/>
      <c r="L7" s="30"/>
      <c r="M7" s="30"/>
      <c r="N7" s="30"/>
      <c r="P7" s="20"/>
      <c r="Q7" s="21" t="s">
        <v>6</v>
      </c>
      <c r="R7" s="23" t="s">
        <v>39</v>
      </c>
      <c r="S7" s="28"/>
      <c r="T7" s="38"/>
    </row>
    <row r="8" spans="1:20" s="1" customFormat="1" ht="24.75" customHeight="1" x14ac:dyDescent="0.25">
      <c r="A8" s="9" t="s">
        <v>7</v>
      </c>
      <c r="B8" s="1" t="s">
        <v>37</v>
      </c>
      <c r="C8" s="11"/>
      <c r="D8" s="11"/>
      <c r="E8" s="11"/>
      <c r="F8" s="30"/>
      <c r="G8" s="30"/>
      <c r="H8" s="30"/>
      <c r="I8" s="30"/>
      <c r="J8" s="30"/>
      <c r="K8" s="30"/>
      <c r="L8" s="30"/>
      <c r="M8" s="30"/>
      <c r="N8" s="30"/>
      <c r="P8" s="20"/>
      <c r="Q8" s="22" t="s">
        <v>8</v>
      </c>
      <c r="R8" s="23" t="s">
        <v>40</v>
      </c>
      <c r="S8" s="28"/>
      <c r="T8" s="38"/>
    </row>
    <row r="9" spans="1:20" s="1" customFormat="1" ht="22.5" customHeight="1" x14ac:dyDescent="0.25">
      <c r="B9" s="11"/>
      <c r="C9" s="11"/>
      <c r="D9" s="11"/>
      <c r="E9" s="11"/>
      <c r="F9" s="30"/>
      <c r="G9" s="30"/>
      <c r="H9" s="30"/>
      <c r="I9" s="30"/>
      <c r="J9" s="30"/>
      <c r="K9" s="30"/>
      <c r="L9" s="30"/>
      <c r="M9" s="30"/>
      <c r="N9" s="30"/>
      <c r="P9" s="20"/>
      <c r="Q9" s="23" t="s">
        <v>9</v>
      </c>
      <c r="R9" s="23" t="s">
        <v>40</v>
      </c>
      <c r="S9" s="28"/>
      <c r="T9" s="38"/>
    </row>
    <row r="10" spans="1:20" s="1" customFormat="1" ht="22.5" customHeight="1" x14ac:dyDescent="0.25">
      <c r="B10" s="11"/>
      <c r="C10" s="11"/>
      <c r="D10" s="11"/>
      <c r="E10" s="11"/>
      <c r="F10" s="30"/>
      <c r="G10" s="30"/>
      <c r="H10" s="30"/>
      <c r="I10" s="30"/>
      <c r="J10" s="30"/>
      <c r="K10" s="30"/>
      <c r="L10" s="30"/>
      <c r="M10" s="30"/>
      <c r="N10" s="30"/>
      <c r="P10" s="20"/>
      <c r="Q10" s="23"/>
      <c r="R10" s="23"/>
      <c r="S10" s="28"/>
      <c r="T10" s="38"/>
    </row>
    <row r="11" spans="1:20" s="1" customFormat="1" ht="30" customHeight="1" x14ac:dyDescent="0.25">
      <c r="A11" s="69" t="s">
        <v>10</v>
      </c>
      <c r="B11" s="69" t="s">
        <v>11</v>
      </c>
      <c r="C11" s="69" t="s">
        <v>12</v>
      </c>
      <c r="D11" s="69" t="s">
        <v>13</v>
      </c>
      <c r="E11" s="50"/>
      <c r="F11" s="66" t="s">
        <v>14</v>
      </c>
      <c r="G11" s="67"/>
      <c r="H11" s="67"/>
      <c r="I11" s="67"/>
      <c r="J11" s="67"/>
      <c r="K11" s="67"/>
      <c r="L11" s="67"/>
      <c r="M11" s="67"/>
      <c r="N11" s="68"/>
      <c r="O11" s="101" t="s">
        <v>15</v>
      </c>
      <c r="P11" s="101" t="s">
        <v>16</v>
      </c>
      <c r="Q11" s="95" t="s">
        <v>17</v>
      </c>
      <c r="R11" s="95" t="s">
        <v>41</v>
      </c>
      <c r="S11" s="95" t="s">
        <v>35</v>
      </c>
      <c r="T11" s="98" t="s">
        <v>18</v>
      </c>
    </row>
    <row r="12" spans="1:20" s="1" customFormat="1" ht="30" customHeight="1" x14ac:dyDescent="0.25">
      <c r="A12" s="70"/>
      <c r="B12" s="70"/>
      <c r="C12" s="70"/>
      <c r="D12" s="70"/>
      <c r="E12" s="45"/>
      <c r="F12" s="29" t="s">
        <v>19</v>
      </c>
      <c r="G12" s="29" t="s">
        <v>20</v>
      </c>
      <c r="H12" s="29" t="s">
        <v>21</v>
      </c>
      <c r="I12" s="29" t="s">
        <v>22</v>
      </c>
      <c r="J12" s="29" t="s">
        <v>23</v>
      </c>
      <c r="K12" s="29" t="s">
        <v>24</v>
      </c>
      <c r="L12" s="29" t="s">
        <v>25</v>
      </c>
      <c r="M12" s="29" t="s">
        <v>26</v>
      </c>
      <c r="N12" s="29"/>
      <c r="O12" s="102"/>
      <c r="P12" s="102"/>
      <c r="Q12" s="96"/>
      <c r="R12" s="96"/>
      <c r="S12" s="96"/>
      <c r="T12" s="99"/>
    </row>
    <row r="13" spans="1:20" s="1" customFormat="1" ht="30" customHeight="1" x14ac:dyDescent="0.25">
      <c r="A13" s="71"/>
      <c r="B13" s="71"/>
      <c r="C13" s="71"/>
      <c r="D13" s="71"/>
      <c r="E13" s="46"/>
      <c r="F13" s="29">
        <v>24</v>
      </c>
      <c r="G13" s="29">
        <v>25</v>
      </c>
      <c r="H13" s="29">
        <v>26</v>
      </c>
      <c r="I13" s="29">
        <v>27</v>
      </c>
      <c r="J13" s="29">
        <v>28</v>
      </c>
      <c r="K13" s="29">
        <v>29</v>
      </c>
      <c r="L13" s="29">
        <v>30</v>
      </c>
      <c r="M13" s="29">
        <v>31</v>
      </c>
      <c r="N13" s="34">
        <v>32</v>
      </c>
      <c r="O13" s="103"/>
      <c r="P13" s="103"/>
      <c r="Q13" s="97"/>
      <c r="R13" s="97"/>
      <c r="S13" s="97"/>
      <c r="T13" s="100"/>
    </row>
    <row r="14" spans="1:20" s="1" customFormat="1" ht="72" customHeight="1" x14ac:dyDescent="0.25">
      <c r="A14" s="78" t="s">
        <v>91</v>
      </c>
      <c r="B14" s="57"/>
      <c r="C14" s="54" t="s">
        <v>48</v>
      </c>
      <c r="D14" s="60" t="s">
        <v>36</v>
      </c>
      <c r="E14" s="81" t="s">
        <v>86</v>
      </c>
      <c r="F14" s="29">
        <v>1</v>
      </c>
      <c r="G14" s="29">
        <v>1</v>
      </c>
      <c r="H14" s="29">
        <v>1</v>
      </c>
      <c r="I14" s="29">
        <v>1</v>
      </c>
      <c r="J14" s="29">
        <v>1</v>
      </c>
      <c r="K14" s="29">
        <v>1</v>
      </c>
      <c r="L14" s="29">
        <v>1</v>
      </c>
      <c r="M14" s="29"/>
      <c r="N14" s="29"/>
      <c r="O14" s="90">
        <v>27.4</v>
      </c>
      <c r="P14" s="72">
        <f>SUM(F14:N16)</f>
        <v>149</v>
      </c>
      <c r="Q14" s="75">
        <f>O14*P14</f>
        <v>4082.6</v>
      </c>
      <c r="R14" s="36">
        <v>45397</v>
      </c>
      <c r="S14" s="33">
        <v>10745</v>
      </c>
      <c r="T14" s="39" t="s">
        <v>68</v>
      </c>
    </row>
    <row r="15" spans="1:20" s="1" customFormat="1" ht="72" customHeight="1" x14ac:dyDescent="0.25">
      <c r="A15" s="79"/>
      <c r="B15" s="58"/>
      <c r="C15" s="55"/>
      <c r="D15" s="61"/>
      <c r="E15" s="82"/>
      <c r="F15" s="29">
        <v>2</v>
      </c>
      <c r="G15" s="29">
        <v>6</v>
      </c>
      <c r="H15" s="29">
        <v>8</v>
      </c>
      <c r="I15" s="29">
        <v>10</v>
      </c>
      <c r="J15" s="29">
        <v>7</v>
      </c>
      <c r="K15" s="29">
        <v>3</v>
      </c>
      <c r="L15" s="29">
        <v>2</v>
      </c>
      <c r="M15" s="29">
        <v>1</v>
      </c>
      <c r="N15" s="29">
        <v>1</v>
      </c>
      <c r="O15" s="91"/>
      <c r="P15" s="73"/>
      <c r="Q15" s="76"/>
      <c r="R15" s="36">
        <v>45397</v>
      </c>
      <c r="S15" s="33">
        <v>10744</v>
      </c>
      <c r="T15" s="39" t="s">
        <v>71</v>
      </c>
    </row>
    <row r="16" spans="1:20" s="1" customFormat="1" ht="72" customHeight="1" x14ac:dyDescent="0.25">
      <c r="A16" s="80"/>
      <c r="B16" s="59"/>
      <c r="C16" s="56"/>
      <c r="D16" s="62"/>
      <c r="E16" s="83"/>
      <c r="F16" s="29">
        <v>9</v>
      </c>
      <c r="G16" s="29">
        <v>16</v>
      </c>
      <c r="H16" s="29">
        <v>19</v>
      </c>
      <c r="I16" s="29">
        <v>19</v>
      </c>
      <c r="J16" s="29">
        <v>16</v>
      </c>
      <c r="K16" s="29">
        <v>11</v>
      </c>
      <c r="L16" s="29">
        <v>7</v>
      </c>
      <c r="M16" s="29">
        <v>4</v>
      </c>
      <c r="N16" s="29">
        <v>1</v>
      </c>
      <c r="O16" s="92"/>
      <c r="P16" s="74"/>
      <c r="Q16" s="77"/>
      <c r="R16" s="36">
        <v>45397</v>
      </c>
      <c r="S16" s="33">
        <v>10746</v>
      </c>
      <c r="T16" s="39" t="s">
        <v>72</v>
      </c>
    </row>
    <row r="17" spans="1:21" s="1" customFormat="1" ht="72" customHeight="1" x14ac:dyDescent="0.25">
      <c r="A17" s="78" t="s">
        <v>87</v>
      </c>
      <c r="B17" s="57"/>
      <c r="C17" s="54" t="s">
        <v>49</v>
      </c>
      <c r="D17" s="60" t="s">
        <v>36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90">
        <v>26.18</v>
      </c>
      <c r="P17" s="72">
        <f>SUM(F17:N19)</f>
        <v>244</v>
      </c>
      <c r="Q17" s="75">
        <f>O17*P17</f>
        <v>6387.92</v>
      </c>
      <c r="R17" s="36"/>
      <c r="S17" s="33"/>
      <c r="T17" s="39"/>
    </row>
    <row r="18" spans="1:21" s="1" customFormat="1" ht="72" customHeight="1" x14ac:dyDescent="0.25">
      <c r="A18" s="79"/>
      <c r="B18" s="58"/>
      <c r="C18" s="55"/>
      <c r="D18" s="61"/>
      <c r="E18" s="43"/>
      <c r="F18" s="29"/>
      <c r="G18" s="29"/>
      <c r="H18" s="29"/>
      <c r="I18" s="29"/>
      <c r="J18" s="29"/>
      <c r="K18" s="29"/>
      <c r="L18" s="29"/>
      <c r="M18" s="29"/>
      <c r="N18" s="29"/>
      <c r="O18" s="91"/>
      <c r="P18" s="73"/>
      <c r="Q18" s="76"/>
      <c r="R18" s="36"/>
      <c r="S18" s="33"/>
      <c r="T18" s="39"/>
    </row>
    <row r="19" spans="1:21" s="1" customFormat="1" ht="72" customHeight="1" x14ac:dyDescent="0.25">
      <c r="A19" s="80"/>
      <c r="B19" s="59"/>
      <c r="C19" s="56"/>
      <c r="D19" s="62"/>
      <c r="E19" s="44"/>
      <c r="F19" s="29">
        <v>17</v>
      </c>
      <c r="G19" s="29">
        <v>30</v>
      </c>
      <c r="H19" s="29">
        <v>43</v>
      </c>
      <c r="I19" s="29">
        <v>45</v>
      </c>
      <c r="J19" s="29">
        <v>39</v>
      </c>
      <c r="K19" s="29">
        <v>29</v>
      </c>
      <c r="L19" s="29">
        <v>18</v>
      </c>
      <c r="M19" s="29">
        <v>12</v>
      </c>
      <c r="N19" s="29">
        <v>11</v>
      </c>
      <c r="O19" s="92"/>
      <c r="P19" s="74"/>
      <c r="Q19" s="77"/>
      <c r="R19" s="36">
        <v>45397</v>
      </c>
      <c r="S19" s="33">
        <v>10746</v>
      </c>
      <c r="T19" s="39" t="s">
        <v>72</v>
      </c>
    </row>
    <row r="20" spans="1:21" s="1" customFormat="1" ht="72" customHeight="1" x14ac:dyDescent="0.25">
      <c r="A20" s="78" t="s">
        <v>90</v>
      </c>
      <c r="B20" s="57"/>
      <c r="C20" s="54" t="s">
        <v>50</v>
      </c>
      <c r="D20" s="60" t="s">
        <v>36</v>
      </c>
      <c r="E20" s="60" t="s">
        <v>82</v>
      </c>
      <c r="F20" s="29">
        <v>1</v>
      </c>
      <c r="G20" s="29">
        <v>1</v>
      </c>
      <c r="H20" s="29">
        <v>2</v>
      </c>
      <c r="I20" s="29">
        <v>2</v>
      </c>
      <c r="J20" s="29">
        <v>1</v>
      </c>
      <c r="K20" s="29">
        <v>1</v>
      </c>
      <c r="L20" s="29">
        <v>1</v>
      </c>
      <c r="M20" s="29">
        <v>1</v>
      </c>
      <c r="N20" s="29">
        <v>1</v>
      </c>
      <c r="O20" s="63">
        <v>37.9</v>
      </c>
      <c r="P20" s="72">
        <f>SUM(F20:N22)</f>
        <v>188</v>
      </c>
      <c r="Q20" s="75">
        <f>O20*P20</f>
        <v>7125.2</v>
      </c>
      <c r="R20" s="36">
        <v>45397</v>
      </c>
      <c r="S20" s="33">
        <v>10745</v>
      </c>
      <c r="T20" s="39" t="s">
        <v>68</v>
      </c>
    </row>
    <row r="21" spans="1:21" s="1" customFormat="1" ht="72" customHeight="1" x14ac:dyDescent="0.4">
      <c r="A21" s="79"/>
      <c r="B21" s="58"/>
      <c r="C21" s="55"/>
      <c r="D21" s="61"/>
      <c r="E21" s="61"/>
      <c r="F21" s="29">
        <v>2</v>
      </c>
      <c r="G21" s="29">
        <v>3</v>
      </c>
      <c r="H21" s="29">
        <v>4</v>
      </c>
      <c r="I21" s="29">
        <v>9</v>
      </c>
      <c r="J21" s="29">
        <v>5</v>
      </c>
      <c r="K21" s="29">
        <v>4</v>
      </c>
      <c r="L21" s="29">
        <v>3</v>
      </c>
      <c r="M21" s="29">
        <v>1</v>
      </c>
      <c r="N21" s="29">
        <v>1</v>
      </c>
      <c r="O21" s="64"/>
      <c r="P21" s="73"/>
      <c r="Q21" s="76"/>
      <c r="R21" s="36">
        <v>45397</v>
      </c>
      <c r="S21" s="33">
        <v>10744</v>
      </c>
      <c r="T21" s="39" t="s">
        <v>71</v>
      </c>
      <c r="U21" s="40" t="s">
        <v>79</v>
      </c>
    </row>
    <row r="22" spans="1:21" s="1" customFormat="1" ht="72" customHeight="1" x14ac:dyDescent="0.25">
      <c r="A22" s="80"/>
      <c r="B22" s="59"/>
      <c r="C22" s="56"/>
      <c r="D22" s="62"/>
      <c r="E22" s="62"/>
      <c r="F22" s="29">
        <v>7</v>
      </c>
      <c r="G22" s="29">
        <v>22</v>
      </c>
      <c r="H22" s="29">
        <v>30</v>
      </c>
      <c r="I22" s="29">
        <v>31</v>
      </c>
      <c r="J22" s="29">
        <v>27</v>
      </c>
      <c r="K22" s="29">
        <v>16</v>
      </c>
      <c r="L22" s="29">
        <v>7</v>
      </c>
      <c r="M22" s="29">
        <v>4</v>
      </c>
      <c r="N22" s="29">
        <v>1</v>
      </c>
      <c r="O22" s="65"/>
      <c r="P22" s="74"/>
      <c r="Q22" s="77"/>
      <c r="R22" s="36">
        <v>45397</v>
      </c>
      <c r="S22" s="33">
        <v>10746</v>
      </c>
      <c r="T22" s="39" t="s">
        <v>72</v>
      </c>
    </row>
    <row r="23" spans="1:21" s="1" customFormat="1" ht="72" customHeight="1" x14ac:dyDescent="0.25">
      <c r="A23" s="78" t="s">
        <v>51</v>
      </c>
      <c r="B23" s="57"/>
      <c r="C23" s="54" t="s">
        <v>52</v>
      </c>
      <c r="D23" s="60" t="s">
        <v>36</v>
      </c>
      <c r="E23" s="81" t="s">
        <v>81</v>
      </c>
      <c r="F23" s="29"/>
      <c r="G23" s="29"/>
      <c r="H23" s="29"/>
      <c r="I23" s="29"/>
      <c r="J23" s="29"/>
      <c r="K23" s="29"/>
      <c r="L23" s="29"/>
      <c r="M23" s="29"/>
      <c r="N23" s="29"/>
      <c r="O23" s="75">
        <v>39.24</v>
      </c>
      <c r="P23" s="72">
        <f>SUM(F23:N25)</f>
        <v>71</v>
      </c>
      <c r="Q23" s="75">
        <f>O23*P23</f>
        <v>2786.04</v>
      </c>
      <c r="R23" s="36"/>
      <c r="S23" s="33"/>
      <c r="T23" s="39"/>
    </row>
    <row r="24" spans="1:21" s="1" customFormat="1" ht="72" customHeight="1" x14ac:dyDescent="0.25">
      <c r="A24" s="79"/>
      <c r="B24" s="58"/>
      <c r="C24" s="55"/>
      <c r="D24" s="61"/>
      <c r="E24" s="82"/>
      <c r="F24" s="29"/>
      <c r="G24" s="29"/>
      <c r="H24" s="29"/>
      <c r="I24" s="29"/>
      <c r="J24" s="29"/>
      <c r="K24" s="29"/>
      <c r="L24" s="29"/>
      <c r="M24" s="29"/>
      <c r="N24" s="29"/>
      <c r="O24" s="76"/>
      <c r="P24" s="73"/>
      <c r="Q24" s="76"/>
      <c r="R24" s="36"/>
      <c r="S24" s="33"/>
      <c r="T24" s="39"/>
    </row>
    <row r="25" spans="1:21" s="1" customFormat="1" ht="72" customHeight="1" x14ac:dyDescent="0.25">
      <c r="A25" s="80"/>
      <c r="B25" s="59"/>
      <c r="C25" s="56"/>
      <c r="D25" s="62"/>
      <c r="E25" s="83"/>
      <c r="F25" s="29"/>
      <c r="G25" s="29">
        <v>14</v>
      </c>
      <c r="H25" s="29">
        <v>22</v>
      </c>
      <c r="I25" s="29">
        <v>19</v>
      </c>
      <c r="J25" s="29">
        <v>11</v>
      </c>
      <c r="K25" s="29">
        <v>5</v>
      </c>
      <c r="L25" s="29"/>
      <c r="M25" s="29"/>
      <c r="N25" s="29"/>
      <c r="O25" s="77"/>
      <c r="P25" s="74"/>
      <c r="Q25" s="77"/>
      <c r="R25" s="36">
        <v>45427</v>
      </c>
      <c r="S25" s="33">
        <v>10747</v>
      </c>
      <c r="T25" s="39" t="s">
        <v>72</v>
      </c>
    </row>
    <row r="26" spans="1:21" s="1" customFormat="1" ht="72" customHeight="1" x14ac:dyDescent="0.25">
      <c r="A26" s="78" t="s">
        <v>53</v>
      </c>
      <c r="B26" s="84" t="s">
        <v>84</v>
      </c>
      <c r="C26" s="54" t="s">
        <v>54</v>
      </c>
      <c r="D26" s="60" t="s">
        <v>55</v>
      </c>
      <c r="E26" s="42"/>
      <c r="F26" s="29">
        <v>1</v>
      </c>
      <c r="G26" s="29">
        <v>1</v>
      </c>
      <c r="H26" s="29">
        <v>2</v>
      </c>
      <c r="I26" s="29">
        <v>1</v>
      </c>
      <c r="J26" s="29">
        <v>1</v>
      </c>
      <c r="K26" s="29"/>
      <c r="L26" s="29"/>
      <c r="M26" s="29"/>
      <c r="N26" s="29"/>
      <c r="O26" s="75">
        <v>24.5</v>
      </c>
      <c r="P26" s="87">
        <f>SUM(F26:N28)</f>
        <v>65</v>
      </c>
      <c r="Q26" s="75">
        <f>P26*O26</f>
        <v>1592.5</v>
      </c>
      <c r="R26" s="36" t="s">
        <v>67</v>
      </c>
      <c r="S26" s="33">
        <v>10705</v>
      </c>
      <c r="T26" s="39" t="s">
        <v>68</v>
      </c>
    </row>
    <row r="27" spans="1:21" s="1" customFormat="1" ht="72" customHeight="1" x14ac:dyDescent="0.25">
      <c r="A27" s="79"/>
      <c r="B27" s="85"/>
      <c r="C27" s="55"/>
      <c r="D27" s="61"/>
      <c r="E27" s="43"/>
      <c r="F27" s="29">
        <v>3</v>
      </c>
      <c r="G27" s="29">
        <v>8</v>
      </c>
      <c r="H27" s="29">
        <v>10</v>
      </c>
      <c r="I27" s="29">
        <v>8</v>
      </c>
      <c r="J27" s="29">
        <v>2</v>
      </c>
      <c r="K27" s="29">
        <v>1</v>
      </c>
      <c r="L27" s="29"/>
      <c r="M27" s="29"/>
      <c r="N27" s="29"/>
      <c r="O27" s="76"/>
      <c r="P27" s="88"/>
      <c r="Q27" s="76"/>
      <c r="R27" s="36" t="s">
        <v>67</v>
      </c>
      <c r="S27" s="33">
        <v>10706</v>
      </c>
      <c r="T27" s="39" t="s">
        <v>71</v>
      </c>
    </row>
    <row r="28" spans="1:21" s="1" customFormat="1" ht="72" customHeight="1" x14ac:dyDescent="0.25">
      <c r="A28" s="80"/>
      <c r="B28" s="86"/>
      <c r="C28" s="56"/>
      <c r="D28" s="62"/>
      <c r="E28" s="44"/>
      <c r="F28" s="29">
        <v>1</v>
      </c>
      <c r="G28" s="29">
        <v>8</v>
      </c>
      <c r="H28" s="29">
        <v>10</v>
      </c>
      <c r="I28" s="29">
        <v>7</v>
      </c>
      <c r="J28" s="29">
        <v>1</v>
      </c>
      <c r="K28" s="29"/>
      <c r="L28" s="29"/>
      <c r="M28" s="29"/>
      <c r="N28" s="29"/>
      <c r="O28" s="77"/>
      <c r="P28" s="89"/>
      <c r="Q28" s="77"/>
      <c r="R28" s="36" t="s">
        <v>67</v>
      </c>
      <c r="S28" s="33">
        <v>10704</v>
      </c>
      <c r="T28" s="39" t="s">
        <v>72</v>
      </c>
    </row>
    <row r="29" spans="1:21" s="1" customFormat="1" ht="72" customHeight="1" x14ac:dyDescent="0.25">
      <c r="A29" s="78" t="s">
        <v>56</v>
      </c>
      <c r="B29" s="84" t="s">
        <v>84</v>
      </c>
      <c r="C29" s="54" t="s">
        <v>57</v>
      </c>
      <c r="D29" s="60" t="s">
        <v>55</v>
      </c>
      <c r="E29" s="42"/>
      <c r="F29" s="29">
        <v>2</v>
      </c>
      <c r="G29" s="29">
        <v>2</v>
      </c>
      <c r="H29" s="29">
        <v>3</v>
      </c>
      <c r="I29" s="29">
        <v>2</v>
      </c>
      <c r="J29" s="29">
        <v>1</v>
      </c>
      <c r="K29" s="29">
        <v>1</v>
      </c>
      <c r="L29" s="29">
        <v>1</v>
      </c>
      <c r="M29" s="29"/>
      <c r="N29" s="29"/>
      <c r="O29" s="90">
        <v>14</v>
      </c>
      <c r="P29" s="87">
        <f>SUM(F29:N31)</f>
        <v>200</v>
      </c>
      <c r="Q29" s="75">
        <f>P29*O29</f>
        <v>2800</v>
      </c>
      <c r="R29" s="36" t="s">
        <v>67</v>
      </c>
      <c r="S29" s="33">
        <v>10705</v>
      </c>
      <c r="T29" s="39" t="s">
        <v>68</v>
      </c>
    </row>
    <row r="30" spans="1:21" s="1" customFormat="1" ht="72" customHeight="1" x14ac:dyDescent="0.25">
      <c r="A30" s="79"/>
      <c r="B30" s="85"/>
      <c r="C30" s="55"/>
      <c r="D30" s="61"/>
      <c r="E30" s="43"/>
      <c r="F30" s="29">
        <v>5</v>
      </c>
      <c r="G30" s="29">
        <v>7</v>
      </c>
      <c r="H30" s="29">
        <v>12</v>
      </c>
      <c r="I30" s="29">
        <v>13</v>
      </c>
      <c r="J30" s="29">
        <v>7</v>
      </c>
      <c r="K30" s="29">
        <v>4</v>
      </c>
      <c r="L30" s="29">
        <v>2</v>
      </c>
      <c r="M30" s="29"/>
      <c r="N30" s="29"/>
      <c r="O30" s="91"/>
      <c r="P30" s="88"/>
      <c r="Q30" s="76"/>
      <c r="R30" s="36" t="s">
        <v>67</v>
      </c>
      <c r="S30" s="33">
        <v>10706</v>
      </c>
      <c r="T30" s="39" t="s">
        <v>71</v>
      </c>
    </row>
    <row r="31" spans="1:21" s="1" customFormat="1" ht="72" customHeight="1" x14ac:dyDescent="0.25">
      <c r="A31" s="80"/>
      <c r="B31" s="86"/>
      <c r="C31" s="56"/>
      <c r="D31" s="62"/>
      <c r="E31" s="44"/>
      <c r="F31" s="29">
        <v>2</v>
      </c>
      <c r="G31" s="29">
        <v>31</v>
      </c>
      <c r="H31" s="29">
        <v>44</v>
      </c>
      <c r="I31" s="29">
        <v>35</v>
      </c>
      <c r="J31" s="29">
        <v>21</v>
      </c>
      <c r="K31" s="29">
        <v>4</v>
      </c>
      <c r="L31" s="29">
        <v>1</v>
      </c>
      <c r="M31" s="29"/>
      <c r="N31" s="29"/>
      <c r="O31" s="92"/>
      <c r="P31" s="89"/>
      <c r="Q31" s="77"/>
      <c r="R31" s="36" t="s">
        <v>67</v>
      </c>
      <c r="S31" s="33">
        <v>10704</v>
      </c>
      <c r="T31" s="39" t="s">
        <v>72</v>
      </c>
    </row>
    <row r="32" spans="1:21" s="1" customFormat="1" ht="72" customHeight="1" x14ac:dyDescent="0.25">
      <c r="A32" s="78" t="s">
        <v>58</v>
      </c>
      <c r="B32" s="84" t="s">
        <v>84</v>
      </c>
      <c r="C32" s="54" t="s">
        <v>57</v>
      </c>
      <c r="D32" s="81" t="s">
        <v>59</v>
      </c>
      <c r="E32" s="47"/>
      <c r="F32" s="29">
        <v>1</v>
      </c>
      <c r="G32" s="29">
        <v>3</v>
      </c>
      <c r="H32" s="29">
        <v>3</v>
      </c>
      <c r="I32" s="29">
        <v>2</v>
      </c>
      <c r="J32" s="29">
        <v>1</v>
      </c>
      <c r="K32" s="29">
        <v>1</v>
      </c>
      <c r="L32" s="29">
        <v>1</v>
      </c>
      <c r="M32" s="29"/>
      <c r="N32" s="29"/>
      <c r="O32" s="90">
        <v>14</v>
      </c>
      <c r="P32" s="87">
        <f>SUM(F32:N34)</f>
        <v>314</v>
      </c>
      <c r="Q32" s="75">
        <f>P32*O32</f>
        <v>4396</v>
      </c>
      <c r="R32" s="36" t="s">
        <v>67</v>
      </c>
      <c r="S32" s="33">
        <v>10705</v>
      </c>
      <c r="T32" s="39" t="s">
        <v>68</v>
      </c>
    </row>
    <row r="33" spans="1:20" s="1" customFormat="1" ht="72" customHeight="1" x14ac:dyDescent="0.25">
      <c r="A33" s="79"/>
      <c r="B33" s="85"/>
      <c r="C33" s="55"/>
      <c r="D33" s="82"/>
      <c r="E33" s="48"/>
      <c r="F33" s="29">
        <v>2</v>
      </c>
      <c r="G33" s="29">
        <v>8</v>
      </c>
      <c r="H33" s="29">
        <v>12</v>
      </c>
      <c r="I33" s="29">
        <v>9</v>
      </c>
      <c r="J33" s="29">
        <v>6</v>
      </c>
      <c r="K33" s="29">
        <v>2</v>
      </c>
      <c r="L33" s="29">
        <v>1</v>
      </c>
      <c r="M33" s="29"/>
      <c r="N33" s="29"/>
      <c r="O33" s="91"/>
      <c r="P33" s="88"/>
      <c r="Q33" s="76"/>
      <c r="R33" s="36" t="s">
        <v>67</v>
      </c>
      <c r="S33" s="33">
        <v>10706</v>
      </c>
      <c r="T33" s="39" t="s">
        <v>71</v>
      </c>
    </row>
    <row r="34" spans="1:20" s="1" customFormat="1" ht="72" customHeight="1" x14ac:dyDescent="0.25">
      <c r="A34" s="80"/>
      <c r="B34" s="86"/>
      <c r="C34" s="56"/>
      <c r="D34" s="83"/>
      <c r="E34" s="49"/>
      <c r="F34" s="29">
        <v>2</v>
      </c>
      <c r="G34" s="29">
        <v>64</v>
      </c>
      <c r="H34" s="29">
        <v>86</v>
      </c>
      <c r="I34" s="29">
        <v>67</v>
      </c>
      <c r="J34" s="29">
        <v>38</v>
      </c>
      <c r="K34" s="29">
        <v>5</v>
      </c>
      <c r="L34" s="29"/>
      <c r="M34" s="29"/>
      <c r="N34" s="29"/>
      <c r="O34" s="92"/>
      <c r="P34" s="89"/>
      <c r="Q34" s="77"/>
      <c r="R34" s="36" t="s">
        <v>67</v>
      </c>
      <c r="S34" s="33">
        <v>10704</v>
      </c>
      <c r="T34" s="39" t="s">
        <v>72</v>
      </c>
    </row>
    <row r="35" spans="1:20" s="1" customFormat="1" ht="72" customHeight="1" x14ac:dyDescent="0.25">
      <c r="A35" s="78" t="s">
        <v>60</v>
      </c>
      <c r="B35" s="54" t="s">
        <v>85</v>
      </c>
      <c r="C35" s="54" t="s">
        <v>61</v>
      </c>
      <c r="D35" s="81" t="s">
        <v>45</v>
      </c>
      <c r="E35" s="47"/>
      <c r="F35" s="29">
        <v>1</v>
      </c>
      <c r="G35" s="29">
        <v>1</v>
      </c>
      <c r="H35" s="29">
        <v>1</v>
      </c>
      <c r="I35" s="29">
        <v>1</v>
      </c>
      <c r="J35" s="29">
        <v>1</v>
      </c>
      <c r="K35" s="29">
        <v>1</v>
      </c>
      <c r="L35" s="29"/>
      <c r="M35" s="29"/>
      <c r="N35" s="29"/>
      <c r="O35" s="75">
        <v>8</v>
      </c>
      <c r="P35" s="87">
        <f>SUM(F35:N37)</f>
        <v>67</v>
      </c>
      <c r="Q35" s="75">
        <f>P35*O35</f>
        <v>536</v>
      </c>
      <c r="R35" s="36" t="s">
        <v>67</v>
      </c>
      <c r="S35" s="33">
        <v>10705</v>
      </c>
      <c r="T35" s="39" t="s">
        <v>68</v>
      </c>
    </row>
    <row r="36" spans="1:20" s="1" customFormat="1" ht="72" customHeight="1" x14ac:dyDescent="0.25">
      <c r="A36" s="79"/>
      <c r="B36" s="55"/>
      <c r="C36" s="55"/>
      <c r="D36" s="82"/>
      <c r="E36" s="48"/>
      <c r="F36" s="29"/>
      <c r="G36" s="29"/>
      <c r="H36" s="29"/>
      <c r="I36" s="29"/>
      <c r="J36" s="29"/>
      <c r="K36" s="29"/>
      <c r="L36" s="29"/>
      <c r="M36" s="29"/>
      <c r="N36" s="29"/>
      <c r="O36" s="76"/>
      <c r="P36" s="88"/>
      <c r="Q36" s="76"/>
      <c r="R36" s="36"/>
      <c r="S36" s="33"/>
      <c r="T36" s="39"/>
    </row>
    <row r="37" spans="1:20" s="1" customFormat="1" ht="72" customHeight="1" x14ac:dyDescent="0.25">
      <c r="A37" s="80"/>
      <c r="B37" s="56"/>
      <c r="C37" s="56"/>
      <c r="D37" s="83"/>
      <c r="E37" s="49"/>
      <c r="F37" s="29">
        <v>1</v>
      </c>
      <c r="G37" s="29">
        <v>13</v>
      </c>
      <c r="H37" s="29">
        <v>19</v>
      </c>
      <c r="I37" s="29">
        <v>16</v>
      </c>
      <c r="J37" s="29">
        <v>9</v>
      </c>
      <c r="K37" s="29">
        <v>3</v>
      </c>
      <c r="L37" s="29"/>
      <c r="M37" s="29"/>
      <c r="N37" s="29"/>
      <c r="O37" s="77"/>
      <c r="P37" s="89"/>
      <c r="Q37" s="77"/>
      <c r="R37" s="36" t="s">
        <v>67</v>
      </c>
      <c r="S37" s="33">
        <v>10704</v>
      </c>
      <c r="T37" s="39" t="s">
        <v>72</v>
      </c>
    </row>
    <row r="38" spans="1:20" s="1" customFormat="1" ht="72" customHeight="1" x14ac:dyDescent="0.25">
      <c r="A38" s="78" t="s">
        <v>62</v>
      </c>
      <c r="B38" s="54" t="s">
        <v>85</v>
      </c>
      <c r="C38" s="54" t="s">
        <v>61</v>
      </c>
      <c r="D38" s="81" t="s">
        <v>46</v>
      </c>
      <c r="E38" s="47"/>
      <c r="F38" s="29">
        <v>1</v>
      </c>
      <c r="G38" s="29">
        <v>1</v>
      </c>
      <c r="H38" s="29">
        <v>1</v>
      </c>
      <c r="I38" s="29">
        <v>1</v>
      </c>
      <c r="J38" s="29">
        <v>1</v>
      </c>
      <c r="K38" s="29">
        <v>1</v>
      </c>
      <c r="L38" s="29"/>
      <c r="M38" s="29"/>
      <c r="N38" s="29"/>
      <c r="O38" s="75">
        <v>8</v>
      </c>
      <c r="P38" s="87">
        <f>SUM(F38:N40)</f>
        <v>55</v>
      </c>
      <c r="Q38" s="75">
        <f>P38*O38</f>
        <v>440</v>
      </c>
      <c r="R38" s="36" t="s">
        <v>67</v>
      </c>
      <c r="S38" s="33">
        <v>10705</v>
      </c>
      <c r="T38" s="39" t="s">
        <v>68</v>
      </c>
    </row>
    <row r="39" spans="1:20" s="1" customFormat="1" ht="72" customHeight="1" x14ac:dyDescent="0.25">
      <c r="A39" s="79"/>
      <c r="B39" s="55"/>
      <c r="C39" s="55"/>
      <c r="D39" s="82"/>
      <c r="E39" s="48"/>
      <c r="F39" s="29"/>
      <c r="G39" s="29"/>
      <c r="H39" s="29"/>
      <c r="I39" s="29"/>
      <c r="J39" s="29"/>
      <c r="K39" s="29"/>
      <c r="L39" s="29"/>
      <c r="M39" s="29"/>
      <c r="N39" s="29"/>
      <c r="O39" s="76"/>
      <c r="P39" s="88"/>
      <c r="Q39" s="76"/>
      <c r="R39" s="36"/>
      <c r="S39" s="33"/>
      <c r="T39" s="39"/>
    </row>
    <row r="40" spans="1:20" s="1" customFormat="1" ht="72" customHeight="1" x14ac:dyDescent="0.25">
      <c r="A40" s="80"/>
      <c r="B40" s="56"/>
      <c r="C40" s="56"/>
      <c r="D40" s="83"/>
      <c r="E40" s="49"/>
      <c r="F40" s="29">
        <v>1</v>
      </c>
      <c r="G40" s="29">
        <v>12</v>
      </c>
      <c r="H40" s="29">
        <v>15</v>
      </c>
      <c r="I40" s="29">
        <v>13</v>
      </c>
      <c r="J40" s="29">
        <v>7</v>
      </c>
      <c r="K40" s="29">
        <v>1</v>
      </c>
      <c r="L40" s="29"/>
      <c r="M40" s="29"/>
      <c r="N40" s="29"/>
      <c r="O40" s="77"/>
      <c r="P40" s="89"/>
      <c r="Q40" s="77"/>
      <c r="R40" s="36" t="s">
        <v>67</v>
      </c>
      <c r="S40" s="33">
        <v>10704</v>
      </c>
      <c r="T40" s="39" t="s">
        <v>72</v>
      </c>
    </row>
    <row r="41" spans="1:20" ht="72" customHeight="1" x14ac:dyDescent="0.2">
      <c r="A41" s="78" t="s">
        <v>63</v>
      </c>
      <c r="B41" s="84" t="s">
        <v>84</v>
      </c>
      <c r="C41" s="54" t="s">
        <v>65</v>
      </c>
      <c r="D41" s="81" t="s">
        <v>55</v>
      </c>
      <c r="E41" s="47"/>
      <c r="F41" s="29">
        <v>1</v>
      </c>
      <c r="G41" s="29">
        <v>1</v>
      </c>
      <c r="H41" s="29">
        <v>2</v>
      </c>
      <c r="I41" s="29">
        <v>2</v>
      </c>
      <c r="J41" s="29">
        <v>1</v>
      </c>
      <c r="K41" s="29">
        <v>1</v>
      </c>
      <c r="L41" s="29"/>
      <c r="M41" s="29"/>
      <c r="N41" s="29"/>
      <c r="O41" s="75">
        <v>24.5</v>
      </c>
      <c r="P41" s="87">
        <f>SUM(F41:N43)</f>
        <v>93</v>
      </c>
      <c r="Q41" s="75">
        <f>P41*O41</f>
        <v>2278.5</v>
      </c>
      <c r="R41" s="36" t="s">
        <v>67</v>
      </c>
      <c r="S41" s="33">
        <v>10705</v>
      </c>
      <c r="T41" s="39" t="s">
        <v>68</v>
      </c>
    </row>
    <row r="42" spans="1:20" ht="72" customHeight="1" x14ac:dyDescent="0.2">
      <c r="A42" s="79"/>
      <c r="B42" s="85"/>
      <c r="C42" s="55"/>
      <c r="D42" s="82"/>
      <c r="E42" s="48"/>
      <c r="F42" s="29">
        <v>4</v>
      </c>
      <c r="G42" s="29">
        <v>6</v>
      </c>
      <c r="H42" s="29">
        <v>14</v>
      </c>
      <c r="I42" s="29">
        <v>10</v>
      </c>
      <c r="J42" s="29">
        <v>3</v>
      </c>
      <c r="K42" s="29">
        <v>2</v>
      </c>
      <c r="L42" s="29">
        <v>1</v>
      </c>
      <c r="M42" s="29"/>
      <c r="N42" s="29"/>
      <c r="O42" s="76"/>
      <c r="P42" s="88"/>
      <c r="Q42" s="76"/>
      <c r="R42" s="36" t="s">
        <v>67</v>
      </c>
      <c r="S42" s="33">
        <v>10706</v>
      </c>
      <c r="T42" s="39" t="s">
        <v>71</v>
      </c>
    </row>
    <row r="43" spans="1:20" ht="72" customHeight="1" x14ac:dyDescent="0.2">
      <c r="A43" s="80"/>
      <c r="B43" s="86"/>
      <c r="C43" s="56"/>
      <c r="D43" s="83"/>
      <c r="E43" s="49"/>
      <c r="F43" s="29"/>
      <c r="G43" s="29">
        <v>12</v>
      </c>
      <c r="H43" s="29">
        <v>17</v>
      </c>
      <c r="I43" s="29">
        <v>12</v>
      </c>
      <c r="J43" s="29">
        <v>3</v>
      </c>
      <c r="K43" s="29">
        <v>1</v>
      </c>
      <c r="L43" s="29"/>
      <c r="M43" s="29"/>
      <c r="N43" s="29"/>
      <c r="O43" s="77"/>
      <c r="P43" s="89"/>
      <c r="Q43" s="77"/>
      <c r="R43" s="36" t="s">
        <v>67</v>
      </c>
      <c r="S43" s="33">
        <v>10704</v>
      </c>
      <c r="T43" s="39" t="s">
        <v>72</v>
      </c>
    </row>
    <row r="44" spans="1:20" ht="72" customHeight="1" x14ac:dyDescent="0.2">
      <c r="A44" s="78" t="s">
        <v>66</v>
      </c>
      <c r="B44" s="84" t="s">
        <v>84</v>
      </c>
      <c r="C44" s="54" t="s">
        <v>64</v>
      </c>
      <c r="D44" s="60" t="s">
        <v>59</v>
      </c>
      <c r="E44" s="42"/>
      <c r="F44" s="29">
        <v>1</v>
      </c>
      <c r="G44" s="29">
        <v>2</v>
      </c>
      <c r="H44" s="29">
        <v>1</v>
      </c>
      <c r="I44" s="29">
        <v>1</v>
      </c>
      <c r="J44" s="29">
        <v>1</v>
      </c>
      <c r="K44" s="29">
        <v>1</v>
      </c>
      <c r="L44" s="29"/>
      <c r="M44" s="29"/>
      <c r="N44" s="29"/>
      <c r="O44" s="75">
        <v>24.5</v>
      </c>
      <c r="P44" s="87">
        <f>SUM(F44:N46)</f>
        <v>143</v>
      </c>
      <c r="Q44" s="75">
        <f>P44*O44</f>
        <v>3503.5</v>
      </c>
      <c r="R44" s="36" t="s">
        <v>67</v>
      </c>
      <c r="S44" s="33">
        <v>10705</v>
      </c>
      <c r="T44" s="39" t="s">
        <v>68</v>
      </c>
    </row>
    <row r="45" spans="1:20" ht="72" customHeight="1" x14ac:dyDescent="0.2">
      <c r="A45" s="79"/>
      <c r="B45" s="85"/>
      <c r="C45" s="55"/>
      <c r="D45" s="61"/>
      <c r="E45" s="43"/>
      <c r="F45" s="29">
        <v>2</v>
      </c>
      <c r="G45" s="29">
        <v>3</v>
      </c>
      <c r="H45" s="29">
        <v>8</v>
      </c>
      <c r="I45" s="29">
        <v>6</v>
      </c>
      <c r="J45" s="29">
        <v>3</v>
      </c>
      <c r="K45" s="29">
        <v>1</v>
      </c>
      <c r="L45" s="29">
        <v>1</v>
      </c>
      <c r="M45" s="29"/>
      <c r="N45" s="29"/>
      <c r="O45" s="76"/>
      <c r="P45" s="88"/>
      <c r="Q45" s="76"/>
      <c r="R45" s="36" t="s">
        <v>67</v>
      </c>
      <c r="S45" s="33">
        <v>10706</v>
      </c>
      <c r="T45" s="39" t="s">
        <v>71</v>
      </c>
    </row>
    <row r="46" spans="1:20" ht="72" customHeight="1" x14ac:dyDescent="0.2">
      <c r="A46" s="80"/>
      <c r="B46" s="86"/>
      <c r="C46" s="56"/>
      <c r="D46" s="62"/>
      <c r="E46" s="44"/>
      <c r="F46" s="29">
        <v>1</v>
      </c>
      <c r="G46" s="29">
        <v>23</v>
      </c>
      <c r="H46" s="29">
        <v>34</v>
      </c>
      <c r="I46" s="29">
        <v>31</v>
      </c>
      <c r="J46" s="29">
        <v>18</v>
      </c>
      <c r="K46" s="29">
        <v>5</v>
      </c>
      <c r="L46" s="29"/>
      <c r="M46" s="29"/>
      <c r="N46" s="29"/>
      <c r="O46" s="77"/>
      <c r="P46" s="89"/>
      <c r="Q46" s="77"/>
      <c r="R46" s="36" t="s">
        <v>67</v>
      </c>
      <c r="S46" s="33">
        <v>10704</v>
      </c>
      <c r="T46" s="39" t="s">
        <v>72</v>
      </c>
    </row>
    <row r="47" spans="1:20" ht="72" customHeight="1" x14ac:dyDescent="0.2">
      <c r="A47" s="78" t="s">
        <v>88</v>
      </c>
      <c r="B47" s="54" t="s">
        <v>83</v>
      </c>
      <c r="C47" s="54" t="s">
        <v>69</v>
      </c>
      <c r="D47" s="60" t="s">
        <v>70</v>
      </c>
      <c r="E47" s="42"/>
      <c r="F47" s="29">
        <v>2</v>
      </c>
      <c r="G47" s="29">
        <v>3</v>
      </c>
      <c r="H47" s="29">
        <v>6</v>
      </c>
      <c r="I47" s="29">
        <v>7</v>
      </c>
      <c r="J47" s="29">
        <v>5</v>
      </c>
      <c r="K47" s="29">
        <v>4</v>
      </c>
      <c r="L47" s="29">
        <v>3</v>
      </c>
      <c r="M47" s="29">
        <v>1</v>
      </c>
      <c r="N47" s="29">
        <v>1</v>
      </c>
      <c r="O47" s="75">
        <v>17</v>
      </c>
      <c r="P47" s="87">
        <f>SUM(F47:N48)</f>
        <v>38</v>
      </c>
      <c r="Q47" s="75">
        <f>O47*P47</f>
        <v>646</v>
      </c>
      <c r="R47" s="36" t="s">
        <v>67</v>
      </c>
      <c r="S47" s="33">
        <v>10706</v>
      </c>
      <c r="T47" s="39" t="s">
        <v>71</v>
      </c>
    </row>
    <row r="48" spans="1:20" ht="72" customHeight="1" x14ac:dyDescent="0.2">
      <c r="A48" s="80"/>
      <c r="B48" s="56"/>
      <c r="C48" s="56"/>
      <c r="D48" s="62"/>
      <c r="E48" s="44"/>
      <c r="F48" s="29"/>
      <c r="G48" s="29">
        <v>1</v>
      </c>
      <c r="H48" s="29">
        <v>1</v>
      </c>
      <c r="I48" s="29">
        <v>2</v>
      </c>
      <c r="J48" s="29">
        <v>1</v>
      </c>
      <c r="K48" s="29">
        <v>1</v>
      </c>
      <c r="L48" s="29"/>
      <c r="M48" s="29"/>
      <c r="N48" s="29"/>
      <c r="O48" s="77"/>
      <c r="P48" s="89"/>
      <c r="Q48" s="77"/>
      <c r="R48" s="36" t="s">
        <v>67</v>
      </c>
      <c r="S48" s="33">
        <v>10704</v>
      </c>
      <c r="T48" s="39" t="s">
        <v>72</v>
      </c>
    </row>
    <row r="49" spans="1:20" ht="72" customHeight="1" x14ac:dyDescent="0.2">
      <c r="A49" s="78" t="s">
        <v>89</v>
      </c>
      <c r="B49" s="54" t="s">
        <v>83</v>
      </c>
      <c r="C49" s="54" t="s">
        <v>69</v>
      </c>
      <c r="D49" s="60" t="s">
        <v>59</v>
      </c>
      <c r="E49" s="42"/>
      <c r="F49" s="29">
        <v>2</v>
      </c>
      <c r="G49" s="29">
        <v>3</v>
      </c>
      <c r="H49" s="29">
        <v>5</v>
      </c>
      <c r="I49" s="29">
        <v>7</v>
      </c>
      <c r="J49" s="29">
        <v>5</v>
      </c>
      <c r="K49" s="29">
        <v>4</v>
      </c>
      <c r="L49" s="29">
        <v>3</v>
      </c>
      <c r="M49" s="29">
        <v>2</v>
      </c>
      <c r="N49" s="29">
        <v>1</v>
      </c>
      <c r="O49" s="75">
        <v>17</v>
      </c>
      <c r="P49" s="87">
        <f>SUM(F49:N50)</f>
        <v>63</v>
      </c>
      <c r="Q49" s="75">
        <f>O49*P49</f>
        <v>1071</v>
      </c>
      <c r="R49" s="36" t="s">
        <v>67</v>
      </c>
      <c r="S49" s="33">
        <v>10706</v>
      </c>
      <c r="T49" s="39" t="s">
        <v>71</v>
      </c>
    </row>
    <row r="50" spans="1:20" ht="72" customHeight="1" x14ac:dyDescent="0.2">
      <c r="A50" s="80"/>
      <c r="B50" s="56"/>
      <c r="C50" s="56"/>
      <c r="D50" s="62"/>
      <c r="E50" s="44"/>
      <c r="F50" s="29"/>
      <c r="G50" s="29">
        <v>2</v>
      </c>
      <c r="H50" s="29">
        <v>6</v>
      </c>
      <c r="I50" s="29">
        <v>9</v>
      </c>
      <c r="J50" s="29">
        <v>7</v>
      </c>
      <c r="K50" s="29">
        <v>4</v>
      </c>
      <c r="L50" s="29">
        <v>3</v>
      </c>
      <c r="M50" s="29"/>
      <c r="N50" s="29"/>
      <c r="O50" s="77"/>
      <c r="P50" s="89"/>
      <c r="Q50" s="77"/>
      <c r="R50" s="36" t="s">
        <v>67</v>
      </c>
      <c r="S50" s="33">
        <v>10704</v>
      </c>
      <c r="T50" s="39" t="s">
        <v>72</v>
      </c>
    </row>
    <row r="51" spans="1:20" ht="72" customHeight="1" x14ac:dyDescent="0.2">
      <c r="A51" s="78" t="s">
        <v>73</v>
      </c>
      <c r="B51" s="54" t="s">
        <v>85</v>
      </c>
      <c r="C51" s="54" t="s">
        <v>75</v>
      </c>
      <c r="D51" s="60" t="s">
        <v>45</v>
      </c>
      <c r="E51" s="42"/>
      <c r="F51" s="29">
        <v>1</v>
      </c>
      <c r="G51" s="29">
        <v>2</v>
      </c>
      <c r="H51" s="29">
        <v>3</v>
      </c>
      <c r="I51" s="29">
        <v>2</v>
      </c>
      <c r="J51" s="29">
        <v>2</v>
      </c>
      <c r="K51" s="29">
        <v>1</v>
      </c>
      <c r="L51" s="29">
        <v>1</v>
      </c>
      <c r="M51" s="29"/>
      <c r="N51" s="29"/>
      <c r="O51" s="75">
        <v>9</v>
      </c>
      <c r="P51" s="87">
        <f>SUM(F51:N53)</f>
        <v>218</v>
      </c>
      <c r="Q51" s="75">
        <f>O51*P51</f>
        <v>1962</v>
      </c>
      <c r="R51" s="36" t="s">
        <v>76</v>
      </c>
      <c r="S51" s="33">
        <v>10708</v>
      </c>
      <c r="T51" s="39" t="s">
        <v>68</v>
      </c>
    </row>
    <row r="52" spans="1:20" ht="72" customHeight="1" x14ac:dyDescent="0.2">
      <c r="A52" s="79"/>
      <c r="B52" s="55"/>
      <c r="C52" s="55"/>
      <c r="D52" s="61"/>
      <c r="E52" s="43"/>
      <c r="F52" s="29">
        <v>2</v>
      </c>
      <c r="G52" s="29">
        <v>8</v>
      </c>
      <c r="H52" s="29">
        <v>11</v>
      </c>
      <c r="I52" s="29">
        <v>10</v>
      </c>
      <c r="J52" s="29">
        <v>6</v>
      </c>
      <c r="K52" s="29">
        <v>2</v>
      </c>
      <c r="L52" s="29">
        <v>1</v>
      </c>
      <c r="M52" s="29"/>
      <c r="N52" s="29"/>
      <c r="O52" s="76"/>
      <c r="P52" s="88"/>
      <c r="Q52" s="76"/>
      <c r="R52" s="36" t="s">
        <v>76</v>
      </c>
      <c r="S52" s="33">
        <v>10709</v>
      </c>
      <c r="T52" s="39" t="s">
        <v>71</v>
      </c>
    </row>
    <row r="53" spans="1:20" ht="72" customHeight="1" x14ac:dyDescent="0.2">
      <c r="A53" s="80"/>
      <c r="B53" s="56"/>
      <c r="C53" s="56"/>
      <c r="D53" s="62"/>
      <c r="E53" s="44"/>
      <c r="F53" s="29"/>
      <c r="G53" s="29">
        <v>37</v>
      </c>
      <c r="H53" s="29">
        <v>53</v>
      </c>
      <c r="I53" s="29">
        <v>44</v>
      </c>
      <c r="J53" s="29">
        <v>24</v>
      </c>
      <c r="K53" s="29">
        <v>8</v>
      </c>
      <c r="L53" s="29"/>
      <c r="M53" s="29"/>
      <c r="N53" s="29"/>
      <c r="O53" s="77"/>
      <c r="P53" s="89"/>
      <c r="Q53" s="77"/>
      <c r="R53" s="36" t="s">
        <v>76</v>
      </c>
      <c r="S53" s="33">
        <v>10707</v>
      </c>
      <c r="T53" s="39" t="s">
        <v>72</v>
      </c>
    </row>
    <row r="54" spans="1:20" ht="72" customHeight="1" x14ac:dyDescent="0.2">
      <c r="A54" s="78" t="s">
        <v>74</v>
      </c>
      <c r="B54" s="57"/>
      <c r="C54" s="54" t="s">
        <v>75</v>
      </c>
      <c r="D54" s="60" t="s">
        <v>46</v>
      </c>
      <c r="E54" s="42"/>
      <c r="F54" s="29">
        <v>1</v>
      </c>
      <c r="G54" s="29">
        <v>1</v>
      </c>
      <c r="H54" s="29">
        <v>2</v>
      </c>
      <c r="I54" s="29">
        <v>1</v>
      </c>
      <c r="J54" s="29">
        <v>1</v>
      </c>
      <c r="K54" s="29">
        <v>1</v>
      </c>
      <c r="L54" s="29"/>
      <c r="M54" s="29"/>
      <c r="N54" s="29"/>
      <c r="O54" s="75">
        <v>12.8</v>
      </c>
      <c r="P54" s="87">
        <f>SUM(F54:N56)</f>
        <v>98</v>
      </c>
      <c r="Q54" s="75">
        <f>O54*P54</f>
        <v>1254.4000000000001</v>
      </c>
      <c r="R54" s="36" t="s">
        <v>76</v>
      </c>
      <c r="S54" s="33">
        <v>10708</v>
      </c>
      <c r="T54" s="39" t="s">
        <v>68</v>
      </c>
    </row>
    <row r="55" spans="1:20" ht="72" customHeight="1" x14ac:dyDescent="0.2">
      <c r="A55" s="79"/>
      <c r="B55" s="58"/>
      <c r="C55" s="55"/>
      <c r="D55" s="61"/>
      <c r="E55" s="43"/>
      <c r="F55" s="29">
        <v>4</v>
      </c>
      <c r="G55" s="29">
        <v>6</v>
      </c>
      <c r="H55" s="29">
        <v>14</v>
      </c>
      <c r="I55" s="29">
        <v>11</v>
      </c>
      <c r="J55" s="29">
        <v>4</v>
      </c>
      <c r="K55" s="29">
        <v>2</v>
      </c>
      <c r="L55" s="29">
        <v>1</v>
      </c>
      <c r="M55" s="29"/>
      <c r="N55" s="29"/>
      <c r="O55" s="76"/>
      <c r="P55" s="88"/>
      <c r="Q55" s="76"/>
      <c r="R55" s="36" t="s">
        <v>76</v>
      </c>
      <c r="S55" s="33">
        <v>10709</v>
      </c>
      <c r="T55" s="39" t="s">
        <v>71</v>
      </c>
    </row>
    <row r="56" spans="1:20" ht="72" customHeight="1" x14ac:dyDescent="0.2">
      <c r="A56" s="80"/>
      <c r="B56" s="59"/>
      <c r="C56" s="56"/>
      <c r="D56" s="62"/>
      <c r="E56" s="44"/>
      <c r="F56" s="29">
        <v>1</v>
      </c>
      <c r="G56" s="29">
        <v>11</v>
      </c>
      <c r="H56" s="29">
        <v>18</v>
      </c>
      <c r="I56" s="29">
        <v>13</v>
      </c>
      <c r="J56" s="29">
        <v>5</v>
      </c>
      <c r="K56" s="29">
        <v>1</v>
      </c>
      <c r="L56" s="29"/>
      <c r="M56" s="29"/>
      <c r="N56" s="29"/>
      <c r="O56" s="77"/>
      <c r="P56" s="89"/>
      <c r="Q56" s="77"/>
      <c r="R56" s="36" t="s">
        <v>76</v>
      </c>
      <c r="S56" s="33">
        <v>10707</v>
      </c>
      <c r="T56" s="39" t="s">
        <v>72</v>
      </c>
    </row>
    <row r="57" spans="1:20" ht="72" customHeight="1" x14ac:dyDescent="0.2">
      <c r="A57" s="78" t="s">
        <v>77</v>
      </c>
      <c r="B57" s="57"/>
      <c r="C57" s="54" t="s">
        <v>78</v>
      </c>
      <c r="D57" s="60" t="s">
        <v>46</v>
      </c>
      <c r="E57" s="42"/>
      <c r="F57" s="29">
        <v>5</v>
      </c>
      <c r="G57" s="29">
        <v>7</v>
      </c>
      <c r="H57" s="29">
        <v>17</v>
      </c>
      <c r="I57" s="29">
        <v>14</v>
      </c>
      <c r="J57" s="29">
        <v>4</v>
      </c>
      <c r="K57" s="29">
        <v>2</v>
      </c>
      <c r="L57" s="29">
        <v>1</v>
      </c>
      <c r="M57" s="29"/>
      <c r="N57" s="29"/>
      <c r="O57" s="75">
        <v>11.1</v>
      </c>
      <c r="P57" s="93">
        <f>SUM(F57:N58)</f>
        <v>272</v>
      </c>
      <c r="Q57" s="75">
        <f>O57*P57</f>
        <v>3019.2</v>
      </c>
      <c r="R57" s="36" t="s">
        <v>76</v>
      </c>
      <c r="S57" s="33">
        <v>10709</v>
      </c>
      <c r="T57" s="39" t="s">
        <v>71</v>
      </c>
    </row>
    <row r="58" spans="1:20" ht="72" customHeight="1" x14ac:dyDescent="0.2">
      <c r="A58" s="80"/>
      <c r="B58" s="59"/>
      <c r="C58" s="56"/>
      <c r="D58" s="62"/>
      <c r="E58" s="44"/>
      <c r="F58" s="29">
        <v>1</v>
      </c>
      <c r="G58" s="29">
        <v>54</v>
      </c>
      <c r="H58" s="29">
        <v>73</v>
      </c>
      <c r="I58" s="29">
        <v>60</v>
      </c>
      <c r="J58" s="29">
        <v>29</v>
      </c>
      <c r="K58" s="29">
        <v>5</v>
      </c>
      <c r="L58" s="29"/>
      <c r="M58" s="29"/>
      <c r="N58" s="29"/>
      <c r="O58" s="77"/>
      <c r="P58" s="94"/>
      <c r="Q58" s="77"/>
      <c r="R58" s="36" t="s">
        <v>76</v>
      </c>
      <c r="S58" s="33">
        <v>10707</v>
      </c>
      <c r="T58" s="39" t="s">
        <v>72</v>
      </c>
    </row>
    <row r="59" spans="1:20" ht="30.75" customHeight="1" x14ac:dyDescent="0.2">
      <c r="A59" s="18"/>
      <c r="B59" s="18"/>
      <c r="C59" s="18"/>
      <c r="D59" s="18"/>
      <c r="E59" s="18"/>
      <c r="F59" s="32"/>
      <c r="G59" s="32"/>
      <c r="H59" s="32"/>
      <c r="I59" s="32"/>
      <c r="J59" s="32"/>
      <c r="K59" s="32"/>
      <c r="L59" s="32"/>
      <c r="M59" s="32"/>
      <c r="N59" s="35"/>
      <c r="O59" s="24"/>
      <c r="P59" s="25">
        <f>SUM(P14:P58)</f>
        <v>2278</v>
      </c>
      <c r="Q59" s="26">
        <f>SUM(Q14:Q58)</f>
        <v>43880.86</v>
      </c>
      <c r="R59" s="27"/>
    </row>
    <row r="60" spans="1:20" ht="18" customHeight="1" x14ac:dyDescent="0.25">
      <c r="A60" s="11"/>
      <c r="B60" s="11"/>
      <c r="C60" s="11"/>
      <c r="D60" s="11"/>
      <c r="E60" s="11"/>
    </row>
    <row r="61" spans="1:20" ht="18" customHeight="1" x14ac:dyDescent="0.25">
      <c r="A61" s="11"/>
      <c r="B61" s="11"/>
      <c r="C61" s="11"/>
      <c r="D61" s="11"/>
      <c r="E61" s="11"/>
    </row>
    <row r="62" spans="1:20" ht="24" customHeight="1" x14ac:dyDescent="0.35">
      <c r="A62" s="19" t="s">
        <v>27</v>
      </c>
      <c r="B62" s="11"/>
      <c r="C62" s="11"/>
      <c r="D62" s="11"/>
      <c r="E62" s="11"/>
    </row>
    <row r="63" spans="1:20" ht="18" customHeight="1" x14ac:dyDescent="0.25">
      <c r="A63" s="1" t="s">
        <v>42</v>
      </c>
      <c r="B63" s="11"/>
      <c r="C63" s="11"/>
      <c r="D63" s="11"/>
      <c r="E63" s="11"/>
    </row>
    <row r="64" spans="1:20" ht="18" customHeight="1" x14ac:dyDescent="0.25">
      <c r="A64" s="1" t="s">
        <v>47</v>
      </c>
    </row>
    <row r="65" spans="1:2" ht="18" customHeight="1" x14ac:dyDescent="0.25">
      <c r="A65" s="1" t="s">
        <v>43</v>
      </c>
    </row>
    <row r="66" spans="1:2" ht="18" customHeight="1" x14ac:dyDescent="0.25">
      <c r="A66" s="1" t="s">
        <v>44</v>
      </c>
    </row>
    <row r="67" spans="1:2" ht="18" customHeight="1" x14ac:dyDescent="0.25">
      <c r="A67" s="11" t="s">
        <v>34</v>
      </c>
      <c r="B67" s="3"/>
    </row>
    <row r="68" spans="1:2" ht="18" customHeight="1" x14ac:dyDescent="0.2">
      <c r="B68" s="3"/>
    </row>
    <row r="69" spans="1:2" ht="18" customHeight="1" x14ac:dyDescent="0.2">
      <c r="B69" s="3"/>
    </row>
    <row r="70" spans="1:2" ht="18" customHeight="1" x14ac:dyDescent="0.2">
      <c r="B70" s="3"/>
    </row>
    <row r="71" spans="1:2" ht="18" customHeight="1" x14ac:dyDescent="0.2">
      <c r="B71" s="3"/>
    </row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</sheetData>
  <mergeCells count="128">
    <mergeCell ref="S11:S13"/>
    <mergeCell ref="T11:T13"/>
    <mergeCell ref="A17:A19"/>
    <mergeCell ref="B17:B19"/>
    <mergeCell ref="C17:C19"/>
    <mergeCell ref="D17:D19"/>
    <mergeCell ref="O17:O19"/>
    <mergeCell ref="P17:P19"/>
    <mergeCell ref="Q14:Q16"/>
    <mergeCell ref="Q17:Q19"/>
    <mergeCell ref="A14:A16"/>
    <mergeCell ref="B14:B16"/>
    <mergeCell ref="C14:C16"/>
    <mergeCell ref="D14:D16"/>
    <mergeCell ref="O14:O16"/>
    <mergeCell ref="P14:P16"/>
    <mergeCell ref="E14:E16"/>
    <mergeCell ref="D11:D13"/>
    <mergeCell ref="O11:O13"/>
    <mergeCell ref="P11:P13"/>
    <mergeCell ref="Q11:Q13"/>
    <mergeCell ref="R11:R13"/>
    <mergeCell ref="C11:C13"/>
    <mergeCell ref="A54:A56"/>
    <mergeCell ref="B54:B56"/>
    <mergeCell ref="C54:C56"/>
    <mergeCell ref="D54:D56"/>
    <mergeCell ref="O54:O56"/>
    <mergeCell ref="P54:P56"/>
    <mergeCell ref="Q57:Q58"/>
    <mergeCell ref="A57:A58"/>
    <mergeCell ref="B57:B58"/>
    <mergeCell ref="C57:C58"/>
    <mergeCell ref="D57:D58"/>
    <mergeCell ref="O57:O58"/>
    <mergeCell ref="P57:P58"/>
    <mergeCell ref="Q54:Q56"/>
    <mergeCell ref="O49:O50"/>
    <mergeCell ref="Q49:Q50"/>
    <mergeCell ref="A47:A48"/>
    <mergeCell ref="B47:B48"/>
    <mergeCell ref="A51:A53"/>
    <mergeCell ref="B51:B53"/>
    <mergeCell ref="C51:C53"/>
    <mergeCell ref="D51:D53"/>
    <mergeCell ref="O51:O53"/>
    <mergeCell ref="A38:A40"/>
    <mergeCell ref="B38:B40"/>
    <mergeCell ref="P38:P40"/>
    <mergeCell ref="Q44:Q46"/>
    <mergeCell ref="A41:A43"/>
    <mergeCell ref="B41:B43"/>
    <mergeCell ref="P51:P53"/>
    <mergeCell ref="Q51:Q53"/>
    <mergeCell ref="P49:P50"/>
    <mergeCell ref="C47:C48"/>
    <mergeCell ref="D47:D48"/>
    <mergeCell ref="O47:O48"/>
    <mergeCell ref="P47:P48"/>
    <mergeCell ref="A44:A46"/>
    <mergeCell ref="B44:B46"/>
    <mergeCell ref="C44:C46"/>
    <mergeCell ref="D44:D46"/>
    <mergeCell ref="O44:O46"/>
    <mergeCell ref="P44:P46"/>
    <mergeCell ref="Q47:Q48"/>
    <mergeCell ref="A49:A50"/>
    <mergeCell ref="B49:B50"/>
    <mergeCell ref="C49:C50"/>
    <mergeCell ref="D49:D50"/>
    <mergeCell ref="C41:C43"/>
    <mergeCell ref="D41:D43"/>
    <mergeCell ref="O41:O43"/>
    <mergeCell ref="P41:P43"/>
    <mergeCell ref="Q32:Q34"/>
    <mergeCell ref="Q38:Q40"/>
    <mergeCell ref="C38:C40"/>
    <mergeCell ref="D38:D40"/>
    <mergeCell ref="O38:O40"/>
    <mergeCell ref="C35:C37"/>
    <mergeCell ref="D35:D37"/>
    <mergeCell ref="O35:O37"/>
    <mergeCell ref="Q41:Q43"/>
    <mergeCell ref="Q29:Q31"/>
    <mergeCell ref="A26:A28"/>
    <mergeCell ref="B26:B28"/>
    <mergeCell ref="P35:P37"/>
    <mergeCell ref="Q35:Q37"/>
    <mergeCell ref="A32:A34"/>
    <mergeCell ref="B32:B34"/>
    <mergeCell ref="C32:C34"/>
    <mergeCell ref="D32:D34"/>
    <mergeCell ref="O32:O34"/>
    <mergeCell ref="A29:A31"/>
    <mergeCell ref="B29:B31"/>
    <mergeCell ref="C29:C31"/>
    <mergeCell ref="D29:D31"/>
    <mergeCell ref="O29:O31"/>
    <mergeCell ref="P29:P31"/>
    <mergeCell ref="C26:C28"/>
    <mergeCell ref="D26:D28"/>
    <mergeCell ref="O26:O28"/>
    <mergeCell ref="P26:P28"/>
    <mergeCell ref="P32:P34"/>
    <mergeCell ref="A35:A37"/>
    <mergeCell ref="B35:B37"/>
    <mergeCell ref="Q23:Q25"/>
    <mergeCell ref="Q26:Q28"/>
    <mergeCell ref="E20:E22"/>
    <mergeCell ref="A23:A25"/>
    <mergeCell ref="B23:B25"/>
    <mergeCell ref="C23:C25"/>
    <mergeCell ref="D23:D25"/>
    <mergeCell ref="O23:O25"/>
    <mergeCell ref="P23:P25"/>
    <mergeCell ref="E23:E25"/>
    <mergeCell ref="A20:A22"/>
    <mergeCell ref="B1:D1"/>
    <mergeCell ref="A2:R2"/>
    <mergeCell ref="C20:C22"/>
    <mergeCell ref="B20:B22"/>
    <mergeCell ref="D20:D22"/>
    <mergeCell ref="O20:O22"/>
    <mergeCell ref="F11:N11"/>
    <mergeCell ref="A11:A13"/>
    <mergeCell ref="B11:B13"/>
    <mergeCell ref="P20:P22"/>
    <mergeCell ref="Q20:Q22"/>
  </mergeCells>
  <phoneticPr fontId="3" type="noConversion"/>
  <pageMargins left="0.25" right="0.25" top="0.75" bottom="0.75" header="0.3" footer="0.3"/>
  <pageSetup paperSize="9" scale="18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..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..</dc:creator>
  <cp:keywords/>
  <dc:description/>
  <cp:lastModifiedBy>舒羽 张</cp:lastModifiedBy>
  <cp:revision>1</cp:revision>
  <cp:lastPrinted>2021-08-03T06:57:57Z</cp:lastPrinted>
  <dcterms:created xsi:type="dcterms:W3CDTF">2004-12-23T19:32:43Z</dcterms:created>
  <dcterms:modified xsi:type="dcterms:W3CDTF">2024-05-10T09:03:39Z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B3E22CB3F1864F56A9A83C9C3F89CB08</vt:lpwstr>
  </property>
  <property fmtid="{D5CDD505-2E9C-101B-9397-08002B2CF9AE}" pid="4" name="Generator">
    <vt:lpwstr>NPOI</vt:lpwstr>
  </property>
  <property fmtid="{D5CDD505-2E9C-101B-9397-08002B2CF9AE}" pid="5" name="Generator Version">
    <vt:lpwstr>2.1.3</vt:lpwstr>
  </property>
</Properties>
</file>