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barcode&amp;packing\"/>
    </mc:Choice>
  </mc:AlternateContent>
  <xr:revisionPtr revIDLastSave="0" documentId="13_ncr:1_{F2E8C4C1-088A-49F5-9817-5EC3E818E158}" xr6:coauthVersionLast="47" xr6:coauthVersionMax="47" xr10:uidLastSave="{00000000-0000-0000-0000-000000000000}"/>
  <bookViews>
    <workbookView xWindow="6885" yWindow="1620" windowWidth="26820" windowHeight="19680" activeTab="1" xr2:uid="{00000000-000D-0000-FFFF-FFFF00000000}"/>
  </bookViews>
  <sheets>
    <sheet name="INVOICE" sheetId="1" r:id="rId1"/>
    <sheet name="PACKING LIST" sheetId="2" r:id="rId2"/>
    <sheet name="SAMPLE INVOICE" sheetId="3" r:id="rId3"/>
  </sheets>
  <definedNames>
    <definedName name="_xlnm._FilterDatabase" localSheetId="0" hidden="1">INVOICE!$B$15:$AA$16</definedName>
    <definedName name="_xlnm._FilterDatabase" localSheetId="1" hidden="1">'PACKING LIST'!$B$17:$JD$25</definedName>
    <definedName name="_xlnm._FilterDatabase" localSheetId="2" hidden="1">'SAMPLE INVOICE'!$B$15:$AA$22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Q25" i="2"/>
  <c r="Q22" i="2"/>
  <c r="S25" i="2"/>
  <c r="S16" i="1"/>
  <c r="U22" i="3"/>
  <c r="S22" i="3"/>
  <c r="V10" i="3"/>
  <c r="V8" i="3"/>
  <c r="V7" i="3"/>
  <c r="P25" i="2"/>
  <c r="Q24" i="2"/>
  <c r="Q23" i="2"/>
  <c r="Q21" i="2"/>
  <c r="Q20" i="2"/>
  <c r="Q19" i="2"/>
  <c r="Q18" i="2"/>
  <c r="U10" i="2"/>
  <c r="S17" i="1" l="1"/>
  <c r="U16" i="1"/>
  <c r="U17" i="1" s="1"/>
</calcChain>
</file>

<file path=xl/sharedStrings.xml><?xml version="1.0" encoding="utf-8"?>
<sst xmlns="http://schemas.openxmlformats.org/spreadsheetml/2006/main" count="265" uniqueCount="117">
  <si>
    <t>VENDOR:ZHEJIANG NEWFINE INDUSTRY CO., LTD.</t>
  </si>
  <si>
    <t>COMMERCIAL INVOICE</t>
  </si>
  <si>
    <t>To: GENERATION LOVE
44-02 11TH ST, SUITE 304
LONG ISLAND CITY, NEW YORK, USA</t>
  </si>
  <si>
    <t>INV No:</t>
  </si>
  <si>
    <t>Date:</t>
  </si>
  <si>
    <t xml:space="preserve">Payment Term: </t>
  </si>
  <si>
    <t>T/T 30 days after shipment</t>
  </si>
  <si>
    <t>Terms:</t>
  </si>
  <si>
    <t>FOB Shanghai</t>
  </si>
  <si>
    <t>Shippment:</t>
  </si>
  <si>
    <t>AIR</t>
  </si>
  <si>
    <t>ETD:</t>
  </si>
  <si>
    <t>PO#</t>
  </si>
  <si>
    <t>Style No.</t>
  </si>
  <si>
    <t>Description</t>
  </si>
  <si>
    <t>Material</t>
  </si>
  <si>
    <t>HS CODE</t>
  </si>
  <si>
    <t>Color</t>
  </si>
  <si>
    <t>Woven or Knit</t>
  </si>
  <si>
    <t xml:space="preserve">Country of origin </t>
  </si>
  <si>
    <t>SIZE</t>
  </si>
  <si>
    <t>Quantity</t>
  </si>
  <si>
    <t>Unit Price</t>
  </si>
  <si>
    <t>Total Amount</t>
  </si>
  <si>
    <t>Remark</t>
  </si>
  <si>
    <t>00</t>
  </si>
  <si>
    <t>0</t>
  </si>
  <si>
    <t>2</t>
  </si>
  <si>
    <t>4</t>
  </si>
  <si>
    <t>6</t>
  </si>
  <si>
    <t>XXS</t>
  </si>
  <si>
    <t>XS</t>
  </si>
  <si>
    <t>S</t>
  </si>
  <si>
    <t>M</t>
  </si>
  <si>
    <t>L</t>
  </si>
  <si>
    <t>XL</t>
  </si>
  <si>
    <t>XXL</t>
  </si>
  <si>
    <t>10659&amp;10660</t>
  </si>
  <si>
    <t>SP24322</t>
  </si>
  <si>
    <t>DELANCEY CRYSTAL DENIM JACKET</t>
  </si>
  <si>
    <t>99.2% COTTON / 0.8% SPANDEX</t>
  </si>
  <si>
    <t>Light Blue</t>
  </si>
  <si>
    <t>WOVEN</t>
  </si>
  <si>
    <t>CHINA</t>
  </si>
  <si>
    <t>10624&amp;10625</t>
  </si>
  <si>
    <t>SP24363</t>
  </si>
  <si>
    <t>KENZIE DENIM JACKET</t>
  </si>
  <si>
    <t>10657&amp;10658</t>
  </si>
  <si>
    <t>SP24510</t>
  </si>
  <si>
    <t>BROOKLYN DENIM PANTS</t>
  </si>
  <si>
    <t>White</t>
  </si>
  <si>
    <t>SP24517</t>
  </si>
  <si>
    <t>RAQUEL DENIM PANTS</t>
  </si>
  <si>
    <t xml:space="preserve"> </t>
  </si>
  <si>
    <t>Ventor name:
ZHEJIANG NEWFINE INDUSTRY CO., LTD.</t>
  </si>
  <si>
    <t>PACKING LIST</t>
  </si>
  <si>
    <t>To: GENERATION LOVE</t>
  </si>
  <si>
    <t>INV No.:</t>
  </si>
  <si>
    <t>44-02 11TH ST, SUITE 304</t>
  </si>
  <si>
    <t>LONG ISLAND CITY, NEW YORK, USA</t>
  </si>
  <si>
    <t>Price Term:</t>
  </si>
  <si>
    <t xml:space="preserve">Ship By: </t>
  </si>
  <si>
    <t>C/NO.</t>
  </si>
  <si>
    <t>STYLE NO.</t>
  </si>
  <si>
    <t>COLOR</t>
  </si>
  <si>
    <t>QTY/CTN</t>
  </si>
  <si>
    <t>CTNS</t>
  </si>
  <si>
    <t>TTL QTY</t>
  </si>
  <si>
    <t>G.W (KGS)</t>
  </si>
  <si>
    <t>N.W (KGS)</t>
  </si>
  <si>
    <t>VOL/ CTN.(CBM)</t>
  </si>
  <si>
    <t>REMARK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</si>
  <si>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</si>
  <si>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</si>
  <si>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</si>
  <si>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</si>
  <si>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</si>
  <si>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</si>
  <si>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</si>
  <si>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</si>
  <si>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</si>
  <si>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8</t>
  </si>
  <si>
    <t>10</t>
  </si>
  <si>
    <t>12</t>
  </si>
  <si>
    <t>14</t>
  </si>
  <si>
    <t>60*40*40</t>
  </si>
  <si>
    <t>SAMPLE INVOICE</t>
  </si>
  <si>
    <t>99.2％COTTON /0.8％SPANDEX</t>
  </si>
  <si>
    <t>Light Blue</t>
    <phoneticPr fontId="13" type="noConversion"/>
  </si>
  <si>
    <t>TOTAL</t>
    <phoneticPr fontId="13" type="noConversion"/>
  </si>
  <si>
    <t>SU24511-1</t>
  </si>
  <si>
    <t>19</t>
  </si>
  <si>
    <t/>
  </si>
  <si>
    <t>18</t>
  </si>
  <si>
    <t>43</t>
  </si>
  <si>
    <t>40</t>
  </si>
  <si>
    <t>7</t>
  </si>
  <si>
    <t>13</t>
  </si>
  <si>
    <t>10746</t>
  </si>
  <si>
    <t>MEDINA DENIM SKIRT</t>
  </si>
  <si>
    <t xml:space="preserve">99% COTTON / 1% ELASTANE </t>
  </si>
  <si>
    <t>6204522030</t>
  </si>
  <si>
    <t xml:space="preserve">WOVEN </t>
  </si>
  <si>
    <t>37</t>
  </si>
  <si>
    <t>39</t>
  </si>
  <si>
    <t>21.3</t>
  </si>
  <si>
    <t>16.8</t>
  </si>
  <si>
    <t>24.5</t>
  </si>
  <si>
    <t>23.3</t>
  </si>
  <si>
    <t>23.9</t>
  </si>
  <si>
    <t>23.7</t>
  </si>
  <si>
    <t>16.6</t>
  </si>
  <si>
    <t>求和</t>
  </si>
  <si>
    <t>平均值</t>
    <phoneticPr fontId="13" type="noConversion"/>
  </si>
  <si>
    <t>汇总</t>
    <phoneticPr fontId="13" type="noConversion"/>
  </si>
  <si>
    <t>计数</t>
    <phoneticPr fontId="13" type="noConversion"/>
  </si>
  <si>
    <t>NF2409146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</si>
</sst>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6" formatCode="\$#,##0.00_);[Red]\(\$#,##0.00\)"/>
    <numFmt numFmtId="176" formatCode="\$#,##0.00;\-\$#,##0.00"/>
    <numFmt numFmtId="177" formatCode="0.0_);[Red]\(0.0\)"/>
    <numFmt numFmtId="178" formatCode="0_ "/>
    <numFmt numFmtId="179" formatCode="0.0;[Red]0.0"/>
    <numFmt numFmtId="180" formatCode="0.0_ "/>
  </numFmts>
  <fonts count="14" x14ac:knownFonts="1">
    <font>
      <sz val="10"/>
      <name val="Arial"/>
      <charset val="134"/>
    </font>
    <font>
      <sz val="14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u/>
      <sz val="14"/>
      <name val="Arial"/>
      <family val="2"/>
    </font>
    <font>
      <sz val="14"/>
      <color rgb="FFFF0000"/>
      <name val="Arial"/>
      <family val="2"/>
    </font>
    <font>
      <b/>
      <sz val="18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2" fillId="0" borderId="0"/>
    <xf numFmtId="0" fontId="10" fillId="0" borderId="0"/>
    <xf numFmtId="0" fontId="12" fillId="0" borderId="0"/>
    <xf numFmtId="0" fontId="11" fillId="0" borderId="0"/>
    <xf numFmtId="0" fontId="11" fillId="0" borderId="0">
      <alignment vertical="center"/>
    </xf>
    <xf numFmtId="0" fontId="11" fillId="0" borderId="0"/>
  </cellStyleXfs>
  <cellXfs count="1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26" fontId="1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10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49" fontId="1" fillId="0" borderId="11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left" vertical="center" wrapText="1"/>
    </xf>
    <xf numFmtId="26" fontId="2" fillId="0" borderId="0" xfId="0" applyNumberFormat="1" applyFont="1" applyAlignment="1">
      <alignment horizontal="center" vertical="center"/>
    </xf>
    <xf numFmtId="26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8" fillId="0" borderId="0" xfId="0" applyFont="1"/>
    <xf numFmtId="15" fontId="2" fillId="0" borderId="1" xfId="0" applyNumberFormat="1" applyFont="1" applyBorder="1" applyAlignment="1">
      <alignment horizontal="center" wrapText="1"/>
    </xf>
    <xf numFmtId="2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/>
    </xf>
    <xf numFmtId="26" fontId="1" fillId="0" borderId="9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176" fontId="2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0" fontId="2" fillId="0" borderId="0" xfId="0" applyFont="1" applyAlignment="1">
      <alignment horizontal="center"/>
    </xf>
    <xf numFmtId="26" fontId="1" fillId="0" borderId="12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0" xfId="4" applyFont="1"/>
    <xf numFmtId="0" fontId="1" fillId="0" borderId="0" xfId="4" applyFont="1" applyProtection="1">
      <protection locked="0"/>
    </xf>
    <xf numFmtId="0" fontId="1" fillId="0" borderId="0" xfId="5" applyFont="1" applyProtection="1">
      <alignment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>
      <alignment wrapText="1"/>
    </xf>
    <xf numFmtId="49" fontId="1" fillId="0" borderId="0" xfId="6" applyNumberFormat="1" applyFont="1"/>
    <xf numFmtId="49" fontId="1" fillId="0" borderId="0" xfId="6" applyNumberFormat="1" applyFont="1" applyAlignment="1">
      <alignment horizontal="center"/>
    </xf>
    <xf numFmtId="177" fontId="1" fillId="0" borderId="0" xfId="6" applyNumberFormat="1" applyFont="1"/>
    <xf numFmtId="49" fontId="2" fillId="0" borderId="0" xfId="4" applyNumberFormat="1" applyFont="1"/>
    <xf numFmtId="49" fontId="2" fillId="0" borderId="0" xfId="4" applyNumberFormat="1" applyFont="1" applyProtection="1">
      <protection locked="0"/>
    </xf>
    <xf numFmtId="0" fontId="2" fillId="0" borderId="0" xfId="4" applyFont="1" applyProtection="1">
      <protection locked="0"/>
    </xf>
    <xf numFmtId="0" fontId="2" fillId="0" borderId="0" xfId="4" applyFont="1" applyAlignment="1" applyProtection="1">
      <alignment horizontal="center"/>
      <protection locked="0"/>
    </xf>
    <xf numFmtId="49" fontId="2" fillId="0" borderId="0" xfId="4" applyNumberFormat="1" applyFont="1" applyAlignment="1" applyProtection="1">
      <alignment horizont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0" xfId="5" applyFont="1" applyProtection="1">
      <alignment vertical="center"/>
      <protection locked="0"/>
    </xf>
    <xf numFmtId="0" fontId="2" fillId="0" borderId="0" xfId="5" applyFont="1" applyAlignment="1" applyProtection="1">
      <alignment horizontal="center" vertical="center"/>
      <protection locked="0"/>
    </xf>
    <xf numFmtId="0" fontId="2" fillId="0" borderId="0" xfId="4" applyFont="1" applyAlignment="1" applyProtection="1">
      <alignment vertical="center"/>
      <protection locked="0"/>
    </xf>
    <xf numFmtId="0" fontId="1" fillId="0" borderId="0" xfId="4" applyFont="1" applyAlignment="1" applyProtection="1">
      <alignment vertical="center"/>
      <protection locked="0"/>
    </xf>
    <xf numFmtId="0" fontId="2" fillId="0" borderId="0" xfId="4" applyFont="1" applyAlignment="1" applyProtection="1">
      <alignment horizontal="center" vertical="top"/>
      <protection locked="0"/>
    </xf>
    <xf numFmtId="0" fontId="2" fillId="0" borderId="0" xfId="4" applyFont="1" applyAlignment="1" applyProtection="1">
      <alignment horizontal="left" vertical="top"/>
      <protection locked="0"/>
    </xf>
    <xf numFmtId="0" fontId="1" fillId="0" borderId="0" xfId="4" applyFont="1" applyAlignment="1" applyProtection="1">
      <alignment horizontal="left" vertical="top"/>
      <protection locked="0"/>
    </xf>
    <xf numFmtId="0" fontId="2" fillId="0" borderId="1" xfId="5" applyFont="1" applyBorder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49" fontId="2" fillId="0" borderId="1" xfId="6" applyNumberFormat="1" applyFont="1" applyBorder="1" applyAlignment="1" applyProtection="1">
      <alignment horizontal="center" vertical="center" wrapText="1"/>
      <protection locked="0"/>
    </xf>
    <xf numFmtId="49" fontId="2" fillId="0" borderId="4" xfId="6" applyNumberFormat="1" applyFont="1" applyBorder="1" applyAlignment="1" applyProtection="1">
      <alignment horizontal="center" vertical="center" wrapText="1"/>
      <protection locked="0"/>
    </xf>
    <xf numFmtId="0" fontId="1" fillId="0" borderId="1" xfId="6" applyFont="1" applyBorder="1" applyAlignment="1" applyProtection="1">
      <alignment horizontal="center" vertical="center"/>
      <protection locked="0"/>
    </xf>
    <xf numFmtId="0" fontId="1" fillId="0" borderId="1" xfId="6" applyFont="1" applyBorder="1" applyAlignment="1">
      <alignment horizontal="center" vertical="center"/>
    </xf>
    <xf numFmtId="178" fontId="1" fillId="0" borderId="1" xfId="6" applyNumberFormat="1" applyFont="1" applyBorder="1" applyAlignment="1">
      <alignment horizontal="center" vertical="center"/>
    </xf>
    <xf numFmtId="0" fontId="1" fillId="0" borderId="6" xfId="6" applyFont="1" applyBorder="1" applyAlignment="1" applyProtection="1">
      <alignment horizontal="center" vertical="center"/>
      <protection locked="0"/>
    </xf>
    <xf numFmtId="49" fontId="1" fillId="0" borderId="0" xfId="6" applyNumberFormat="1" applyFont="1" applyAlignment="1">
      <alignment wrapText="1"/>
    </xf>
    <xf numFmtId="0" fontId="1" fillId="0" borderId="0" xfId="6" applyFont="1" applyAlignment="1">
      <alignment horizontal="center" wrapText="1"/>
    </xf>
    <xf numFmtId="49" fontId="1" fillId="0" borderId="0" xfId="6" applyNumberFormat="1" applyFont="1" applyAlignment="1">
      <alignment horizontal="center" wrapText="1"/>
    </xf>
    <xf numFmtId="12" fontId="1" fillId="0" borderId="0" xfId="5" applyNumberFormat="1" applyFont="1" applyProtection="1">
      <alignment vertical="center"/>
      <protection locked="0"/>
    </xf>
    <xf numFmtId="178" fontId="1" fillId="0" borderId="1" xfId="6" applyNumberFormat="1" applyFont="1" applyBorder="1" applyAlignment="1" applyProtection="1">
      <alignment horizontal="center" vertical="center"/>
      <protection locked="0"/>
    </xf>
    <xf numFmtId="0" fontId="2" fillId="0" borderId="1" xfId="6" applyFont="1" applyBorder="1" applyAlignment="1">
      <alignment horizontal="center" vertical="center" wrapText="1"/>
    </xf>
    <xf numFmtId="0" fontId="1" fillId="0" borderId="0" xfId="6" applyFont="1" applyAlignment="1">
      <alignment wrapText="1"/>
    </xf>
    <xf numFmtId="177" fontId="1" fillId="0" borderId="0" xfId="4" applyNumberFormat="1" applyFont="1"/>
    <xf numFmtId="177" fontId="1" fillId="0" borderId="0" xfId="4" applyNumberFormat="1" applyFont="1" applyProtection="1">
      <protection locked="0"/>
    </xf>
    <xf numFmtId="0" fontId="1" fillId="0" borderId="0" xfId="5" applyFont="1" applyAlignment="1" applyProtection="1">
      <alignment horizontal="left" vertical="center"/>
      <protection locked="0"/>
    </xf>
    <xf numFmtId="15" fontId="1" fillId="0" borderId="0" xfId="5" applyNumberFormat="1" applyFont="1" applyAlignment="1" applyProtection="1">
      <alignment horizontal="left" vertical="center"/>
      <protection locked="0"/>
    </xf>
    <xf numFmtId="49" fontId="1" fillId="0" borderId="0" xfId="6" applyNumberFormat="1" applyFont="1" applyProtection="1">
      <protection locked="0"/>
    </xf>
    <xf numFmtId="49" fontId="9" fillId="0" borderId="6" xfId="0" applyNumberFormat="1" applyFont="1" applyBorder="1" applyAlignment="1">
      <alignment horizontal="center" vertical="center" wrapText="1"/>
    </xf>
    <xf numFmtId="178" fontId="2" fillId="0" borderId="6" xfId="6" applyNumberFormat="1" applyFont="1" applyBorder="1" applyAlignment="1">
      <alignment horizontal="center" vertical="center" wrapText="1"/>
    </xf>
    <xf numFmtId="179" fontId="2" fillId="0" borderId="6" xfId="6" applyNumberFormat="1" applyFont="1" applyBorder="1" applyAlignment="1">
      <alignment horizontal="center" vertical="center" wrapText="1"/>
    </xf>
    <xf numFmtId="180" fontId="2" fillId="0" borderId="6" xfId="6" applyNumberFormat="1" applyFont="1" applyBorder="1" applyAlignment="1">
      <alignment horizontal="center" vertical="center" wrapText="1"/>
    </xf>
    <xf numFmtId="177" fontId="1" fillId="0" borderId="0" xfId="6" applyNumberFormat="1" applyFont="1" applyAlignment="1">
      <alignment wrapText="1"/>
    </xf>
    <xf numFmtId="49" fontId="1" fillId="0" borderId="4" xfId="6" applyNumberFormat="1" applyFont="1" applyBorder="1" applyAlignment="1" applyProtection="1">
      <alignment vertical="center" wrapText="1"/>
      <protection locked="0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6" fontId="4" fillId="0" borderId="1" xfId="0" applyNumberFormat="1" applyFont="1" applyBorder="1" applyAlignment="1">
      <alignment horizontal="center" vertical="center"/>
    </xf>
    <xf numFmtId="0" fontId="2" fillId="0" borderId="0" xfId="4" applyFont="1" applyAlignment="1">
      <alignment horizontal="left" vertical="top" wrapText="1"/>
    </xf>
    <xf numFmtId="0" fontId="2" fillId="0" borderId="0" xfId="4" applyFont="1" applyAlignment="1">
      <alignment horizontal="left" vertical="top"/>
    </xf>
    <xf numFmtId="0" fontId="2" fillId="0" borderId="1" xfId="6" applyFont="1" applyBorder="1" applyAlignment="1" applyProtection="1">
      <alignment horizontal="center" vertical="center" wrapText="1"/>
      <protection locked="0"/>
    </xf>
    <xf numFmtId="0" fontId="2" fillId="0" borderId="4" xfId="6" applyFont="1" applyBorder="1" applyAlignment="1" applyProtection="1">
      <alignment horizontal="center" vertical="center" wrapText="1"/>
      <protection locked="0"/>
    </xf>
    <xf numFmtId="177" fontId="2" fillId="0" borderId="1" xfId="6" applyNumberFormat="1" applyFont="1" applyBorder="1" applyAlignment="1" applyProtection="1">
      <alignment horizontal="center" vertical="center" wrapText="1"/>
      <protection locked="0"/>
    </xf>
    <xf numFmtId="177" fontId="2" fillId="0" borderId="4" xfId="6" applyNumberFormat="1" applyFont="1" applyBorder="1" applyAlignment="1" applyProtection="1">
      <alignment horizontal="center" vertical="center" wrapText="1"/>
      <protection locked="0"/>
    </xf>
    <xf numFmtId="49" fontId="2" fillId="0" borderId="1" xfId="6" applyNumberFormat="1" applyFont="1" applyBorder="1" applyAlignment="1" applyProtection="1">
      <alignment horizontal="center" vertical="center" wrapText="1"/>
      <protection locked="0"/>
    </xf>
    <xf numFmtId="49" fontId="2" fillId="0" borderId="4" xfId="6" applyNumberFormat="1" applyFont="1" applyBorder="1" applyAlignment="1" applyProtection="1">
      <alignment horizontal="center" vertical="center" wrapText="1"/>
      <protection locked="0"/>
    </xf>
    <xf numFmtId="0" fontId="1" fillId="0" borderId="0" xfId="5" applyFont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left" vertical="center"/>
      <protection locked="0"/>
    </xf>
    <xf numFmtId="49" fontId="2" fillId="0" borderId="2" xfId="4" applyNumberFormat="1" applyFont="1" applyBorder="1" applyAlignment="1" applyProtection="1">
      <alignment horizontal="center" vertical="center"/>
      <protection locked="0"/>
    </xf>
    <xf numFmtId="49" fontId="2" fillId="0" borderId="3" xfId="4" applyNumberFormat="1" applyFont="1" applyBorder="1" applyAlignment="1" applyProtection="1">
      <alignment horizontal="center" vertical="center"/>
      <protection locked="0"/>
    </xf>
    <xf numFmtId="0" fontId="1" fillId="0" borderId="0" xfId="5" applyFont="1" applyAlignment="1" applyProtection="1">
      <alignment horizontal="left" vertical="center"/>
      <protection locked="0"/>
    </xf>
    <xf numFmtId="0" fontId="2" fillId="0" borderId="0" xfId="4" applyFont="1" applyAlignment="1" applyProtection="1">
      <alignment horizontal="center" vertical="center"/>
      <protection locked="0"/>
    </xf>
    <xf numFmtId="0" fontId="2" fillId="0" borderId="2" xfId="6" applyFont="1" applyBorder="1" applyAlignment="1">
      <alignment horizontal="center" vertical="center" wrapText="1"/>
    </xf>
    <xf numFmtId="0" fontId="2" fillId="0" borderId="13" xfId="6" applyFont="1" applyBorder="1" applyAlignment="1">
      <alignment horizontal="center" vertical="center" wrapText="1"/>
    </xf>
    <xf numFmtId="0" fontId="2" fillId="0" borderId="3" xfId="6" applyFont="1" applyBorder="1" applyAlignment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2" xfId="6" applyNumberFormat="1" applyFont="1" applyBorder="1" applyAlignment="1" applyProtection="1">
      <alignment horizontal="center" vertical="center" wrapText="1"/>
      <protection locked="0"/>
    </xf>
    <xf numFmtId="49" fontId="2" fillId="0" borderId="13" xfId="6" applyNumberFormat="1" applyFont="1" applyBorder="1" applyAlignment="1" applyProtection="1">
      <alignment horizontal="center" vertical="center" wrapText="1"/>
      <protection locked="0"/>
    </xf>
    <xf numFmtId="14" fontId="1" fillId="0" borderId="1" xfId="5" applyNumberFormat="1" applyFont="1" applyBorder="1" applyAlignment="1" applyProtection="1">
      <alignment horizontal="left" vertical="center"/>
      <protection locked="0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0" fontId="1" fillId="0" borderId="4" xfId="6" applyFont="1" applyBorder="1" applyAlignment="1">
      <alignment horizontal="center" vertical="center"/>
    </xf>
    <xf numFmtId="0" fontId="1" fillId="0" borderId="5" xfId="6" applyFont="1" applyBorder="1" applyAlignment="1">
      <alignment horizontal="center" vertical="center"/>
    </xf>
    <xf numFmtId="0" fontId="1" fillId="0" borderId="6" xfId="6" applyFont="1" applyBorder="1" applyAlignment="1">
      <alignment horizontal="center" vertical="center"/>
    </xf>
    <xf numFmtId="49" fontId="1" fillId="0" borderId="4" xfId="6" applyNumberFormat="1" applyFont="1" applyBorder="1" applyAlignment="1" applyProtection="1">
      <alignment horizontal="center" vertical="center" wrapText="1"/>
      <protection locked="0"/>
    </xf>
    <xf numFmtId="49" fontId="1" fillId="0" borderId="5" xfId="6" applyNumberFormat="1" applyFont="1" applyBorder="1" applyAlignment="1" applyProtection="1">
      <alignment horizontal="center" vertical="center" wrapText="1"/>
      <protection locked="0"/>
    </xf>
    <xf numFmtId="49" fontId="1" fillId="0" borderId="6" xfId="6" applyNumberFormat="1" applyFont="1" applyBorder="1" applyAlignment="1" applyProtection="1">
      <alignment horizontal="center" vertical="center" wrapText="1"/>
      <protection locked="0"/>
    </xf>
    <xf numFmtId="0" fontId="1" fillId="0" borderId="1" xfId="6" applyNumberFormat="1" applyFont="1" applyBorder="1" applyAlignment="1" applyProtection="1">
      <alignment horizontal="center" vertical="center"/>
      <protection locked="0"/>
    </xf>
    <xf numFmtId="0" fontId="1" fillId="0" borderId="1" xfId="6" applyFont="1" applyBorder="1" applyAlignment="1" applyProtection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7">
    <cellStyle name="Normal 2" xfId="1" xr:uid="{00000000-0005-0000-0000-000031000000}"/>
    <cellStyle name="常规" xfId="0" builtinId="0"/>
    <cellStyle name="常规 2" xfId="2" xr:uid="{00000000-0005-0000-0000-000032000000}"/>
    <cellStyle name="常规 3" xfId="3" xr:uid="{00000000-0005-0000-0000-000033000000}"/>
    <cellStyle name="常规_NF1007611" xfId="4" xr:uid="{00000000-0005-0000-0000-000034000000}"/>
    <cellStyle name="常规_PACKING LIST-140730" xfId="5" xr:uid="{00000000-0005-0000-0000-000035000000}"/>
    <cellStyle name="常规_浪速装箱单" xfId="6" xr:uid="{00000000-0005-0000-0000-000036000000}"/>
  </cellStyles>
  <dxfs count="0"/>
  <tableStyles count="0" defaultTableStyle="TableStyleMedium2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103505</xdr:colOff>
      <xdr:row>20</xdr:row>
      <xdr:rowOff>121920</xdr:rowOff>
    </xdr:from>
    <xdr:to>
      <xdr:col>6</xdr:col>
      <xdr:colOff>1619250</xdr:colOff>
      <xdr:row>26</xdr:row>
      <xdr:rowOff>108858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370205" y="10962005"/>
          <a:ext cx="7067550" cy="212979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45720" tIns="36576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Beneficiary: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ZHEJIANG NEWFINE INDUSTRY CO., LTD.</a:t>
          </a:r>
          <a:b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endParaRPr lang="en-US" altLang="zh-CN" sz="1400" b="0" i="0" u="sng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Bank Name: 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 Agricultural Bank of China, Zhejiang Branch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SWIFT BIC:</a:t>
          </a:r>
          <a:r>
            <a:rPr lang="en-US" altLang="zh-CN" sz="14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ABOCCNBJ110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Account Number: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19300414040000887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103505</xdr:colOff>
      <xdr:row>25</xdr:row>
      <xdr:rowOff>121920</xdr:rowOff>
    </xdr:from>
    <xdr:to>
      <xdr:col>6</xdr:col>
      <xdr:colOff>1619250</xdr:colOff>
      <xdr:row>31</xdr:row>
      <xdr:rowOff>108858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>
        <a:xfrm>
          <a:off x="370205" y="10962005"/>
          <a:ext cx="7021195" cy="212979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45720" tIns="36576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Beneficiary: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ZHEJIANG NEWFINE INDUSTRY CO., LTD.</a:t>
          </a:r>
          <a:b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endParaRPr lang="en-US" altLang="zh-CN" sz="1400" b="0" i="0" u="sng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Bank Name: 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 Agricultural Bank of China, Zhejiang Branch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SWIFT BIC:</a:t>
          </a:r>
          <a:r>
            <a:rPr lang="en-US" altLang="zh-CN" sz="14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ABOCCNBJ110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b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</a:br>
          <a:r>
            <a:rPr lang="en-US" altLang="zh-CN" sz="1400" b="1" i="0" u="sng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Account Number:</a:t>
          </a:r>
          <a:r>
            <a:rPr lang="en-US" altLang="zh-CN" sz="14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 </a:t>
          </a:r>
          <a:r>
            <a:rPr lang="en-US" altLang="zh-CN" sz="1400">
              <a:solidFill>
                <a:srgbClr val="000000"/>
              </a:solidFill>
              <a:latin typeface="Arial" panose="020B0604020202020204"/>
              <a:cs typeface="Arial" panose="020B0604020202020204"/>
              <a:sym typeface="+mn-ea"/>
            </a:rPr>
            <a:t>19300414040000887</a:t>
          </a: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l" rtl="0">
            <a:defRPr sz="1000"/>
          </a:pPr>
          <a:endParaRPr lang="en-US" altLang="zh-CN" sz="14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  <pageSetUpPr fitToPage="1"/>
  </sheetPr>
  <dimension ref="B2:AA39"/>
  <sheetViews>
    <sheetView showGridLines="0" zoomScale="70" zoomScaleNormal="70" workbookViewId="0">
      <selection activeCell="X16" sqref="X16"/>
    </sheetView>
  </sheetViews>
  <sheetFormatPr defaultColWidth="9.140625" defaultRowHeight="18" customHeight="1" x14ac:dyDescent="0.25"/>
  <cols>
    <col min="1" max="1" width="4" style="2" customWidth="1"/>
    <col min="2" max="2" width="19.85546875" style="3" customWidth="1"/>
    <col min="3" max="3" width="17.5703125" style="3" customWidth="1"/>
    <col min="4" max="4" width="18.5703125" style="3" customWidth="1"/>
    <col min="5" max="5" width="21.42578125" style="3" customWidth="1"/>
    <col min="6" max="6" width="15.42578125" style="3" customWidth="1"/>
    <col min="7" max="7" width="14.7109375" style="4" customWidth="1"/>
    <col min="8" max="8" width="20.140625" style="4" customWidth="1"/>
    <col min="9" max="9" width="24.85546875" style="4" customWidth="1"/>
    <col min="10" max="18" width="7" style="4" customWidth="1"/>
    <col min="19" max="19" width="12.42578125" style="4" customWidth="1"/>
    <col min="20" max="20" width="14.28515625" style="5" customWidth="1"/>
    <col min="21" max="21" width="19.28515625" style="5" customWidth="1"/>
    <col min="22" max="22" width="22.42578125" style="2" customWidth="1"/>
    <col min="23" max="23" width="9.140625" style="2"/>
    <col min="24" max="24" width="10.5703125" style="2"/>
    <col min="25" max="25" width="9.140625" style="2"/>
    <col min="26" max="26" width="10.5703125" style="2"/>
    <col min="27" max="16384" width="9.140625" style="2"/>
  </cols>
  <sheetData>
    <row r="2" spans="2:27" ht="24" customHeight="1" x14ac:dyDescent="0.25">
      <c r="B2" s="117" t="s">
        <v>0</v>
      </c>
      <c r="C2" s="117"/>
      <c r="D2" s="117"/>
      <c r="E2" s="6"/>
      <c r="F2" s="6"/>
      <c r="G2" s="6"/>
      <c r="H2" s="6"/>
      <c r="I2" s="6"/>
      <c r="J2" s="35"/>
      <c r="K2" s="35"/>
      <c r="L2" s="35"/>
      <c r="M2" s="35"/>
      <c r="N2" s="35"/>
      <c r="O2" s="35"/>
      <c r="P2" s="35"/>
      <c r="Q2" s="35"/>
      <c r="R2" s="35"/>
    </row>
    <row r="3" spans="2:27" ht="20.25" customHeight="1" x14ac:dyDescent="0.25">
      <c r="B3" s="117"/>
      <c r="C3" s="117"/>
      <c r="D3" s="117"/>
      <c r="E3" s="6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</row>
    <row r="4" spans="2:27" ht="24" customHeight="1" x14ac:dyDescent="0.25">
      <c r="B4" s="117"/>
      <c r="C4" s="117"/>
      <c r="D4" s="117"/>
      <c r="E4" s="6"/>
      <c r="F4" s="6"/>
      <c r="G4" s="6"/>
      <c r="H4" s="6"/>
      <c r="I4" s="6"/>
      <c r="J4" s="36"/>
      <c r="K4" s="36"/>
      <c r="L4" s="36"/>
      <c r="M4" s="36"/>
      <c r="N4" s="36"/>
      <c r="O4" s="36"/>
      <c r="P4" s="36"/>
      <c r="Q4" s="36"/>
      <c r="R4" s="36"/>
      <c r="S4" s="38"/>
      <c r="T4" s="39"/>
      <c r="U4" s="40"/>
    </row>
    <row r="5" spans="2:27" ht="34.5" customHeight="1" x14ac:dyDescent="0.25">
      <c r="B5" s="118" t="s">
        <v>1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</row>
    <row r="6" spans="2:27" ht="24.95" customHeight="1" x14ac:dyDescent="0.25">
      <c r="B6" s="115" t="s">
        <v>2</v>
      </c>
      <c r="C6" s="115"/>
      <c r="D6" s="116"/>
      <c r="E6" s="7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8"/>
      <c r="T6" s="1"/>
      <c r="U6" s="41"/>
      <c r="V6" s="42"/>
      <c r="W6" s="42"/>
    </row>
    <row r="7" spans="2:27" ht="24.95" customHeight="1" x14ac:dyDescent="0.25">
      <c r="B7" s="116"/>
      <c r="C7" s="116"/>
      <c r="D7" s="116"/>
      <c r="E7" s="9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3"/>
      <c r="T7" s="1"/>
      <c r="U7" s="44" t="s">
        <v>3</v>
      </c>
      <c r="V7" s="37" t="s">
        <v>116</v>
      </c>
    </row>
    <row r="8" spans="2:27" ht="24.95" customHeight="1" x14ac:dyDescent="0.25">
      <c r="B8" s="116"/>
      <c r="C8" s="116"/>
      <c r="D8" s="116"/>
      <c r="E8" s="7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3"/>
      <c r="T8" s="1"/>
      <c r="U8" s="45" t="s">
        <v>4</v>
      </c>
      <c r="V8" s="46">
        <v>45408</v>
      </c>
    </row>
    <row r="9" spans="2:27" ht="24.95" customHeight="1" x14ac:dyDescent="0.25">
      <c r="B9" s="11" t="s">
        <v>5</v>
      </c>
      <c r="C9" s="119" t="s">
        <v>6</v>
      </c>
      <c r="D9" s="120"/>
      <c r="E9" s="8"/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3"/>
      <c r="T9" s="1"/>
      <c r="U9" s="45" t="s">
        <v>7</v>
      </c>
      <c r="V9" s="44" t="s">
        <v>8</v>
      </c>
      <c r="X9" s="47"/>
      <c r="Y9" s="47"/>
      <c r="Z9" s="47"/>
      <c r="AA9" s="47"/>
    </row>
    <row r="10" spans="2:27" ht="24.95" customHeight="1" x14ac:dyDescent="0.25">
      <c r="B10" s="11" t="s">
        <v>9</v>
      </c>
      <c r="C10" s="119" t="s">
        <v>10</v>
      </c>
      <c r="D10" s="120"/>
      <c r="E10" s="8"/>
      <c r="F10" s="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8"/>
      <c r="T10" s="1"/>
      <c r="U10" s="44" t="s">
        <v>11</v>
      </c>
      <c r="V10" s="48">
        <v>45409</v>
      </c>
      <c r="X10" s="47"/>
      <c r="Y10" s="47"/>
      <c r="Z10" s="47"/>
      <c r="AA10" s="47"/>
    </row>
    <row r="11" spans="2:27" ht="11.85" customHeight="1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X11" s="47"/>
      <c r="Y11" s="47"/>
      <c r="Z11" s="47"/>
      <c r="AA11" s="47"/>
    </row>
    <row r="12" spans="2:27" ht="28.5" customHeight="1" x14ac:dyDescent="0.25">
      <c r="B12" s="110" t="s">
        <v>12</v>
      </c>
      <c r="C12" s="110" t="s">
        <v>13</v>
      </c>
      <c r="D12" s="111" t="s">
        <v>14</v>
      </c>
      <c r="E12" s="112" t="s">
        <v>15</v>
      </c>
      <c r="F12" s="112" t="s">
        <v>16</v>
      </c>
      <c r="G12" s="111" t="s">
        <v>17</v>
      </c>
      <c r="H12" s="112" t="s">
        <v>18</v>
      </c>
      <c r="I12" s="112" t="s">
        <v>19</v>
      </c>
      <c r="J12" s="121" t="s">
        <v>20</v>
      </c>
      <c r="K12" s="122"/>
      <c r="L12" s="122"/>
      <c r="M12" s="122"/>
      <c r="N12" s="122"/>
      <c r="O12" s="122"/>
      <c r="P12" s="122"/>
      <c r="Q12" s="122"/>
      <c r="R12" s="123"/>
      <c r="S12" s="111" t="s">
        <v>21</v>
      </c>
      <c r="T12" s="124" t="s">
        <v>22</v>
      </c>
      <c r="U12" s="124" t="s">
        <v>23</v>
      </c>
      <c r="V12" s="111" t="s">
        <v>24</v>
      </c>
    </row>
    <row r="13" spans="2:27" ht="28.5" customHeight="1" x14ac:dyDescent="0.25">
      <c r="B13" s="110"/>
      <c r="C13" s="110"/>
      <c r="D13" s="111"/>
      <c r="E13" s="113"/>
      <c r="F13" s="113"/>
      <c r="G13" s="111"/>
      <c r="H13" s="113"/>
      <c r="I13" s="113"/>
      <c r="J13" s="13">
        <v>24</v>
      </c>
      <c r="K13" s="13">
        <v>25</v>
      </c>
      <c r="L13" s="13">
        <v>26</v>
      </c>
      <c r="M13" s="13">
        <v>27</v>
      </c>
      <c r="N13" s="13">
        <v>28</v>
      </c>
      <c r="O13" s="13">
        <v>29</v>
      </c>
      <c r="P13" s="13">
        <v>30</v>
      </c>
      <c r="Q13" s="13">
        <v>31</v>
      </c>
      <c r="R13" s="13">
        <v>32</v>
      </c>
      <c r="S13" s="111"/>
      <c r="T13" s="124"/>
      <c r="U13" s="124"/>
      <c r="V13" s="111"/>
    </row>
    <row r="14" spans="2:27" ht="28.5" customHeight="1" x14ac:dyDescent="0.25">
      <c r="B14" s="110"/>
      <c r="C14" s="110"/>
      <c r="D14" s="111"/>
      <c r="E14" s="113"/>
      <c r="F14" s="113"/>
      <c r="G14" s="111"/>
      <c r="H14" s="113"/>
      <c r="I14" s="113"/>
      <c r="J14" s="12" t="s">
        <v>25</v>
      </c>
      <c r="K14" s="12" t="s">
        <v>26</v>
      </c>
      <c r="L14" s="12" t="s">
        <v>27</v>
      </c>
      <c r="M14" s="12" t="s">
        <v>28</v>
      </c>
      <c r="N14" s="12" t="s">
        <v>29</v>
      </c>
      <c r="O14" s="12">
        <v>8</v>
      </c>
      <c r="P14" s="12">
        <v>10</v>
      </c>
      <c r="Q14" s="12">
        <v>12</v>
      </c>
      <c r="R14" s="12">
        <v>14</v>
      </c>
      <c r="S14" s="111"/>
      <c r="T14" s="124"/>
      <c r="U14" s="124"/>
      <c r="V14" s="111"/>
    </row>
    <row r="15" spans="2:27" ht="28.5" customHeight="1" x14ac:dyDescent="0.25">
      <c r="B15" s="110"/>
      <c r="C15" s="110"/>
      <c r="D15" s="111"/>
      <c r="E15" s="114"/>
      <c r="F15" s="114"/>
      <c r="G15" s="111"/>
      <c r="H15" s="114"/>
      <c r="I15" s="114"/>
      <c r="J15" s="13" t="s">
        <v>30</v>
      </c>
      <c r="K15" s="13" t="s">
        <v>31</v>
      </c>
      <c r="L15" s="13" t="s">
        <v>32</v>
      </c>
      <c r="M15" s="13" t="s">
        <v>33</v>
      </c>
      <c r="N15" s="13" t="s">
        <v>34</v>
      </c>
      <c r="O15" s="13" t="s">
        <v>35</v>
      </c>
      <c r="P15" s="13" t="s">
        <v>36</v>
      </c>
      <c r="Q15" s="13"/>
      <c r="R15" s="13"/>
      <c r="S15" s="111"/>
      <c r="T15" s="124"/>
      <c r="U15" s="124"/>
      <c r="V15" s="111"/>
    </row>
    <row r="16" spans="2:27" s="1" customFormat="1" ht="69.95" customHeight="1" x14ac:dyDescent="0.2">
      <c r="B16" s="14" t="s">
        <v>98</v>
      </c>
      <c r="C16" s="15" t="s">
        <v>90</v>
      </c>
      <c r="D16" s="16" t="s">
        <v>99</v>
      </c>
      <c r="E16" s="17" t="s">
        <v>100</v>
      </c>
      <c r="F16" s="18" t="s">
        <v>101</v>
      </c>
      <c r="G16" s="19" t="s">
        <v>41</v>
      </c>
      <c r="H16" s="20" t="s">
        <v>102</v>
      </c>
      <c r="I16" s="20" t="s">
        <v>43</v>
      </c>
      <c r="J16" s="159">
        <v>19</v>
      </c>
      <c r="K16" s="159">
        <v>29</v>
      </c>
      <c r="L16" s="159">
        <v>43</v>
      </c>
      <c r="M16" s="159">
        <v>47</v>
      </c>
      <c r="N16" s="159">
        <v>40</v>
      </c>
      <c r="O16" s="159">
        <v>32</v>
      </c>
      <c r="P16" s="159">
        <v>18</v>
      </c>
      <c r="Q16" s="159">
        <v>13</v>
      </c>
      <c r="R16" s="159">
        <v>12</v>
      </c>
      <c r="S16" s="37">
        <f>SUM(J16:R16)</f>
        <v>253</v>
      </c>
      <c r="T16" s="49">
        <v>26.18</v>
      </c>
      <c r="U16" s="50">
        <f>S16*T16</f>
        <v>6623.54</v>
      </c>
      <c r="V16" s="20"/>
    </row>
    <row r="17" spans="2:22" s="1" customFormat="1" ht="36.950000000000003" customHeight="1" x14ac:dyDescent="0.2">
      <c r="B17" s="23"/>
      <c r="C17" s="24"/>
      <c r="D17" s="25"/>
      <c r="E17" s="25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51">
        <f>SUM(S16:S16)</f>
        <v>253</v>
      </c>
      <c r="T17" s="52" t="s">
        <v>53</v>
      </c>
      <c r="U17" s="53">
        <f>SUM(U16:U16)</f>
        <v>6623.54</v>
      </c>
      <c r="V17" s="54"/>
    </row>
    <row r="18" spans="2:22" s="1" customFormat="1" ht="25.5" customHeight="1" x14ac:dyDescent="0.2">
      <c r="B18" s="27"/>
      <c r="C18" s="8"/>
      <c r="D18" s="8"/>
      <c r="E18" s="8"/>
      <c r="F18" s="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55"/>
      <c r="T18" s="42"/>
      <c r="U18" s="56"/>
      <c r="V18" s="57"/>
    </row>
    <row r="19" spans="2:22" s="1" customFormat="1" ht="25.5" customHeight="1" x14ac:dyDescent="0.2">
      <c r="B19" s="27"/>
      <c r="C19" s="8"/>
      <c r="D19" s="8"/>
      <c r="E19" s="8"/>
      <c r="F19" s="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55"/>
      <c r="T19" s="42"/>
      <c r="V19" s="58"/>
    </row>
    <row r="20" spans="2:22" s="1" customFormat="1" ht="25.5" customHeight="1" x14ac:dyDescent="0.2">
      <c r="B20" s="27"/>
      <c r="C20" s="8"/>
      <c r="D20" s="8"/>
      <c r="E20" s="8"/>
      <c r="F20" s="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55"/>
      <c r="T20" s="42"/>
      <c r="V20" s="58"/>
    </row>
    <row r="21" spans="2:22" s="1" customFormat="1" ht="25.5" customHeight="1" x14ac:dyDescent="0.2">
      <c r="B21" s="27"/>
      <c r="C21" s="8"/>
      <c r="D21" s="8"/>
      <c r="E21" s="8"/>
      <c r="F21" s="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55"/>
      <c r="T21" s="42"/>
      <c r="V21" s="58"/>
    </row>
    <row r="22" spans="2:22" s="1" customFormat="1" ht="25.5" customHeight="1" x14ac:dyDescent="0.2">
      <c r="B22" s="27"/>
      <c r="C22" s="8"/>
      <c r="D22" s="8"/>
      <c r="E22" s="8"/>
      <c r="F22" s="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55"/>
      <c r="T22" s="42"/>
      <c r="V22" s="58"/>
    </row>
    <row r="23" spans="2:22" s="1" customFormat="1" ht="25.5" customHeight="1" x14ac:dyDescent="0.2">
      <c r="B23" s="27"/>
      <c r="C23" s="8"/>
      <c r="D23" s="8"/>
      <c r="E23" s="8"/>
      <c r="F23" s="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55"/>
      <c r="T23" s="42"/>
      <c r="V23" s="58"/>
    </row>
    <row r="24" spans="2:22" s="1" customFormat="1" ht="30.75" customHeight="1" x14ac:dyDescent="0.2">
      <c r="B24" s="27"/>
      <c r="C24" s="8"/>
      <c r="D24" s="8"/>
      <c r="E24" s="8"/>
      <c r="F24" s="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55"/>
      <c r="T24" s="42"/>
      <c r="U24" s="41"/>
      <c r="V24" s="57"/>
    </row>
    <row r="25" spans="2:22" ht="30.75" customHeight="1" x14ac:dyDescent="0.25">
      <c r="B25" s="29"/>
      <c r="C25" s="30"/>
      <c r="D25" s="30"/>
      <c r="E25" s="30"/>
      <c r="F25" s="30"/>
      <c r="V25" s="59"/>
    </row>
    <row r="26" spans="2:22" ht="30.75" customHeight="1" x14ac:dyDescent="0.25">
      <c r="B26" s="29"/>
      <c r="C26" s="30"/>
      <c r="D26" s="30"/>
      <c r="E26" s="30"/>
      <c r="F26" s="30"/>
      <c r="V26" s="59"/>
    </row>
    <row r="27" spans="2:22" ht="30.75" customHeight="1" x14ac:dyDescent="0.25">
      <c r="B27" s="29"/>
      <c r="C27" s="30"/>
      <c r="D27" s="31"/>
      <c r="E27" s="31"/>
      <c r="F27" s="31"/>
      <c r="S27" s="60"/>
      <c r="V27" s="59"/>
    </row>
    <row r="28" spans="2:22" ht="11.1" customHeight="1" x14ac:dyDescent="0.25">
      <c r="B28" s="32"/>
      <c r="C28" s="33"/>
      <c r="D28" s="33"/>
      <c r="E28" s="33"/>
      <c r="F28" s="33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61"/>
      <c r="U28" s="61"/>
      <c r="V28" s="62"/>
    </row>
    <row r="29" spans="2:22" ht="18" customHeight="1" x14ac:dyDescent="0.25">
      <c r="B29" s="30"/>
      <c r="C29" s="30"/>
      <c r="D29" s="30"/>
      <c r="E29" s="30"/>
      <c r="F29" s="30"/>
    </row>
    <row r="30" spans="2:22" ht="18" customHeight="1" x14ac:dyDescent="0.25">
      <c r="B30" s="2"/>
      <c r="C30" s="2"/>
      <c r="D30" s="30"/>
      <c r="E30" s="30"/>
      <c r="F30" s="30"/>
    </row>
    <row r="31" spans="2:22" ht="18" customHeight="1" x14ac:dyDescent="0.25">
      <c r="B31" s="2"/>
      <c r="C31" s="2"/>
      <c r="D31" s="30"/>
      <c r="E31" s="30"/>
      <c r="F31" s="30"/>
    </row>
    <row r="32" spans="2:22" ht="18" customHeight="1" x14ac:dyDescent="0.25">
      <c r="B32" s="2"/>
      <c r="C32" s="2"/>
      <c r="D32" s="30"/>
      <c r="E32" s="30"/>
      <c r="F32" s="30"/>
    </row>
    <row r="33" spans="2:6" ht="18" customHeight="1" x14ac:dyDescent="0.25">
      <c r="B33" s="2"/>
      <c r="C33" s="2"/>
      <c r="D33" s="30"/>
      <c r="E33" s="30"/>
      <c r="F33" s="30"/>
    </row>
    <row r="34" spans="2:6" ht="18" customHeight="1" x14ac:dyDescent="0.25">
      <c r="B34" s="2"/>
      <c r="C34" s="2"/>
      <c r="D34" s="30"/>
      <c r="E34" s="30"/>
      <c r="F34" s="30"/>
    </row>
    <row r="35" spans="2:6" ht="18" customHeight="1" x14ac:dyDescent="0.25">
      <c r="B35" s="2"/>
      <c r="C35" s="2"/>
      <c r="D35" s="30"/>
      <c r="E35" s="30"/>
      <c r="F35" s="30"/>
    </row>
    <row r="36" spans="2:6" ht="18" customHeight="1" x14ac:dyDescent="0.25">
      <c r="B36" s="30"/>
      <c r="C36" s="30"/>
      <c r="D36" s="30"/>
      <c r="E36" s="30"/>
      <c r="F36" s="30"/>
    </row>
    <row r="37" spans="2:6" ht="18" customHeight="1" x14ac:dyDescent="0.25">
      <c r="B37" s="30"/>
      <c r="C37" s="30"/>
      <c r="D37" s="30"/>
      <c r="E37" s="30"/>
      <c r="F37" s="30"/>
    </row>
    <row r="38" spans="2:6" ht="18" customHeight="1" x14ac:dyDescent="0.25">
      <c r="B38" s="30"/>
      <c r="C38" s="30"/>
      <c r="D38" s="30"/>
      <c r="E38" s="30"/>
      <c r="F38" s="30"/>
    </row>
    <row r="39" spans="2:6" ht="18" customHeight="1" x14ac:dyDescent="0.25">
      <c r="B39" s="30"/>
      <c r="C39" s="30"/>
      <c r="D39" s="30"/>
      <c r="E39" s="30"/>
      <c r="F39" s="30"/>
    </row>
  </sheetData>
  <mergeCells count="18">
    <mergeCell ref="V12:V15"/>
    <mergeCell ref="J12:R12"/>
    <mergeCell ref="G12:G15"/>
    <mergeCell ref="H12:H15"/>
    <mergeCell ref="I12:I15"/>
    <mergeCell ref="S12:S15"/>
    <mergeCell ref="T12:T15"/>
    <mergeCell ref="U12:U15"/>
    <mergeCell ref="B6:D8"/>
    <mergeCell ref="B2:D4"/>
    <mergeCell ref="B5:V5"/>
    <mergeCell ref="C9:D9"/>
    <mergeCell ref="C10:D10"/>
    <mergeCell ref="B12:B15"/>
    <mergeCell ref="C12:C15"/>
    <mergeCell ref="D12:D15"/>
    <mergeCell ref="E12:E15"/>
    <mergeCell ref="F12:F15"/>
  </mergeCells>
  <phoneticPr fontId="13" type="noConversion"/>
  <pageMargins left="0.55000000000000004" right="0.3" top="0.35416666666666702" bottom="0.31388888888888899" header="0.27500000000000002" footer="0.30902777777777801"/>
  <pageSetup paperSize="9" scale="44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2:JD49"/>
  <sheetViews>
    <sheetView showGridLines="0" tabSelected="1" zoomScale="85" zoomScaleNormal="85" zoomScaleSheetLayoutView="85" workbookViewId="0">
      <selection activeCell="X12" sqref="X12"/>
    </sheetView>
  </sheetViews>
  <sheetFormatPr defaultColWidth="9.140625" defaultRowHeight="20.100000000000001" customHeight="1" x14ac:dyDescent="0.25"/>
  <cols>
    <col min="1" max="1" width="2.140625" style="2" customWidth="1"/>
    <col min="2" max="2" width="12.7109375" style="68" customWidth="1"/>
    <col min="3" max="3" width="16.5703125" style="68" customWidth="1"/>
    <col min="4" max="4" width="14.85546875" style="69" customWidth="1"/>
    <col min="5" max="5" width="29.5703125" style="69" customWidth="1"/>
    <col min="6" max="7" width="4.85546875" style="68" customWidth="1"/>
    <col min="8" max="8" width="7.28515625" style="68" customWidth="1"/>
    <col min="9" max="14" width="4.85546875" style="68" customWidth="1"/>
    <col min="15" max="15" width="7.28515625" style="68" customWidth="1"/>
    <col min="16" max="16" width="5.140625" style="68" customWidth="1"/>
    <col min="17" max="17" width="9" style="68" customWidth="1"/>
    <col min="18" max="18" width="10.5703125" style="70" customWidth="1"/>
    <col min="19" max="19" width="14.7109375" style="70" customWidth="1"/>
    <col min="20" max="20" width="4" style="68" customWidth="1"/>
    <col min="21" max="21" width="7" style="68" customWidth="1"/>
    <col min="22" max="22" width="4" style="68" customWidth="1"/>
    <col min="23" max="23" width="16.28515625" style="68" customWidth="1"/>
    <col min="24" max="24" width="11.85546875" style="68" customWidth="1"/>
    <col min="25" max="25" width="11" style="68" customWidth="1"/>
    <col min="26" max="41" width="10.28515625" style="68" customWidth="1"/>
    <col min="42" max="264" width="9.140625" style="68" customWidth="1"/>
    <col min="265" max="16384" width="9.140625" style="2"/>
  </cols>
  <sheetData>
    <row r="2" spans="2:264" s="63" customFormat="1" ht="18" customHeight="1" x14ac:dyDescent="0.25">
      <c r="B2" s="125" t="s">
        <v>54</v>
      </c>
      <c r="C2" s="126"/>
      <c r="D2" s="126"/>
      <c r="E2" s="126"/>
      <c r="F2" s="126"/>
      <c r="G2" s="126"/>
      <c r="H2" s="71"/>
      <c r="I2" s="71"/>
      <c r="J2" s="71"/>
      <c r="K2" s="71"/>
      <c r="L2" s="71"/>
      <c r="M2" s="71"/>
      <c r="N2" s="71"/>
      <c r="R2" s="99"/>
      <c r="S2" s="99"/>
    </row>
    <row r="3" spans="2:264" s="64" customFormat="1" ht="18" customHeight="1" x14ac:dyDescent="0.25">
      <c r="B3" s="126"/>
      <c r="C3" s="126"/>
      <c r="D3" s="126"/>
      <c r="E3" s="126"/>
      <c r="F3" s="126"/>
      <c r="G3" s="126"/>
      <c r="H3" s="72"/>
      <c r="I3" s="72"/>
      <c r="J3" s="72"/>
      <c r="K3" s="72"/>
      <c r="L3" s="72"/>
      <c r="M3" s="72"/>
      <c r="N3" s="72"/>
      <c r="O3" s="64" t="s">
        <v>53</v>
      </c>
      <c r="R3" s="100"/>
      <c r="S3" s="100"/>
    </row>
    <row r="4" spans="2:264" s="64" customFormat="1" ht="18" customHeight="1" x14ac:dyDescent="0.25">
      <c r="B4" s="126"/>
      <c r="C4" s="126"/>
      <c r="D4" s="126"/>
      <c r="E4" s="126"/>
      <c r="F4" s="126"/>
      <c r="G4" s="126"/>
      <c r="H4" s="72"/>
      <c r="I4" s="72"/>
      <c r="J4" s="72"/>
      <c r="K4" s="72"/>
      <c r="L4" s="72"/>
      <c r="M4" s="72"/>
      <c r="N4" s="72"/>
      <c r="R4" s="100"/>
      <c r="S4" s="100"/>
    </row>
    <row r="5" spans="2:264" s="64" customFormat="1" ht="18" customHeight="1" x14ac:dyDescent="0.25">
      <c r="B5" s="126"/>
      <c r="C5" s="126"/>
      <c r="D5" s="126"/>
      <c r="E5" s="126"/>
      <c r="F5" s="126"/>
      <c r="G5" s="126"/>
      <c r="H5" s="72"/>
      <c r="I5" s="72"/>
      <c r="J5" s="72"/>
      <c r="K5" s="72"/>
      <c r="L5" s="72"/>
      <c r="M5" s="72"/>
      <c r="N5" s="72"/>
      <c r="R5" s="100"/>
      <c r="S5" s="100"/>
    </row>
    <row r="6" spans="2:264" s="64" customFormat="1" ht="9.75" customHeight="1" x14ac:dyDescent="0.25">
      <c r="B6" s="73"/>
      <c r="C6" s="73"/>
      <c r="D6" s="74"/>
      <c r="E6" s="75"/>
      <c r="F6" s="72"/>
      <c r="G6" s="72"/>
      <c r="H6" s="72"/>
      <c r="I6" s="72"/>
      <c r="J6" s="72"/>
      <c r="K6" s="72"/>
      <c r="L6" s="72"/>
      <c r="M6" s="72"/>
      <c r="N6" s="72"/>
      <c r="R6" s="100"/>
      <c r="S6" s="100"/>
    </row>
    <row r="7" spans="2:264" s="64" customFormat="1" ht="24" customHeight="1" x14ac:dyDescent="0.25">
      <c r="B7" s="138" t="s">
        <v>55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spans="2:264" s="65" customFormat="1" ht="19.5" customHeight="1" x14ac:dyDescent="0.2">
      <c r="B8" s="77" t="s">
        <v>56</v>
      </c>
      <c r="C8" s="77"/>
      <c r="D8" s="78"/>
      <c r="E8" s="76"/>
      <c r="F8" s="79"/>
      <c r="G8" s="80"/>
      <c r="H8" s="80"/>
      <c r="I8" s="80"/>
      <c r="J8" s="80"/>
      <c r="K8" s="80"/>
      <c r="L8" s="80"/>
      <c r="M8" s="80"/>
      <c r="N8" s="80"/>
      <c r="P8" s="95"/>
      <c r="R8" s="101"/>
      <c r="S8" s="134" t="s">
        <v>57</v>
      </c>
      <c r="T8" s="134"/>
      <c r="U8" s="134" t="s">
        <v>116</v>
      </c>
      <c r="V8" s="134"/>
      <c r="W8" s="134"/>
    </row>
    <row r="9" spans="2:264" s="65" customFormat="1" ht="16.5" customHeight="1" x14ac:dyDescent="0.2">
      <c r="B9" s="77" t="s">
        <v>58</v>
      </c>
      <c r="C9" s="77"/>
      <c r="D9" s="81"/>
      <c r="E9" s="81"/>
      <c r="F9" s="82"/>
      <c r="G9" s="83"/>
      <c r="H9" s="83"/>
      <c r="I9" s="83"/>
      <c r="J9" s="83"/>
      <c r="K9" s="83"/>
      <c r="L9" s="83"/>
      <c r="M9" s="83"/>
      <c r="N9" s="83"/>
      <c r="P9" s="95"/>
      <c r="R9" s="102"/>
      <c r="S9" s="134" t="s">
        <v>4</v>
      </c>
      <c r="T9" s="134"/>
      <c r="U9" s="148">
        <v>45408</v>
      </c>
      <c r="V9" s="148"/>
      <c r="W9" s="148"/>
    </row>
    <row r="10" spans="2:264" s="65" customFormat="1" ht="16.5" customHeight="1" x14ac:dyDescent="0.2">
      <c r="B10" s="77" t="s">
        <v>59</v>
      </c>
      <c r="C10" s="77"/>
      <c r="D10" s="76"/>
      <c r="E10" s="76"/>
      <c r="F10" s="79"/>
      <c r="G10" s="80"/>
      <c r="H10" s="80"/>
      <c r="I10" s="80"/>
      <c r="J10" s="80"/>
      <c r="K10" s="80"/>
      <c r="L10" s="80"/>
      <c r="M10" s="80"/>
      <c r="N10" s="80"/>
      <c r="P10" s="95"/>
      <c r="R10" s="102"/>
      <c r="S10" s="134" t="s">
        <v>60</v>
      </c>
      <c r="T10" s="134"/>
      <c r="U10" s="134" t="str">
        <f>INVOICE!V9</f>
        <v>FOB Shanghai</v>
      </c>
      <c r="V10" s="134"/>
      <c r="W10" s="134"/>
    </row>
    <row r="11" spans="2:264" s="65" customFormat="1" ht="16.5" customHeight="1" x14ac:dyDescent="0.2">
      <c r="B11" s="84" t="s">
        <v>61</v>
      </c>
      <c r="C11" s="135" t="s">
        <v>10</v>
      </c>
      <c r="D11" s="136"/>
      <c r="E11" s="76"/>
      <c r="F11" s="79"/>
      <c r="G11" s="80"/>
      <c r="H11" s="80"/>
      <c r="I11" s="80"/>
      <c r="J11" s="80"/>
      <c r="K11" s="80"/>
      <c r="L11" s="80"/>
      <c r="M11" s="80"/>
      <c r="N11" s="80"/>
      <c r="P11" s="95"/>
      <c r="R11" s="102"/>
      <c r="S11" s="137"/>
      <c r="T11" s="137"/>
      <c r="U11" s="137"/>
      <c r="V11" s="137"/>
      <c r="W11" s="137"/>
    </row>
    <row r="12" spans="2:264" s="65" customFormat="1" ht="16.5" customHeight="1" x14ac:dyDescent="0.2">
      <c r="D12" s="85"/>
      <c r="E12" s="85"/>
      <c r="F12" s="80"/>
      <c r="G12" s="80"/>
      <c r="H12" s="80"/>
      <c r="I12" s="80"/>
      <c r="J12" s="80"/>
      <c r="K12" s="80"/>
      <c r="L12" s="80"/>
      <c r="M12" s="80"/>
      <c r="N12" s="80"/>
      <c r="P12" s="95"/>
      <c r="R12" s="102"/>
      <c r="T12" s="133"/>
      <c r="U12" s="133"/>
      <c r="V12" s="133"/>
      <c r="W12" s="133"/>
    </row>
    <row r="13" spans="2:264" s="65" customFormat="1" ht="18" customHeight="1" x14ac:dyDescent="0.25">
      <c r="B13" s="64"/>
      <c r="C13" s="64"/>
      <c r="D13" s="85"/>
      <c r="E13" s="76"/>
      <c r="F13" s="79"/>
      <c r="G13" s="79"/>
      <c r="H13" s="79"/>
      <c r="I13" s="79"/>
      <c r="J13" s="79"/>
      <c r="K13" s="79"/>
      <c r="L13" s="79"/>
      <c r="M13" s="79"/>
      <c r="N13" s="79"/>
    </row>
    <row r="14" spans="2:264" s="66" customFormat="1" ht="15.95" customHeight="1" x14ac:dyDescent="0.25">
      <c r="B14" s="131" t="s">
        <v>62</v>
      </c>
      <c r="C14" s="131" t="s">
        <v>12</v>
      </c>
      <c r="D14" s="127" t="s">
        <v>63</v>
      </c>
      <c r="E14" s="131" t="s">
        <v>64</v>
      </c>
      <c r="F14" s="146" t="s">
        <v>20</v>
      </c>
      <c r="G14" s="147"/>
      <c r="H14" s="147"/>
      <c r="I14" s="147"/>
      <c r="J14" s="147"/>
      <c r="K14" s="147"/>
      <c r="L14" s="147"/>
      <c r="M14" s="147"/>
      <c r="N14" s="147"/>
      <c r="O14" s="127" t="s">
        <v>65</v>
      </c>
      <c r="P14" s="127" t="s">
        <v>66</v>
      </c>
      <c r="Q14" s="127" t="s">
        <v>67</v>
      </c>
      <c r="R14" s="129" t="s">
        <v>68</v>
      </c>
      <c r="S14" s="129" t="s">
        <v>69</v>
      </c>
      <c r="T14" s="127" t="s">
        <v>70</v>
      </c>
      <c r="U14" s="127"/>
      <c r="V14" s="127"/>
      <c r="W14" s="127" t="s">
        <v>71</v>
      </c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3"/>
      <c r="FY14" s="103"/>
      <c r="FZ14" s="103"/>
      <c r="GA14" s="103"/>
      <c r="GB14" s="103"/>
      <c r="GC14" s="103"/>
      <c r="GD14" s="103"/>
      <c r="GE14" s="103"/>
      <c r="GF14" s="103"/>
      <c r="GG14" s="103"/>
      <c r="GH14" s="103"/>
      <c r="GI14" s="103"/>
      <c r="GJ14" s="103"/>
      <c r="GK14" s="103"/>
      <c r="GL14" s="103"/>
      <c r="GM14" s="103"/>
      <c r="GN14" s="103"/>
      <c r="GO14" s="103"/>
      <c r="GP14" s="103"/>
      <c r="GQ14" s="103"/>
      <c r="GR14" s="103"/>
      <c r="GS14" s="103"/>
      <c r="GT14" s="103"/>
      <c r="GU14" s="103"/>
      <c r="GV14" s="103"/>
      <c r="GW14" s="103"/>
      <c r="GX14" s="103"/>
      <c r="GY14" s="103"/>
      <c r="GZ14" s="103"/>
      <c r="HA14" s="103"/>
      <c r="HB14" s="103"/>
      <c r="HC14" s="103"/>
      <c r="HD14" s="103"/>
      <c r="HE14" s="103"/>
      <c r="HF14" s="103"/>
      <c r="HG14" s="103"/>
      <c r="HH14" s="103"/>
      <c r="HI14" s="103"/>
      <c r="HJ14" s="103"/>
      <c r="HK14" s="103"/>
      <c r="HL14" s="103"/>
      <c r="HM14" s="103"/>
      <c r="HN14" s="103"/>
      <c r="HO14" s="103"/>
      <c r="HP14" s="103"/>
      <c r="HQ14" s="103"/>
      <c r="HR14" s="103"/>
      <c r="HS14" s="103"/>
      <c r="HT14" s="103"/>
      <c r="HU14" s="103"/>
      <c r="HV14" s="103"/>
      <c r="HW14" s="103"/>
      <c r="HX14" s="103"/>
      <c r="HY14" s="103"/>
      <c r="HZ14" s="103"/>
      <c r="IA14" s="103"/>
      <c r="IB14" s="103"/>
      <c r="IC14" s="103"/>
      <c r="ID14" s="103"/>
      <c r="IE14" s="103"/>
      <c r="IF14" s="103"/>
      <c r="IG14" s="103"/>
      <c r="IH14" s="103"/>
      <c r="II14" s="103"/>
      <c r="IJ14" s="103"/>
      <c r="IK14" s="103"/>
      <c r="IL14" s="103"/>
      <c r="IM14" s="103"/>
      <c r="IN14" s="103"/>
      <c r="IO14" s="103"/>
      <c r="IP14" s="103"/>
      <c r="IQ14" s="103"/>
      <c r="IR14" s="103"/>
      <c r="IS14" s="103"/>
      <c r="IT14" s="103"/>
      <c r="IU14" s="103"/>
      <c r="IV14" s="103"/>
      <c r="IW14" s="103"/>
      <c r="IX14" s="103"/>
      <c r="IY14" s="103"/>
      <c r="IZ14" s="103"/>
      <c r="JA14" s="103"/>
      <c r="JB14" s="103"/>
      <c r="JC14" s="103"/>
      <c r="JD14" s="103"/>
    </row>
    <row r="15" spans="2:264" s="66" customFormat="1" ht="15.95" customHeight="1" x14ac:dyDescent="0.25">
      <c r="B15" s="132"/>
      <c r="C15" s="132"/>
      <c r="D15" s="127"/>
      <c r="E15" s="132"/>
      <c r="F15" s="86" t="s">
        <v>72</v>
      </c>
      <c r="G15" s="86" t="s">
        <v>73</v>
      </c>
      <c r="H15" s="86" t="s">
        <v>74</v>
      </c>
      <c r="I15" s="86" t="s">
        <v>75</v>
      </c>
      <c r="J15" s="86" t="s">
        <v>76</v>
      </c>
      <c r="K15" s="86" t="s">
        <v>77</v>
      </c>
      <c r="L15" s="86" t="s">
        <v>78</v>
      </c>
      <c r="M15" s="86" t="s">
        <v>79</v>
      </c>
      <c r="N15" s="86" t="s">
        <v>80</v>
      </c>
      <c r="O15" s="128"/>
      <c r="P15" s="128"/>
      <c r="Q15" s="128"/>
      <c r="R15" s="130"/>
      <c r="S15" s="130"/>
      <c r="T15" s="128"/>
      <c r="U15" s="128"/>
      <c r="V15" s="128"/>
      <c r="W15" s="128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3"/>
      <c r="FY15" s="103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103"/>
      <c r="GO15" s="103"/>
      <c r="GP15" s="103"/>
      <c r="GQ15" s="103"/>
      <c r="GR15" s="103"/>
      <c r="GS15" s="103"/>
      <c r="GT15" s="103"/>
      <c r="GU15" s="103"/>
      <c r="GV15" s="103"/>
      <c r="GW15" s="103"/>
      <c r="GX15" s="103"/>
      <c r="GY15" s="103"/>
      <c r="GZ15" s="103"/>
      <c r="HA15" s="103"/>
      <c r="HB15" s="103"/>
      <c r="HC15" s="103"/>
      <c r="HD15" s="103"/>
      <c r="HE15" s="103"/>
      <c r="HF15" s="103"/>
      <c r="HG15" s="103"/>
      <c r="HH15" s="103"/>
      <c r="HI15" s="103"/>
      <c r="HJ15" s="103"/>
      <c r="HK15" s="103"/>
      <c r="HL15" s="103"/>
      <c r="HM15" s="103"/>
      <c r="HN15" s="103"/>
      <c r="HO15" s="103"/>
      <c r="HP15" s="103"/>
      <c r="HQ15" s="103"/>
      <c r="HR15" s="103"/>
      <c r="HS15" s="103"/>
      <c r="HT15" s="103"/>
      <c r="HU15" s="103"/>
      <c r="HV15" s="103"/>
      <c r="HW15" s="103"/>
      <c r="HX15" s="103"/>
      <c r="HY15" s="103"/>
      <c r="HZ15" s="103"/>
      <c r="IA15" s="103"/>
      <c r="IB15" s="103"/>
      <c r="IC15" s="103"/>
      <c r="ID15" s="103"/>
      <c r="IE15" s="103"/>
      <c r="IF15" s="103"/>
      <c r="IG15" s="103"/>
      <c r="IH15" s="103"/>
      <c r="II15" s="103"/>
      <c r="IJ15" s="103"/>
      <c r="IK15" s="103"/>
      <c r="IL15" s="103"/>
      <c r="IM15" s="103"/>
      <c r="IN15" s="103"/>
      <c r="IO15" s="103"/>
      <c r="IP15" s="103"/>
      <c r="IQ15" s="103"/>
      <c r="IR15" s="103"/>
      <c r="IS15" s="103"/>
      <c r="IT15" s="103"/>
      <c r="IU15" s="103"/>
      <c r="IV15" s="103"/>
      <c r="IW15" s="103"/>
      <c r="IX15" s="103"/>
      <c r="IY15" s="103"/>
      <c r="IZ15" s="103"/>
      <c r="JA15" s="103"/>
      <c r="JB15" s="103"/>
      <c r="JC15" s="103"/>
      <c r="JD15" s="103"/>
    </row>
    <row r="16" spans="2:264" s="66" customFormat="1" ht="15.95" customHeight="1" x14ac:dyDescent="0.25">
      <c r="B16" s="132"/>
      <c r="C16" s="132"/>
      <c r="D16" s="127"/>
      <c r="E16" s="132"/>
      <c r="F16" s="87" t="s">
        <v>25</v>
      </c>
      <c r="G16" s="87" t="s">
        <v>26</v>
      </c>
      <c r="H16" s="87" t="s">
        <v>27</v>
      </c>
      <c r="I16" s="87" t="s">
        <v>28</v>
      </c>
      <c r="J16" s="87" t="s">
        <v>29</v>
      </c>
      <c r="K16" s="87" t="s">
        <v>81</v>
      </c>
      <c r="L16" s="87" t="s">
        <v>82</v>
      </c>
      <c r="M16" s="87" t="s">
        <v>83</v>
      </c>
      <c r="N16" s="87" t="s">
        <v>84</v>
      </c>
      <c r="O16" s="128"/>
      <c r="P16" s="128"/>
      <c r="Q16" s="128"/>
      <c r="R16" s="130"/>
      <c r="S16" s="130"/>
      <c r="T16" s="128"/>
      <c r="U16" s="128"/>
      <c r="V16" s="128"/>
      <c r="W16" s="128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  <c r="II16" s="103"/>
      <c r="IJ16" s="103"/>
      <c r="IK16" s="103"/>
      <c r="IL16" s="103"/>
      <c r="IM16" s="103"/>
      <c r="IN16" s="103"/>
      <c r="IO16" s="103"/>
      <c r="IP16" s="103"/>
      <c r="IQ16" s="103"/>
      <c r="IR16" s="103"/>
      <c r="IS16" s="103"/>
      <c r="IT16" s="103"/>
      <c r="IU16" s="103"/>
      <c r="IV16" s="103"/>
      <c r="IW16" s="103"/>
      <c r="IX16" s="103"/>
      <c r="IY16" s="103"/>
      <c r="IZ16" s="103"/>
      <c r="JA16" s="103"/>
      <c r="JB16" s="103"/>
      <c r="JC16" s="103"/>
      <c r="JD16" s="103"/>
    </row>
    <row r="17" spans="2:264" s="66" customFormat="1" ht="15.95" customHeight="1" x14ac:dyDescent="0.25">
      <c r="B17" s="132"/>
      <c r="C17" s="132"/>
      <c r="D17" s="127"/>
      <c r="E17" s="132"/>
      <c r="F17" s="87" t="s">
        <v>30</v>
      </c>
      <c r="G17" s="87" t="s">
        <v>31</v>
      </c>
      <c r="H17" s="87" t="s">
        <v>32</v>
      </c>
      <c r="I17" s="87" t="s">
        <v>33</v>
      </c>
      <c r="J17" s="87" t="s">
        <v>34</v>
      </c>
      <c r="K17" s="87" t="s">
        <v>35</v>
      </c>
      <c r="L17" s="87" t="s">
        <v>36</v>
      </c>
      <c r="M17" s="87"/>
      <c r="N17" s="87"/>
      <c r="O17" s="128"/>
      <c r="P17" s="128"/>
      <c r="Q17" s="128"/>
      <c r="R17" s="130"/>
      <c r="S17" s="130"/>
      <c r="T17" s="128"/>
      <c r="U17" s="128"/>
      <c r="V17" s="128"/>
      <c r="W17" s="128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  <c r="II17" s="103"/>
      <c r="IJ17" s="103"/>
      <c r="IK17" s="103"/>
      <c r="IL17" s="103"/>
      <c r="IM17" s="103"/>
      <c r="IN17" s="103"/>
      <c r="IO17" s="103"/>
      <c r="IP17" s="103"/>
      <c r="IQ17" s="103"/>
      <c r="IR17" s="103"/>
      <c r="IS17" s="103"/>
      <c r="IT17" s="103"/>
      <c r="IU17" s="103"/>
      <c r="IV17" s="103"/>
      <c r="IW17" s="103"/>
      <c r="IX17" s="103"/>
      <c r="IY17" s="103"/>
      <c r="IZ17" s="103"/>
      <c r="JA17" s="103"/>
      <c r="JB17" s="103"/>
      <c r="JC17" s="103"/>
      <c r="JD17" s="103"/>
    </row>
    <row r="18" spans="2:264" ht="18" customHeight="1" x14ac:dyDescent="0.25">
      <c r="B18" s="88">
        <v>1</v>
      </c>
      <c r="C18" s="151">
        <v>10746</v>
      </c>
      <c r="D18" s="109" t="s">
        <v>90</v>
      </c>
      <c r="E18" s="154" t="s">
        <v>88</v>
      </c>
      <c r="F18" s="90" t="s">
        <v>91</v>
      </c>
      <c r="G18" s="90" t="s">
        <v>92</v>
      </c>
      <c r="H18" s="90" t="s">
        <v>92</v>
      </c>
      <c r="I18" s="89" t="s">
        <v>92</v>
      </c>
      <c r="J18" s="89" t="s">
        <v>92</v>
      </c>
      <c r="K18" s="89" t="s">
        <v>92</v>
      </c>
      <c r="L18" s="89" t="s">
        <v>93</v>
      </c>
      <c r="M18" s="89" t="s">
        <v>92</v>
      </c>
      <c r="N18" s="90" t="s">
        <v>92</v>
      </c>
      <c r="O18" s="96" t="s">
        <v>103</v>
      </c>
      <c r="P18" s="89">
        <v>1</v>
      </c>
      <c r="Q18" s="96">
        <f>P18*O18</f>
        <v>37</v>
      </c>
      <c r="R18" s="157">
        <v>21.3</v>
      </c>
      <c r="S18" s="157">
        <v>20.3</v>
      </c>
      <c r="T18" s="145" t="s">
        <v>85</v>
      </c>
      <c r="U18" s="145"/>
      <c r="V18" s="145"/>
      <c r="W18" s="149"/>
    </row>
    <row r="19" spans="2:264" ht="18" customHeight="1" x14ac:dyDescent="0.25">
      <c r="B19" s="88">
        <v>2</v>
      </c>
      <c r="C19" s="152"/>
      <c r="D19" s="109" t="s">
        <v>90</v>
      </c>
      <c r="E19" s="155"/>
      <c r="F19" s="90" t="s">
        <v>92</v>
      </c>
      <c r="G19" s="90" t="s">
        <v>77</v>
      </c>
      <c r="H19" s="90" t="s">
        <v>92</v>
      </c>
      <c r="I19" s="89" t="s">
        <v>92</v>
      </c>
      <c r="J19" s="89" t="s">
        <v>92</v>
      </c>
      <c r="K19" s="89" t="s">
        <v>92</v>
      </c>
      <c r="L19" s="89" t="s">
        <v>92</v>
      </c>
      <c r="M19" s="89" t="s">
        <v>92</v>
      </c>
      <c r="N19" s="90" t="s">
        <v>92</v>
      </c>
      <c r="O19" s="96" t="s">
        <v>77</v>
      </c>
      <c r="P19" s="89">
        <v>1</v>
      </c>
      <c r="Q19" s="96">
        <f t="shared" ref="Q19:Q24" si="0">P19*O19</f>
        <v>29</v>
      </c>
      <c r="R19" s="157">
        <v>16.8</v>
      </c>
      <c r="S19" s="157">
        <v>15.8</v>
      </c>
      <c r="T19" s="145" t="s">
        <v>85</v>
      </c>
      <c r="U19" s="145"/>
      <c r="V19" s="145"/>
      <c r="W19" s="150"/>
    </row>
    <row r="20" spans="2:264" ht="18" customHeight="1" x14ac:dyDescent="0.25">
      <c r="B20" s="91">
        <v>3</v>
      </c>
      <c r="C20" s="152"/>
      <c r="D20" s="109" t="s">
        <v>90</v>
      </c>
      <c r="E20" s="155"/>
      <c r="F20" s="90" t="s">
        <v>92</v>
      </c>
      <c r="G20" s="90" t="s">
        <v>92</v>
      </c>
      <c r="H20" s="90" t="s">
        <v>94</v>
      </c>
      <c r="I20" s="89" t="s">
        <v>92</v>
      </c>
      <c r="J20" s="89" t="s">
        <v>92</v>
      </c>
      <c r="K20" s="89" t="s">
        <v>92</v>
      </c>
      <c r="L20" s="89" t="s">
        <v>92</v>
      </c>
      <c r="M20" s="89" t="s">
        <v>92</v>
      </c>
      <c r="N20" s="90" t="s">
        <v>92</v>
      </c>
      <c r="O20" s="96" t="s">
        <v>94</v>
      </c>
      <c r="P20" s="89">
        <v>1</v>
      </c>
      <c r="Q20" s="96">
        <f t="shared" si="0"/>
        <v>43</v>
      </c>
      <c r="R20" s="157">
        <v>24.5</v>
      </c>
      <c r="S20" s="157">
        <v>23.5</v>
      </c>
      <c r="T20" s="145" t="s">
        <v>85</v>
      </c>
      <c r="U20" s="145"/>
      <c r="V20" s="145"/>
      <c r="W20" s="150"/>
    </row>
    <row r="21" spans="2:264" ht="18" customHeight="1" x14ac:dyDescent="0.25">
      <c r="B21" s="88">
        <v>4</v>
      </c>
      <c r="C21" s="152"/>
      <c r="D21" s="109" t="s">
        <v>90</v>
      </c>
      <c r="E21" s="155"/>
      <c r="F21" s="90" t="s">
        <v>92</v>
      </c>
      <c r="G21" s="90" t="s">
        <v>92</v>
      </c>
      <c r="H21" s="90" t="s">
        <v>92</v>
      </c>
      <c r="I21" s="89" t="s">
        <v>95</v>
      </c>
      <c r="J21" s="89" t="s">
        <v>92</v>
      </c>
      <c r="K21" s="89" t="s">
        <v>92</v>
      </c>
      <c r="L21" s="89" t="s">
        <v>92</v>
      </c>
      <c r="M21" s="89" t="s">
        <v>92</v>
      </c>
      <c r="N21" s="90" t="s">
        <v>92</v>
      </c>
      <c r="O21" s="96" t="s">
        <v>95</v>
      </c>
      <c r="P21" s="89">
        <v>1</v>
      </c>
      <c r="Q21" s="96">
        <f t="shared" si="0"/>
        <v>40</v>
      </c>
      <c r="R21" s="157">
        <v>23.3</v>
      </c>
      <c r="S21" s="157">
        <v>22.3</v>
      </c>
      <c r="T21" s="145" t="s">
        <v>85</v>
      </c>
      <c r="U21" s="145"/>
      <c r="V21" s="145"/>
      <c r="W21" s="150"/>
    </row>
    <row r="22" spans="2:264" ht="18" customHeight="1" x14ac:dyDescent="0.25">
      <c r="B22" s="88">
        <v>5</v>
      </c>
      <c r="C22" s="152"/>
      <c r="D22" s="109" t="s">
        <v>90</v>
      </c>
      <c r="E22" s="155"/>
      <c r="F22" s="90" t="s">
        <v>92</v>
      </c>
      <c r="G22" s="90" t="s">
        <v>92</v>
      </c>
      <c r="H22" s="90" t="s">
        <v>92</v>
      </c>
      <c r="I22" s="89" t="s">
        <v>92</v>
      </c>
      <c r="J22" s="89" t="s">
        <v>95</v>
      </c>
      <c r="K22" s="89" t="s">
        <v>92</v>
      </c>
      <c r="L22" s="89" t="s">
        <v>92</v>
      </c>
      <c r="M22" s="89" t="s">
        <v>92</v>
      </c>
      <c r="N22" s="90" t="s">
        <v>92</v>
      </c>
      <c r="O22" s="96">
        <v>40</v>
      </c>
      <c r="P22" s="89">
        <v>1</v>
      </c>
      <c r="Q22" s="96">
        <f t="shared" si="0"/>
        <v>40</v>
      </c>
      <c r="R22" s="157">
        <v>23.9</v>
      </c>
      <c r="S22" s="157">
        <v>22.9</v>
      </c>
      <c r="T22" s="145" t="s">
        <v>85</v>
      </c>
      <c r="U22" s="145"/>
      <c r="V22" s="145"/>
      <c r="W22" s="150"/>
    </row>
    <row r="23" spans="2:264" ht="18" customHeight="1" x14ac:dyDescent="0.25">
      <c r="B23" s="88">
        <v>6</v>
      </c>
      <c r="C23" s="152"/>
      <c r="D23" s="109" t="s">
        <v>90</v>
      </c>
      <c r="E23" s="155"/>
      <c r="F23" s="90" t="s">
        <v>92</v>
      </c>
      <c r="G23" s="90" t="s">
        <v>92</v>
      </c>
      <c r="H23" s="90" t="s">
        <v>92</v>
      </c>
      <c r="I23" s="89" t="s">
        <v>96</v>
      </c>
      <c r="J23" s="89" t="s">
        <v>92</v>
      </c>
      <c r="K23" s="89" t="s">
        <v>80</v>
      </c>
      <c r="L23" s="89" t="s">
        <v>92</v>
      </c>
      <c r="M23" s="89" t="s">
        <v>92</v>
      </c>
      <c r="N23" s="90" t="s">
        <v>92</v>
      </c>
      <c r="O23" s="96" t="s">
        <v>104</v>
      </c>
      <c r="P23" s="89">
        <v>1</v>
      </c>
      <c r="Q23" s="96">
        <f t="shared" si="0"/>
        <v>39</v>
      </c>
      <c r="R23" s="157">
        <v>23.7</v>
      </c>
      <c r="S23" s="157">
        <v>22.7</v>
      </c>
      <c r="T23" s="145" t="s">
        <v>85</v>
      </c>
      <c r="U23" s="145"/>
      <c r="V23" s="145"/>
      <c r="W23" s="150"/>
    </row>
    <row r="24" spans="2:264" ht="18" customHeight="1" x14ac:dyDescent="0.25">
      <c r="B24" s="88">
        <v>7</v>
      </c>
      <c r="C24" s="153"/>
      <c r="D24" s="109" t="s">
        <v>90</v>
      </c>
      <c r="E24" s="156"/>
      <c r="F24" s="90" t="s">
        <v>92</v>
      </c>
      <c r="G24" s="90" t="s">
        <v>92</v>
      </c>
      <c r="H24" s="90" t="s">
        <v>92</v>
      </c>
      <c r="I24" s="89" t="s">
        <v>92</v>
      </c>
      <c r="J24" s="89" t="s">
        <v>92</v>
      </c>
      <c r="K24" s="89" t="s">
        <v>92</v>
      </c>
      <c r="L24" s="89" t="s">
        <v>92</v>
      </c>
      <c r="M24" s="89" t="s">
        <v>97</v>
      </c>
      <c r="N24" s="90" t="s">
        <v>83</v>
      </c>
      <c r="O24" s="96" t="s">
        <v>73</v>
      </c>
      <c r="P24" s="89">
        <v>1</v>
      </c>
      <c r="Q24" s="96">
        <f t="shared" si="0"/>
        <v>25</v>
      </c>
      <c r="R24" s="158">
        <f>16.6+0.9</f>
        <v>17.5</v>
      </c>
      <c r="S24" s="157">
        <v>16.5</v>
      </c>
      <c r="T24" s="145" t="s">
        <v>85</v>
      </c>
      <c r="U24" s="145"/>
      <c r="V24" s="145"/>
      <c r="W24" s="150"/>
    </row>
    <row r="25" spans="2:264" ht="18" customHeight="1" x14ac:dyDescent="0.25">
      <c r="B25" s="139" t="s">
        <v>89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1"/>
      <c r="P25" s="97">
        <f>SUM(P18:P24)</f>
        <v>7</v>
      </c>
      <c r="Q25" s="105">
        <f>SUM(Q18:Q24)</f>
        <v>253</v>
      </c>
      <c r="R25" s="106">
        <v>151</v>
      </c>
      <c r="S25" s="107">
        <f>SUM(S18:S24)</f>
        <v>144</v>
      </c>
      <c r="T25" s="142">
        <v>0.71799999999999997</v>
      </c>
      <c r="U25" s="143"/>
      <c r="V25" s="144"/>
      <c r="W25" s="104"/>
    </row>
    <row r="26" spans="2:264" ht="18" customHeight="1" x14ac:dyDescent="0.25">
      <c r="B26" s="92"/>
      <c r="C26" s="92"/>
      <c r="D26" s="93"/>
      <c r="E26" s="94"/>
      <c r="F26" s="92"/>
      <c r="G26" s="92"/>
      <c r="H26" s="92"/>
      <c r="I26" s="92"/>
      <c r="J26" s="92"/>
      <c r="K26" s="92"/>
      <c r="L26" s="92"/>
      <c r="M26" s="92"/>
      <c r="N26" s="92"/>
      <c r="O26" s="98"/>
      <c r="P26" s="98"/>
      <c r="Q26" s="98"/>
      <c r="R26" s="108"/>
      <c r="S26" s="108"/>
      <c r="T26" s="98"/>
      <c r="U26" s="98"/>
      <c r="V26" s="98"/>
      <c r="W26" s="98"/>
    </row>
    <row r="27" spans="2:264" ht="18" customHeight="1" x14ac:dyDescent="0.25">
      <c r="B27" s="92"/>
      <c r="C27" s="92"/>
      <c r="D27" s="94"/>
      <c r="E27" s="94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108"/>
      <c r="S27" s="108"/>
      <c r="T27" s="92"/>
      <c r="U27" s="92"/>
      <c r="V27" s="92"/>
      <c r="W27" s="92"/>
    </row>
    <row r="28" spans="2:264" ht="18" customHeight="1" x14ac:dyDescent="0.25">
      <c r="B28" s="92"/>
      <c r="C28" s="92"/>
      <c r="D28" s="94"/>
      <c r="E28" s="94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108"/>
      <c r="S28" s="108"/>
      <c r="T28" s="92"/>
      <c r="U28" s="92"/>
      <c r="V28" s="92"/>
      <c r="W28" s="92"/>
    </row>
    <row r="29" spans="2:264" ht="18" customHeight="1" x14ac:dyDescent="0.25">
      <c r="B29" s="92"/>
      <c r="C29" s="92"/>
      <c r="D29" s="94"/>
      <c r="E29" s="94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108"/>
      <c r="S29" s="108"/>
      <c r="T29" s="92"/>
      <c r="U29" s="92"/>
      <c r="V29" s="92"/>
      <c r="W29" s="92"/>
    </row>
    <row r="30" spans="2:264" ht="18" customHeight="1" x14ac:dyDescent="0.25">
      <c r="B30" s="92"/>
      <c r="C30" s="92"/>
      <c r="D30" s="94"/>
      <c r="E30" s="94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108"/>
      <c r="S30" s="108"/>
      <c r="T30" s="92"/>
      <c r="U30" s="92"/>
      <c r="V30" s="92"/>
      <c r="W30" s="92"/>
    </row>
    <row r="31" spans="2:264" ht="18" customHeight="1" x14ac:dyDescent="0.25">
      <c r="B31" s="92"/>
      <c r="C31" s="92"/>
      <c r="D31" s="94"/>
      <c r="E31" s="94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08"/>
      <c r="S31" s="108"/>
      <c r="T31" s="92"/>
      <c r="U31" s="92"/>
      <c r="V31" s="92"/>
      <c r="W31" s="92"/>
    </row>
    <row r="32" spans="2:264" ht="18" customHeight="1" x14ac:dyDescent="0.25">
      <c r="B32" s="92"/>
      <c r="C32" s="92"/>
      <c r="D32" s="94"/>
      <c r="E32" s="94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108"/>
      <c r="S32" s="108"/>
      <c r="T32" s="92"/>
      <c r="U32" s="92"/>
      <c r="V32" s="92"/>
      <c r="W32" s="92"/>
    </row>
    <row r="33" spans="2:264" ht="18" customHeight="1" x14ac:dyDescent="0.25"/>
    <row r="34" spans="2:264" ht="18" customHeight="1" x14ac:dyDescent="0.25"/>
    <row r="35" spans="2:264" ht="18" customHeight="1" x14ac:dyDescent="0.25"/>
    <row r="36" spans="2:264" ht="18" customHeight="1" x14ac:dyDescent="0.25"/>
    <row r="37" spans="2:264" ht="18" customHeight="1" x14ac:dyDescent="0.25"/>
    <row r="38" spans="2:264" ht="18" customHeight="1" x14ac:dyDescent="0.25"/>
    <row r="39" spans="2:264" ht="18" customHeight="1" x14ac:dyDescent="0.25"/>
    <row r="40" spans="2:264" s="67" customFormat="1" ht="18" customHeight="1" x14ac:dyDescent="0.25">
      <c r="B40" s="68"/>
      <c r="C40" s="68"/>
      <c r="D40" s="69"/>
      <c r="E40" s="69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70"/>
      <c r="S40" s="70"/>
      <c r="T40" s="68"/>
      <c r="U40" s="68"/>
      <c r="V40" s="68"/>
      <c r="W40" s="68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  <c r="EM40" s="92"/>
      <c r="EN40" s="92"/>
      <c r="EO40" s="92"/>
      <c r="EP40" s="92"/>
      <c r="EQ40" s="92"/>
      <c r="ER40" s="92"/>
      <c r="ES40" s="92"/>
      <c r="ET40" s="92"/>
      <c r="EU40" s="92"/>
      <c r="EV40" s="92"/>
      <c r="EW40" s="92"/>
      <c r="EX40" s="92"/>
      <c r="EY40" s="92"/>
      <c r="EZ40" s="92"/>
      <c r="FA40" s="92"/>
      <c r="FB40" s="92"/>
      <c r="FC40" s="92"/>
      <c r="FD40" s="92"/>
      <c r="FE40" s="92"/>
      <c r="FF40" s="92"/>
      <c r="FG40" s="92"/>
      <c r="FH40" s="92"/>
      <c r="FI40" s="92"/>
      <c r="FJ40" s="92"/>
      <c r="FK40" s="92"/>
      <c r="FL40" s="92"/>
      <c r="FM40" s="92"/>
      <c r="FN40" s="92"/>
      <c r="FO40" s="92"/>
      <c r="FP40" s="92"/>
      <c r="FQ40" s="92"/>
      <c r="FR40" s="92"/>
      <c r="FS40" s="92"/>
      <c r="FT40" s="92"/>
      <c r="FU40" s="92"/>
      <c r="FV40" s="92"/>
      <c r="FW40" s="92"/>
      <c r="FX40" s="92"/>
      <c r="FY40" s="92"/>
      <c r="FZ40" s="92"/>
      <c r="GA40" s="92"/>
      <c r="GB40" s="92"/>
      <c r="GC40" s="92"/>
      <c r="GD40" s="92"/>
      <c r="GE40" s="92"/>
      <c r="GF40" s="92"/>
      <c r="GG40" s="92"/>
      <c r="GH40" s="92"/>
      <c r="GI40" s="92"/>
      <c r="GJ40" s="92"/>
      <c r="GK40" s="92"/>
      <c r="GL40" s="92"/>
      <c r="GM40" s="92"/>
      <c r="GN40" s="92"/>
      <c r="GO40" s="92"/>
      <c r="GP40" s="92"/>
      <c r="GQ40" s="92"/>
      <c r="GR40" s="92"/>
      <c r="GS40" s="92"/>
      <c r="GT40" s="92"/>
      <c r="GU40" s="92"/>
      <c r="GV40" s="92"/>
      <c r="GW40" s="92"/>
      <c r="GX40" s="92"/>
      <c r="GY40" s="92"/>
      <c r="GZ40" s="92"/>
      <c r="HA40" s="92"/>
      <c r="HB40" s="92"/>
      <c r="HC40" s="92"/>
      <c r="HD40" s="92"/>
      <c r="HE40" s="92"/>
      <c r="HF40" s="92"/>
      <c r="HG40" s="92"/>
      <c r="HH40" s="92"/>
      <c r="HI40" s="92"/>
      <c r="HJ40" s="92"/>
      <c r="HK40" s="92"/>
      <c r="HL40" s="92"/>
      <c r="HM40" s="92"/>
      <c r="HN40" s="92"/>
      <c r="HO40" s="92"/>
      <c r="HP40" s="92"/>
      <c r="HQ40" s="92"/>
      <c r="HR40" s="92"/>
      <c r="HS40" s="92"/>
      <c r="HT40" s="92"/>
      <c r="HU40" s="92"/>
      <c r="HV40" s="92"/>
      <c r="HW40" s="92"/>
      <c r="HX40" s="92"/>
      <c r="HY40" s="92"/>
      <c r="HZ40" s="92"/>
      <c r="IA40" s="92"/>
      <c r="IB40" s="92"/>
      <c r="IC40" s="92"/>
      <c r="ID40" s="92"/>
      <c r="IE40" s="92"/>
      <c r="IF40" s="92"/>
      <c r="IG40" s="92"/>
      <c r="IH40" s="92"/>
      <c r="II40" s="92"/>
      <c r="IJ40" s="92"/>
      <c r="IK40" s="92"/>
      <c r="IL40" s="92"/>
      <c r="IM40" s="92"/>
      <c r="IN40" s="92"/>
      <c r="IO40" s="92"/>
      <c r="IP40" s="92"/>
      <c r="IQ40" s="92"/>
      <c r="IR40" s="92"/>
      <c r="IS40" s="92"/>
      <c r="IT40" s="92"/>
      <c r="IU40" s="92"/>
      <c r="IV40" s="92"/>
      <c r="IW40" s="92"/>
      <c r="IX40" s="92"/>
      <c r="IY40" s="92"/>
      <c r="IZ40" s="92"/>
      <c r="JA40" s="92"/>
      <c r="JB40" s="92"/>
      <c r="JC40" s="92"/>
      <c r="JD40" s="92"/>
    </row>
    <row r="41" spans="2:264" s="67" customFormat="1" ht="18" customHeight="1" x14ac:dyDescent="0.25">
      <c r="B41" s="68"/>
      <c r="C41" s="68"/>
      <c r="D41" s="69"/>
      <c r="E41" s="6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70"/>
      <c r="S41" s="70"/>
      <c r="T41" s="68"/>
      <c r="U41" s="68"/>
      <c r="V41" s="68"/>
      <c r="W41" s="68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  <c r="DT41" s="92"/>
      <c r="DU41" s="92"/>
      <c r="DV41" s="92"/>
      <c r="DW41" s="92"/>
      <c r="DX41" s="92"/>
      <c r="DY41" s="92"/>
      <c r="DZ41" s="92"/>
      <c r="EA41" s="92"/>
      <c r="EB41" s="92"/>
      <c r="EC41" s="92"/>
      <c r="ED41" s="92"/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92"/>
      <c r="EQ41" s="92"/>
      <c r="ER41" s="92"/>
      <c r="ES41" s="92"/>
      <c r="ET41" s="92"/>
      <c r="EU41" s="92"/>
      <c r="EV41" s="92"/>
      <c r="EW41" s="92"/>
      <c r="EX41" s="92"/>
      <c r="EY41" s="92"/>
      <c r="EZ41" s="92"/>
      <c r="FA41" s="92"/>
      <c r="FB41" s="92"/>
      <c r="FC41" s="92"/>
      <c r="FD41" s="92"/>
      <c r="FE41" s="92"/>
      <c r="FF41" s="92"/>
      <c r="FG41" s="92"/>
      <c r="FH41" s="92"/>
      <c r="FI41" s="92"/>
      <c r="FJ41" s="92"/>
      <c r="FK41" s="92"/>
      <c r="FL41" s="92"/>
      <c r="FM41" s="92"/>
      <c r="FN41" s="92"/>
      <c r="FO41" s="92"/>
      <c r="FP41" s="92"/>
      <c r="FQ41" s="92"/>
      <c r="FR41" s="92"/>
      <c r="FS41" s="92"/>
      <c r="FT41" s="92"/>
      <c r="FU41" s="92"/>
      <c r="FV41" s="92"/>
      <c r="FW41" s="92"/>
      <c r="FX41" s="92"/>
      <c r="FY41" s="92"/>
      <c r="FZ41" s="92"/>
      <c r="GA41" s="92"/>
      <c r="GB41" s="92"/>
      <c r="GC41" s="92"/>
      <c r="GD41" s="92"/>
      <c r="GE41" s="92"/>
      <c r="GF41" s="92"/>
      <c r="GG41" s="92"/>
      <c r="GH41" s="92"/>
      <c r="GI41" s="92"/>
      <c r="GJ41" s="92"/>
      <c r="GK41" s="92"/>
      <c r="GL41" s="92"/>
      <c r="GM41" s="92"/>
      <c r="GN41" s="92"/>
      <c r="GO41" s="92"/>
      <c r="GP41" s="92"/>
      <c r="GQ41" s="92"/>
      <c r="GR41" s="92"/>
      <c r="GS41" s="92"/>
      <c r="GT41" s="92"/>
      <c r="GU41" s="92"/>
      <c r="GV41" s="92"/>
      <c r="GW41" s="92"/>
      <c r="GX41" s="92"/>
      <c r="GY41" s="92"/>
      <c r="GZ41" s="92"/>
      <c r="HA41" s="92"/>
      <c r="HB41" s="92"/>
      <c r="HC41" s="92"/>
      <c r="HD41" s="92"/>
      <c r="HE41" s="92"/>
      <c r="HF41" s="92"/>
      <c r="HG41" s="92"/>
      <c r="HH41" s="92"/>
      <c r="HI41" s="92"/>
      <c r="HJ41" s="92"/>
      <c r="HK41" s="92"/>
      <c r="HL41" s="92"/>
      <c r="HM41" s="92"/>
      <c r="HN41" s="92"/>
      <c r="HO41" s="92"/>
      <c r="HP41" s="92"/>
      <c r="HQ41" s="92"/>
      <c r="HR41" s="92"/>
      <c r="HS41" s="92"/>
      <c r="HT41" s="92"/>
      <c r="HU41" s="92"/>
      <c r="HV41" s="92"/>
      <c r="HW41" s="92"/>
      <c r="HX41" s="92"/>
      <c r="HY41" s="92"/>
      <c r="HZ41" s="92"/>
      <c r="IA41" s="92"/>
      <c r="IB41" s="92"/>
      <c r="IC41" s="92"/>
      <c r="ID41" s="92"/>
      <c r="IE41" s="92"/>
      <c r="IF41" s="92"/>
      <c r="IG41" s="92"/>
      <c r="IH41" s="92"/>
      <c r="II41" s="92"/>
      <c r="IJ41" s="92"/>
      <c r="IK41" s="92"/>
      <c r="IL41" s="92"/>
      <c r="IM41" s="92"/>
      <c r="IN41" s="92"/>
      <c r="IO41" s="92"/>
      <c r="IP41" s="92"/>
      <c r="IQ41" s="92"/>
      <c r="IR41" s="92"/>
      <c r="IS41" s="92"/>
      <c r="IT41" s="92"/>
      <c r="IU41" s="92"/>
      <c r="IV41" s="92"/>
      <c r="IW41" s="92"/>
      <c r="IX41" s="92"/>
      <c r="IY41" s="92"/>
      <c r="IZ41" s="92"/>
      <c r="JA41" s="92"/>
      <c r="JB41" s="92"/>
      <c r="JC41" s="92"/>
      <c r="JD41" s="92"/>
    </row>
    <row r="42" spans="2:264" s="67" customFormat="1" ht="18" customHeight="1" x14ac:dyDescent="0.25">
      <c r="B42" s="68"/>
      <c r="C42" s="68"/>
      <c r="D42" s="69"/>
      <c r="E42" s="6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70"/>
      <c r="S42" s="70"/>
      <c r="T42" s="68"/>
      <c r="U42" s="68"/>
      <c r="V42" s="68"/>
      <c r="W42" s="68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  <c r="DT42" s="92"/>
      <c r="DU42" s="92"/>
      <c r="DV42" s="92"/>
      <c r="DW42" s="92"/>
      <c r="DX42" s="92"/>
      <c r="DY42" s="92"/>
      <c r="DZ42" s="92"/>
      <c r="EA42" s="92"/>
      <c r="EB42" s="92"/>
      <c r="EC42" s="92"/>
      <c r="ED42" s="92"/>
      <c r="EE42" s="92"/>
      <c r="EF42" s="92"/>
      <c r="EG42" s="92"/>
      <c r="EH42" s="92"/>
      <c r="EI42" s="92"/>
      <c r="EJ42" s="92"/>
      <c r="EK42" s="92"/>
      <c r="EL42" s="92"/>
      <c r="EM42" s="92"/>
      <c r="EN42" s="92"/>
      <c r="EO42" s="92"/>
      <c r="EP42" s="92"/>
      <c r="EQ42" s="92"/>
      <c r="ER42" s="92"/>
      <c r="ES42" s="92"/>
      <c r="ET42" s="92"/>
      <c r="EU42" s="92"/>
      <c r="EV42" s="92"/>
      <c r="EW42" s="92"/>
      <c r="EX42" s="92"/>
      <c r="EY42" s="92"/>
      <c r="EZ42" s="92"/>
      <c r="FA42" s="92"/>
      <c r="FB42" s="92"/>
      <c r="FC42" s="92"/>
      <c r="FD42" s="92"/>
      <c r="FE42" s="92"/>
      <c r="FF42" s="92"/>
      <c r="FG42" s="92"/>
      <c r="FH42" s="92"/>
      <c r="FI42" s="92"/>
      <c r="FJ42" s="92"/>
      <c r="FK42" s="92"/>
      <c r="FL42" s="92"/>
      <c r="FM42" s="92"/>
      <c r="FN42" s="92"/>
      <c r="FO42" s="92"/>
      <c r="FP42" s="92"/>
      <c r="FQ42" s="92"/>
      <c r="FR42" s="92"/>
      <c r="FS42" s="92"/>
      <c r="FT42" s="92"/>
      <c r="FU42" s="92"/>
      <c r="FV42" s="92"/>
      <c r="FW42" s="92"/>
      <c r="FX42" s="92"/>
      <c r="FY42" s="92"/>
      <c r="FZ42" s="92"/>
      <c r="GA42" s="92"/>
      <c r="GB42" s="92"/>
      <c r="GC42" s="92"/>
      <c r="GD42" s="92"/>
      <c r="GE42" s="92"/>
      <c r="GF42" s="92"/>
      <c r="GG42" s="92"/>
      <c r="GH42" s="92"/>
      <c r="GI42" s="92"/>
      <c r="GJ42" s="92"/>
      <c r="GK42" s="92"/>
      <c r="GL42" s="92"/>
      <c r="GM42" s="92"/>
      <c r="GN42" s="92"/>
      <c r="GO42" s="92"/>
      <c r="GP42" s="92"/>
      <c r="GQ42" s="92"/>
      <c r="GR42" s="92"/>
      <c r="GS42" s="92"/>
      <c r="GT42" s="92"/>
      <c r="GU42" s="92"/>
      <c r="GV42" s="92"/>
      <c r="GW42" s="92"/>
      <c r="GX42" s="92"/>
      <c r="GY42" s="92"/>
      <c r="GZ42" s="92"/>
      <c r="HA42" s="92"/>
      <c r="HB42" s="92"/>
      <c r="HC42" s="92"/>
      <c r="HD42" s="92"/>
      <c r="HE42" s="92"/>
      <c r="HF42" s="92"/>
      <c r="HG42" s="92"/>
      <c r="HH42" s="92"/>
      <c r="HI42" s="92"/>
      <c r="HJ42" s="92"/>
      <c r="HK42" s="92"/>
      <c r="HL42" s="92"/>
      <c r="HM42" s="92"/>
      <c r="HN42" s="92"/>
      <c r="HO42" s="92"/>
      <c r="HP42" s="92"/>
      <c r="HQ42" s="92"/>
      <c r="HR42" s="92"/>
      <c r="HS42" s="92"/>
      <c r="HT42" s="92"/>
      <c r="HU42" s="92"/>
      <c r="HV42" s="92"/>
      <c r="HW42" s="92"/>
      <c r="HX42" s="92"/>
      <c r="HY42" s="92"/>
      <c r="HZ42" s="92"/>
      <c r="IA42" s="92"/>
      <c r="IB42" s="92"/>
      <c r="IC42" s="92"/>
      <c r="ID42" s="92"/>
      <c r="IE42" s="92"/>
      <c r="IF42" s="92"/>
      <c r="IG42" s="92"/>
      <c r="IH42" s="92"/>
      <c r="II42" s="92"/>
      <c r="IJ42" s="92"/>
      <c r="IK42" s="92"/>
      <c r="IL42" s="92"/>
      <c r="IM42" s="92"/>
      <c r="IN42" s="92"/>
      <c r="IO42" s="92"/>
      <c r="IP42" s="92"/>
      <c r="IQ42" s="92"/>
      <c r="IR42" s="92"/>
      <c r="IS42" s="92"/>
      <c r="IT42" s="92"/>
      <c r="IU42" s="92"/>
      <c r="IV42" s="92"/>
      <c r="IW42" s="92"/>
      <c r="IX42" s="92"/>
      <c r="IY42" s="92"/>
      <c r="IZ42" s="92"/>
      <c r="JA42" s="92"/>
      <c r="JB42" s="92"/>
      <c r="JC42" s="92"/>
      <c r="JD42" s="92"/>
    </row>
    <row r="43" spans="2:264" s="67" customFormat="1" ht="18" customHeight="1" x14ac:dyDescent="0.25">
      <c r="B43" s="68"/>
      <c r="C43" s="68"/>
      <c r="D43" s="69"/>
      <c r="E43" s="6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70"/>
      <c r="S43" s="70"/>
      <c r="T43" s="68"/>
      <c r="U43" s="68"/>
      <c r="V43" s="68"/>
      <c r="W43" s="68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  <c r="DT43" s="92"/>
      <c r="DU43" s="92"/>
      <c r="DV43" s="92"/>
      <c r="DW43" s="92"/>
      <c r="DX43" s="92"/>
      <c r="DY43" s="92"/>
      <c r="DZ43" s="92"/>
      <c r="EA43" s="92"/>
      <c r="EB43" s="92"/>
      <c r="EC43" s="92"/>
      <c r="ED43" s="92"/>
      <c r="EE43" s="92"/>
      <c r="EF43" s="92"/>
      <c r="EG43" s="92"/>
      <c r="EH43" s="92"/>
      <c r="EI43" s="92"/>
      <c r="EJ43" s="92"/>
      <c r="EK43" s="92"/>
      <c r="EL43" s="92"/>
      <c r="EM43" s="92"/>
      <c r="EN43" s="92"/>
      <c r="EO43" s="92"/>
      <c r="EP43" s="92"/>
      <c r="EQ43" s="92"/>
      <c r="ER43" s="92"/>
      <c r="ES43" s="92"/>
      <c r="ET43" s="92"/>
      <c r="EU43" s="92"/>
      <c r="EV43" s="92"/>
      <c r="EW43" s="92"/>
      <c r="EX43" s="92"/>
      <c r="EY43" s="92"/>
      <c r="EZ43" s="92"/>
      <c r="FA43" s="92"/>
      <c r="FB43" s="92"/>
      <c r="FC43" s="92"/>
      <c r="FD43" s="92"/>
      <c r="FE43" s="92"/>
      <c r="FF43" s="92"/>
      <c r="FG43" s="92"/>
      <c r="FH43" s="92"/>
      <c r="FI43" s="92"/>
      <c r="FJ43" s="92"/>
      <c r="FK43" s="92"/>
      <c r="FL43" s="92"/>
      <c r="FM43" s="92"/>
      <c r="FN43" s="92"/>
      <c r="FO43" s="92"/>
      <c r="FP43" s="92"/>
      <c r="FQ43" s="92"/>
      <c r="FR43" s="92"/>
      <c r="FS43" s="92"/>
      <c r="FT43" s="92"/>
      <c r="FU43" s="92"/>
      <c r="FV43" s="92"/>
      <c r="FW43" s="92"/>
      <c r="FX43" s="92"/>
      <c r="FY43" s="92"/>
      <c r="FZ43" s="92"/>
      <c r="GA43" s="92"/>
      <c r="GB43" s="92"/>
      <c r="GC43" s="92"/>
      <c r="GD43" s="92"/>
      <c r="GE43" s="92"/>
      <c r="GF43" s="92"/>
      <c r="GG43" s="92"/>
      <c r="GH43" s="92"/>
      <c r="GI43" s="92"/>
      <c r="GJ43" s="92"/>
      <c r="GK43" s="92"/>
      <c r="GL43" s="92"/>
      <c r="GM43" s="92"/>
      <c r="GN43" s="92"/>
      <c r="GO43" s="92"/>
      <c r="GP43" s="92"/>
      <c r="GQ43" s="92"/>
      <c r="GR43" s="92"/>
      <c r="GS43" s="92"/>
      <c r="GT43" s="92"/>
      <c r="GU43" s="92"/>
      <c r="GV43" s="92"/>
      <c r="GW43" s="92"/>
      <c r="GX43" s="92"/>
      <c r="GY43" s="92"/>
      <c r="GZ43" s="92"/>
      <c r="HA43" s="92"/>
      <c r="HB43" s="92"/>
      <c r="HC43" s="92"/>
      <c r="HD43" s="92"/>
      <c r="HE43" s="92"/>
      <c r="HF43" s="92"/>
      <c r="HG43" s="92"/>
      <c r="HH43" s="92"/>
      <c r="HI43" s="92"/>
      <c r="HJ43" s="92"/>
      <c r="HK43" s="92"/>
      <c r="HL43" s="92"/>
      <c r="HM43" s="92"/>
      <c r="HN43" s="92"/>
      <c r="HO43" s="92"/>
      <c r="HP43" s="92"/>
      <c r="HQ43" s="92"/>
      <c r="HR43" s="92"/>
      <c r="HS43" s="92"/>
      <c r="HT43" s="92"/>
      <c r="HU43" s="92"/>
      <c r="HV43" s="92"/>
      <c r="HW43" s="92"/>
      <c r="HX43" s="92"/>
      <c r="HY43" s="92"/>
      <c r="HZ43" s="92"/>
      <c r="IA43" s="92"/>
      <c r="IB43" s="92"/>
      <c r="IC43" s="92"/>
      <c r="ID43" s="92"/>
      <c r="IE43" s="92"/>
      <c r="IF43" s="92"/>
      <c r="IG43" s="92"/>
      <c r="IH43" s="92"/>
      <c r="II43" s="92"/>
      <c r="IJ43" s="92"/>
      <c r="IK43" s="92"/>
      <c r="IL43" s="92"/>
      <c r="IM43" s="92"/>
      <c r="IN43" s="92"/>
      <c r="IO43" s="92"/>
      <c r="IP43" s="92"/>
      <c r="IQ43" s="92"/>
      <c r="IR43" s="92"/>
      <c r="IS43" s="92"/>
      <c r="IT43" s="92"/>
      <c r="IU43" s="92"/>
      <c r="IV43" s="92"/>
      <c r="IW43" s="92"/>
      <c r="IX43" s="92"/>
      <c r="IY43" s="92"/>
      <c r="IZ43" s="92"/>
      <c r="JA43" s="92"/>
      <c r="JB43" s="92"/>
      <c r="JC43" s="92"/>
      <c r="JD43" s="92"/>
    </row>
    <row r="44" spans="2:264" s="67" customFormat="1" ht="32.25" customHeight="1" x14ac:dyDescent="0.25">
      <c r="B44" s="68"/>
      <c r="C44" s="68"/>
      <c r="D44" s="69"/>
      <c r="E44" s="69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70"/>
      <c r="S44" s="70"/>
      <c r="T44" s="68"/>
      <c r="U44" s="68"/>
      <c r="V44" s="68"/>
      <c r="W44" s="68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  <c r="DT44" s="92"/>
      <c r="DU44" s="92"/>
      <c r="DV44" s="92"/>
      <c r="DW44" s="92"/>
      <c r="DX44" s="92"/>
      <c r="DY44" s="92"/>
      <c r="DZ44" s="92"/>
      <c r="EA44" s="92"/>
      <c r="EB44" s="92"/>
      <c r="EC44" s="92"/>
      <c r="ED44" s="92"/>
      <c r="EE44" s="92"/>
      <c r="EF44" s="92"/>
      <c r="EG44" s="92"/>
      <c r="EH44" s="92"/>
      <c r="EI44" s="92"/>
      <c r="EJ44" s="92"/>
      <c r="EK44" s="92"/>
      <c r="EL44" s="92"/>
      <c r="EM44" s="92"/>
      <c r="EN44" s="92"/>
      <c r="EO44" s="92"/>
      <c r="EP44" s="92"/>
      <c r="EQ44" s="92"/>
      <c r="ER44" s="92"/>
      <c r="ES44" s="92"/>
      <c r="ET44" s="92"/>
      <c r="EU44" s="92"/>
      <c r="EV44" s="92"/>
      <c r="EW44" s="92"/>
      <c r="EX44" s="92"/>
      <c r="EY44" s="92"/>
      <c r="EZ44" s="92"/>
      <c r="FA44" s="92"/>
      <c r="FB44" s="92"/>
      <c r="FC44" s="92"/>
      <c r="FD44" s="92"/>
      <c r="FE44" s="92"/>
      <c r="FF44" s="92"/>
      <c r="FG44" s="92"/>
      <c r="FH44" s="92"/>
      <c r="FI44" s="92"/>
      <c r="FJ44" s="92"/>
      <c r="FK44" s="92"/>
      <c r="FL44" s="92"/>
      <c r="FM44" s="92"/>
      <c r="FN44" s="92"/>
      <c r="FO44" s="92"/>
      <c r="FP44" s="92"/>
      <c r="FQ44" s="92"/>
      <c r="FR44" s="92"/>
      <c r="FS44" s="92"/>
      <c r="FT44" s="92"/>
      <c r="FU44" s="92"/>
      <c r="FV44" s="92"/>
      <c r="FW44" s="92"/>
      <c r="FX44" s="92"/>
      <c r="FY44" s="92"/>
      <c r="FZ44" s="92"/>
      <c r="GA44" s="92"/>
      <c r="GB44" s="92"/>
      <c r="GC44" s="92"/>
      <c r="GD44" s="92"/>
      <c r="GE44" s="92"/>
      <c r="GF44" s="92"/>
      <c r="GG44" s="92"/>
      <c r="GH44" s="92"/>
      <c r="GI44" s="92"/>
      <c r="GJ44" s="92"/>
      <c r="GK44" s="92"/>
      <c r="GL44" s="92"/>
      <c r="GM44" s="92"/>
      <c r="GN44" s="92"/>
      <c r="GO44" s="92"/>
      <c r="GP44" s="92"/>
      <c r="GQ44" s="92"/>
      <c r="GR44" s="92"/>
      <c r="GS44" s="92"/>
      <c r="GT44" s="92"/>
      <c r="GU44" s="92"/>
      <c r="GV44" s="92"/>
      <c r="GW44" s="92"/>
      <c r="GX44" s="92"/>
      <c r="GY44" s="92"/>
      <c r="GZ44" s="92"/>
      <c r="HA44" s="92"/>
      <c r="HB44" s="92"/>
      <c r="HC44" s="92"/>
      <c r="HD44" s="92"/>
      <c r="HE44" s="92"/>
      <c r="HF44" s="92"/>
      <c r="HG44" s="92"/>
      <c r="HH44" s="92"/>
      <c r="HI44" s="92"/>
      <c r="HJ44" s="92"/>
      <c r="HK44" s="92"/>
      <c r="HL44" s="92"/>
      <c r="HM44" s="92"/>
      <c r="HN44" s="92"/>
      <c r="HO44" s="92"/>
      <c r="HP44" s="92"/>
      <c r="HQ44" s="92"/>
      <c r="HR44" s="92"/>
      <c r="HS44" s="92"/>
      <c r="HT44" s="92"/>
      <c r="HU44" s="92"/>
      <c r="HV44" s="92"/>
      <c r="HW44" s="92"/>
      <c r="HX44" s="92"/>
      <c r="HY44" s="92"/>
      <c r="HZ44" s="92"/>
      <c r="IA44" s="92"/>
      <c r="IB44" s="92"/>
      <c r="IC44" s="92"/>
      <c r="ID44" s="92"/>
      <c r="IE44" s="92"/>
      <c r="IF44" s="92"/>
      <c r="IG44" s="92"/>
      <c r="IH44" s="92"/>
      <c r="II44" s="92"/>
      <c r="IJ44" s="92"/>
      <c r="IK44" s="92"/>
      <c r="IL44" s="92"/>
      <c r="IM44" s="92"/>
      <c r="IN44" s="92"/>
      <c r="IO44" s="92"/>
      <c r="IP44" s="92"/>
      <c r="IQ44" s="92"/>
      <c r="IR44" s="92"/>
      <c r="IS44" s="92"/>
      <c r="IT44" s="92"/>
      <c r="IU44" s="92"/>
      <c r="IV44" s="92"/>
      <c r="IW44" s="92"/>
      <c r="IX44" s="92"/>
      <c r="IY44" s="92"/>
      <c r="IZ44" s="92"/>
      <c r="JA44" s="92"/>
      <c r="JB44" s="92"/>
      <c r="JC44" s="92"/>
      <c r="JD44" s="92"/>
    </row>
    <row r="45" spans="2:264" s="67" customFormat="1" ht="20.100000000000001" customHeight="1" x14ac:dyDescent="0.25">
      <c r="B45" s="68"/>
      <c r="C45" s="68"/>
      <c r="D45" s="69"/>
      <c r="E45" s="6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70"/>
      <c r="S45" s="70"/>
      <c r="T45" s="68"/>
      <c r="U45" s="68"/>
      <c r="V45" s="68"/>
      <c r="W45" s="68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  <c r="DT45" s="92"/>
      <c r="DU45" s="92"/>
      <c r="DV45" s="92"/>
      <c r="DW45" s="92"/>
      <c r="DX45" s="92"/>
      <c r="DY45" s="92"/>
      <c r="DZ45" s="92"/>
      <c r="EA45" s="92"/>
      <c r="EB45" s="92"/>
      <c r="EC45" s="92"/>
      <c r="ED45" s="92"/>
      <c r="EE45" s="92"/>
      <c r="EF45" s="92"/>
      <c r="EG45" s="92"/>
      <c r="EH45" s="92"/>
      <c r="EI45" s="92"/>
      <c r="EJ45" s="92"/>
      <c r="EK45" s="92"/>
      <c r="EL45" s="92"/>
      <c r="EM45" s="92"/>
      <c r="EN45" s="92"/>
      <c r="EO45" s="92"/>
      <c r="EP45" s="92"/>
      <c r="EQ45" s="92"/>
      <c r="ER45" s="92"/>
      <c r="ES45" s="92"/>
      <c r="ET45" s="92"/>
      <c r="EU45" s="92"/>
      <c r="EV45" s="92"/>
      <c r="EW45" s="92"/>
      <c r="EX45" s="92"/>
      <c r="EY45" s="92"/>
      <c r="EZ45" s="92"/>
      <c r="FA45" s="92"/>
      <c r="FB45" s="92"/>
      <c r="FC45" s="92"/>
      <c r="FD45" s="92"/>
      <c r="FE45" s="92"/>
      <c r="FF45" s="92"/>
      <c r="FG45" s="92"/>
      <c r="FH45" s="92"/>
      <c r="FI45" s="92"/>
      <c r="FJ45" s="92"/>
      <c r="FK45" s="92"/>
      <c r="FL45" s="92"/>
      <c r="FM45" s="92"/>
      <c r="FN45" s="92"/>
      <c r="FO45" s="92"/>
      <c r="FP45" s="92"/>
      <c r="FQ45" s="92"/>
      <c r="FR45" s="92"/>
      <c r="FS45" s="92"/>
      <c r="FT45" s="92"/>
      <c r="FU45" s="92"/>
      <c r="FV45" s="92"/>
      <c r="FW45" s="92"/>
      <c r="FX45" s="92"/>
      <c r="FY45" s="92"/>
      <c r="FZ45" s="92"/>
      <c r="GA45" s="92"/>
      <c r="GB45" s="92"/>
      <c r="GC45" s="92"/>
      <c r="GD45" s="92"/>
      <c r="GE45" s="92"/>
      <c r="GF45" s="92"/>
      <c r="GG45" s="92"/>
      <c r="GH45" s="92"/>
      <c r="GI45" s="92"/>
      <c r="GJ45" s="92"/>
      <c r="GK45" s="92"/>
      <c r="GL45" s="92"/>
      <c r="GM45" s="92"/>
      <c r="GN45" s="92"/>
      <c r="GO45" s="92"/>
      <c r="GP45" s="92"/>
      <c r="GQ45" s="92"/>
      <c r="GR45" s="92"/>
      <c r="GS45" s="92"/>
      <c r="GT45" s="92"/>
      <c r="GU45" s="92"/>
      <c r="GV45" s="92"/>
      <c r="GW45" s="92"/>
      <c r="GX45" s="92"/>
      <c r="GY45" s="92"/>
      <c r="GZ45" s="92"/>
      <c r="HA45" s="92"/>
      <c r="HB45" s="92"/>
      <c r="HC45" s="92"/>
      <c r="HD45" s="92"/>
      <c r="HE45" s="92"/>
      <c r="HF45" s="92"/>
      <c r="HG45" s="92"/>
      <c r="HH45" s="92"/>
      <c r="HI45" s="92"/>
      <c r="HJ45" s="92"/>
      <c r="HK45" s="92"/>
      <c r="HL45" s="92"/>
      <c r="HM45" s="92"/>
      <c r="HN45" s="92"/>
      <c r="HO45" s="92"/>
      <c r="HP45" s="92"/>
      <c r="HQ45" s="92"/>
      <c r="HR45" s="92"/>
      <c r="HS45" s="92"/>
      <c r="HT45" s="92"/>
      <c r="HU45" s="92"/>
      <c r="HV45" s="92"/>
      <c r="HW45" s="92"/>
      <c r="HX45" s="92"/>
      <c r="HY45" s="92"/>
      <c r="HZ45" s="92"/>
      <c r="IA45" s="92"/>
      <c r="IB45" s="92"/>
      <c r="IC45" s="92"/>
      <c r="ID45" s="92"/>
      <c r="IE45" s="92"/>
      <c r="IF45" s="92"/>
      <c r="IG45" s="92"/>
      <c r="IH45" s="92"/>
      <c r="II45" s="92"/>
      <c r="IJ45" s="92"/>
      <c r="IK45" s="92"/>
      <c r="IL45" s="92"/>
      <c r="IM45" s="92"/>
      <c r="IN45" s="92"/>
      <c r="IO45" s="92"/>
      <c r="IP45" s="92"/>
      <c r="IQ45" s="92"/>
      <c r="IR45" s="92"/>
      <c r="IS45" s="92"/>
      <c r="IT45" s="92"/>
      <c r="IU45" s="92"/>
      <c r="IV45" s="92"/>
      <c r="IW45" s="92"/>
      <c r="IX45" s="92"/>
      <c r="IY45" s="92"/>
      <c r="IZ45" s="92"/>
      <c r="JA45" s="92"/>
      <c r="JB45" s="92"/>
      <c r="JC45" s="92"/>
      <c r="JD45" s="92"/>
    </row>
    <row r="46" spans="2:264" s="67" customFormat="1" ht="20.100000000000001" customHeight="1" x14ac:dyDescent="0.25">
      <c r="B46" s="68"/>
      <c r="C46" s="68"/>
      <c r="D46" s="69"/>
      <c r="E46" s="69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70"/>
      <c r="S46" s="70"/>
      <c r="T46" s="68"/>
      <c r="U46" s="68"/>
      <c r="V46" s="68"/>
      <c r="W46" s="68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  <c r="DT46" s="92"/>
      <c r="DU46" s="92"/>
      <c r="DV46" s="92"/>
      <c r="DW46" s="92"/>
      <c r="DX46" s="92"/>
      <c r="DY46" s="92"/>
      <c r="DZ46" s="92"/>
      <c r="EA46" s="92"/>
      <c r="EB46" s="92"/>
      <c r="EC46" s="92"/>
      <c r="ED46" s="92"/>
      <c r="EE46" s="92"/>
      <c r="EF46" s="92"/>
      <c r="EG46" s="92"/>
      <c r="EH46" s="92"/>
      <c r="EI46" s="92"/>
      <c r="EJ46" s="92"/>
      <c r="EK46" s="92"/>
      <c r="EL46" s="92"/>
      <c r="EM46" s="92"/>
      <c r="EN46" s="92"/>
      <c r="EO46" s="92"/>
      <c r="EP46" s="92"/>
      <c r="EQ46" s="92"/>
      <c r="ER46" s="92"/>
      <c r="ES46" s="92"/>
      <c r="ET46" s="92"/>
      <c r="EU46" s="92"/>
      <c r="EV46" s="92"/>
      <c r="EW46" s="92"/>
      <c r="EX46" s="92"/>
      <c r="EY46" s="92"/>
      <c r="EZ46" s="92"/>
      <c r="FA46" s="92"/>
      <c r="FB46" s="92"/>
      <c r="FC46" s="92"/>
      <c r="FD46" s="92"/>
      <c r="FE46" s="92"/>
      <c r="FF46" s="92"/>
      <c r="FG46" s="92"/>
      <c r="FH46" s="92"/>
      <c r="FI46" s="92"/>
      <c r="FJ46" s="92"/>
      <c r="FK46" s="92"/>
      <c r="FL46" s="92"/>
      <c r="FM46" s="92"/>
      <c r="FN46" s="92"/>
      <c r="FO46" s="92"/>
      <c r="FP46" s="92"/>
      <c r="FQ46" s="92"/>
      <c r="FR46" s="92"/>
      <c r="FS46" s="92"/>
      <c r="FT46" s="92"/>
      <c r="FU46" s="92"/>
      <c r="FV46" s="92"/>
      <c r="FW46" s="92"/>
      <c r="FX46" s="92"/>
      <c r="FY46" s="92"/>
      <c r="FZ46" s="92"/>
      <c r="GA46" s="92"/>
      <c r="GB46" s="92"/>
      <c r="GC46" s="92"/>
      <c r="GD46" s="92"/>
      <c r="GE46" s="92"/>
      <c r="GF46" s="92"/>
      <c r="GG46" s="92"/>
      <c r="GH46" s="92"/>
      <c r="GI46" s="92"/>
      <c r="GJ46" s="92"/>
      <c r="GK46" s="92"/>
      <c r="GL46" s="92"/>
      <c r="GM46" s="92"/>
      <c r="GN46" s="92"/>
      <c r="GO46" s="92"/>
      <c r="GP46" s="92"/>
      <c r="GQ46" s="92"/>
      <c r="GR46" s="92"/>
      <c r="GS46" s="92"/>
      <c r="GT46" s="92"/>
      <c r="GU46" s="92"/>
      <c r="GV46" s="92"/>
      <c r="GW46" s="92"/>
      <c r="GX46" s="92"/>
      <c r="GY46" s="92"/>
      <c r="GZ46" s="92"/>
      <c r="HA46" s="92"/>
      <c r="HB46" s="92"/>
      <c r="HC46" s="92"/>
      <c r="HD46" s="92"/>
      <c r="HE46" s="92"/>
      <c r="HF46" s="92"/>
      <c r="HG46" s="92"/>
      <c r="HH46" s="92"/>
      <c r="HI46" s="92"/>
      <c r="HJ46" s="92"/>
      <c r="HK46" s="92"/>
      <c r="HL46" s="92"/>
      <c r="HM46" s="92"/>
      <c r="HN46" s="92"/>
      <c r="HO46" s="92"/>
      <c r="HP46" s="92"/>
      <c r="HQ46" s="92"/>
      <c r="HR46" s="92"/>
      <c r="HS46" s="92"/>
      <c r="HT46" s="92"/>
      <c r="HU46" s="92"/>
      <c r="HV46" s="92"/>
      <c r="HW46" s="92"/>
      <c r="HX46" s="92"/>
      <c r="HY46" s="92"/>
      <c r="HZ46" s="92"/>
      <c r="IA46" s="92"/>
      <c r="IB46" s="92"/>
      <c r="IC46" s="92"/>
      <c r="ID46" s="92"/>
      <c r="IE46" s="92"/>
      <c r="IF46" s="92"/>
      <c r="IG46" s="92"/>
      <c r="IH46" s="92"/>
      <c r="II46" s="92"/>
      <c r="IJ46" s="92"/>
      <c r="IK46" s="92"/>
      <c r="IL46" s="92"/>
      <c r="IM46" s="92"/>
      <c r="IN46" s="92"/>
      <c r="IO46" s="92"/>
      <c r="IP46" s="92"/>
      <c r="IQ46" s="92"/>
      <c r="IR46" s="92"/>
      <c r="IS46" s="92"/>
      <c r="IT46" s="92"/>
      <c r="IU46" s="92"/>
      <c r="IV46" s="92"/>
      <c r="IW46" s="92"/>
      <c r="IX46" s="92"/>
      <c r="IY46" s="92"/>
      <c r="IZ46" s="92"/>
      <c r="JA46" s="92"/>
      <c r="JB46" s="92"/>
      <c r="JC46" s="92"/>
      <c r="JD46" s="92"/>
    </row>
    <row r="47" spans="2:264" s="67" customFormat="1" ht="20.100000000000001" customHeight="1" x14ac:dyDescent="0.25">
      <c r="B47" s="68"/>
      <c r="C47" s="68"/>
      <c r="D47" s="69"/>
      <c r="E47" s="69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70"/>
      <c r="S47" s="70"/>
      <c r="T47" s="68"/>
      <c r="U47" s="68"/>
      <c r="V47" s="68"/>
      <c r="W47" s="68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  <c r="DT47" s="92"/>
      <c r="DU47" s="92"/>
      <c r="DV47" s="92"/>
      <c r="DW47" s="92"/>
      <c r="DX47" s="92"/>
      <c r="DY47" s="92"/>
      <c r="DZ47" s="92"/>
      <c r="EA47" s="92"/>
      <c r="EB47" s="92"/>
      <c r="EC47" s="92"/>
      <c r="ED47" s="92"/>
      <c r="EE47" s="92"/>
      <c r="EF47" s="92"/>
      <c r="EG47" s="92"/>
      <c r="EH47" s="92"/>
      <c r="EI47" s="92"/>
      <c r="EJ47" s="92"/>
      <c r="EK47" s="92"/>
      <c r="EL47" s="92"/>
      <c r="EM47" s="92"/>
      <c r="EN47" s="92"/>
      <c r="EO47" s="92"/>
      <c r="EP47" s="92"/>
      <c r="EQ47" s="92"/>
      <c r="ER47" s="92"/>
      <c r="ES47" s="92"/>
      <c r="ET47" s="92"/>
      <c r="EU47" s="92"/>
      <c r="EV47" s="92"/>
      <c r="EW47" s="92"/>
      <c r="EX47" s="92"/>
      <c r="EY47" s="92"/>
      <c r="EZ47" s="92"/>
      <c r="FA47" s="92"/>
      <c r="FB47" s="92"/>
      <c r="FC47" s="92"/>
      <c r="FD47" s="92"/>
      <c r="FE47" s="92"/>
      <c r="FF47" s="92"/>
      <c r="FG47" s="92"/>
      <c r="FH47" s="92"/>
      <c r="FI47" s="92"/>
      <c r="FJ47" s="92"/>
      <c r="FK47" s="92"/>
      <c r="FL47" s="92"/>
      <c r="FM47" s="92"/>
      <c r="FN47" s="92"/>
      <c r="FO47" s="92"/>
      <c r="FP47" s="92"/>
      <c r="FQ47" s="92"/>
      <c r="FR47" s="92"/>
      <c r="FS47" s="92"/>
      <c r="FT47" s="92"/>
      <c r="FU47" s="92"/>
      <c r="FV47" s="92"/>
      <c r="FW47" s="92"/>
      <c r="FX47" s="92"/>
      <c r="FY47" s="92"/>
      <c r="FZ47" s="92"/>
      <c r="GA47" s="92"/>
      <c r="GB47" s="92"/>
      <c r="GC47" s="92"/>
      <c r="GD47" s="92"/>
      <c r="GE47" s="92"/>
      <c r="GF47" s="92"/>
      <c r="GG47" s="92"/>
      <c r="GH47" s="92"/>
      <c r="GI47" s="92"/>
      <c r="GJ47" s="92"/>
      <c r="GK47" s="92"/>
      <c r="GL47" s="92"/>
      <c r="GM47" s="92"/>
      <c r="GN47" s="92"/>
      <c r="GO47" s="92"/>
      <c r="GP47" s="92"/>
      <c r="GQ47" s="92"/>
      <c r="GR47" s="92"/>
      <c r="GS47" s="92"/>
      <c r="GT47" s="92"/>
      <c r="GU47" s="92"/>
      <c r="GV47" s="92"/>
      <c r="GW47" s="92"/>
      <c r="GX47" s="92"/>
      <c r="GY47" s="92"/>
      <c r="GZ47" s="92"/>
      <c r="HA47" s="92"/>
      <c r="HB47" s="92"/>
      <c r="HC47" s="92"/>
      <c r="HD47" s="92"/>
      <c r="HE47" s="92"/>
      <c r="HF47" s="92"/>
      <c r="HG47" s="92"/>
      <c r="HH47" s="92"/>
      <c r="HI47" s="92"/>
      <c r="HJ47" s="92"/>
      <c r="HK47" s="92"/>
      <c r="HL47" s="92"/>
      <c r="HM47" s="92"/>
      <c r="HN47" s="92"/>
      <c r="HO47" s="92"/>
      <c r="HP47" s="92"/>
      <c r="HQ47" s="92"/>
      <c r="HR47" s="92"/>
      <c r="HS47" s="92"/>
      <c r="HT47" s="92"/>
      <c r="HU47" s="92"/>
      <c r="HV47" s="92"/>
      <c r="HW47" s="92"/>
      <c r="HX47" s="92"/>
      <c r="HY47" s="92"/>
      <c r="HZ47" s="92"/>
      <c r="IA47" s="92"/>
      <c r="IB47" s="92"/>
      <c r="IC47" s="92"/>
      <c r="ID47" s="92"/>
      <c r="IE47" s="92"/>
      <c r="IF47" s="92"/>
      <c r="IG47" s="92"/>
      <c r="IH47" s="92"/>
      <c r="II47" s="92"/>
      <c r="IJ47" s="92"/>
      <c r="IK47" s="92"/>
      <c r="IL47" s="92"/>
      <c r="IM47" s="92"/>
      <c r="IN47" s="92"/>
      <c r="IO47" s="92"/>
      <c r="IP47" s="92"/>
      <c r="IQ47" s="92"/>
      <c r="IR47" s="92"/>
      <c r="IS47" s="92"/>
      <c r="IT47" s="92"/>
      <c r="IU47" s="92"/>
      <c r="IV47" s="92"/>
      <c r="IW47" s="92"/>
      <c r="IX47" s="92"/>
      <c r="IY47" s="92"/>
      <c r="IZ47" s="92"/>
      <c r="JA47" s="92"/>
      <c r="JB47" s="92"/>
      <c r="JC47" s="92"/>
      <c r="JD47" s="92"/>
    </row>
    <row r="48" spans="2:264" s="67" customFormat="1" ht="20.100000000000001" customHeight="1" x14ac:dyDescent="0.25">
      <c r="B48" s="68"/>
      <c r="C48" s="68"/>
      <c r="D48" s="69"/>
      <c r="E48" s="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70"/>
      <c r="S48" s="70"/>
      <c r="T48" s="68"/>
      <c r="U48" s="68"/>
      <c r="V48" s="68"/>
      <c r="W48" s="68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2"/>
      <c r="FE48" s="92"/>
      <c r="FF48" s="92"/>
      <c r="FG48" s="92"/>
      <c r="FH48" s="92"/>
      <c r="FI48" s="92"/>
      <c r="FJ48" s="92"/>
      <c r="FK48" s="92"/>
      <c r="FL48" s="92"/>
      <c r="FM48" s="92"/>
      <c r="FN48" s="92"/>
      <c r="FO48" s="92"/>
      <c r="FP48" s="92"/>
      <c r="FQ48" s="92"/>
      <c r="FR48" s="92"/>
      <c r="FS48" s="92"/>
      <c r="FT48" s="92"/>
      <c r="FU48" s="92"/>
      <c r="FV48" s="92"/>
      <c r="FW48" s="92"/>
      <c r="FX48" s="92"/>
      <c r="FY48" s="92"/>
      <c r="FZ48" s="92"/>
      <c r="GA48" s="92"/>
      <c r="GB48" s="92"/>
      <c r="GC48" s="92"/>
      <c r="GD48" s="92"/>
      <c r="GE48" s="92"/>
      <c r="GF48" s="92"/>
      <c r="GG48" s="92"/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/>
      <c r="HN48" s="92"/>
      <c r="HO48" s="92"/>
      <c r="HP48" s="92"/>
      <c r="HQ48" s="92"/>
      <c r="HR48" s="92"/>
      <c r="HS48" s="92"/>
      <c r="HT48" s="92"/>
      <c r="HU48" s="92"/>
      <c r="HV48" s="92"/>
      <c r="HW48" s="92"/>
      <c r="HX48" s="92"/>
      <c r="HY48" s="92"/>
      <c r="HZ48" s="92"/>
      <c r="IA48" s="92"/>
      <c r="IB48" s="92"/>
      <c r="IC48" s="92"/>
      <c r="ID48" s="92"/>
      <c r="IE48" s="92"/>
      <c r="IF48" s="92"/>
      <c r="IG48" s="92"/>
      <c r="IH48" s="92"/>
      <c r="II48" s="92"/>
      <c r="IJ48" s="92"/>
      <c r="IK48" s="92"/>
      <c r="IL48" s="92"/>
      <c r="IM48" s="92"/>
      <c r="IN48" s="92"/>
      <c r="IO48" s="92"/>
      <c r="IP48" s="92"/>
      <c r="IQ48" s="92"/>
      <c r="IR48" s="92"/>
      <c r="IS48" s="92"/>
      <c r="IT48" s="92"/>
      <c r="IU48" s="92"/>
      <c r="IV48" s="92"/>
      <c r="IW48" s="92"/>
      <c r="IX48" s="92"/>
      <c r="IY48" s="92"/>
      <c r="IZ48" s="92"/>
      <c r="JA48" s="92"/>
      <c r="JB48" s="92"/>
      <c r="JC48" s="92"/>
      <c r="JD48" s="92"/>
    </row>
    <row r="49" spans="2:264" s="67" customFormat="1" ht="20.100000000000001" customHeight="1" x14ac:dyDescent="0.25">
      <c r="B49" s="68"/>
      <c r="C49" s="68"/>
      <c r="D49" s="69"/>
      <c r="E49" s="69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70"/>
      <c r="S49" s="70"/>
      <c r="T49" s="68"/>
      <c r="U49" s="68"/>
      <c r="V49" s="68"/>
      <c r="W49" s="68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  <c r="GH49" s="92"/>
      <c r="GI49" s="92"/>
      <c r="GJ49" s="92"/>
      <c r="GK49" s="92"/>
      <c r="GL49" s="92"/>
      <c r="GM49" s="92"/>
      <c r="GN49" s="92"/>
      <c r="GO49" s="92"/>
      <c r="GP49" s="92"/>
      <c r="GQ49" s="92"/>
      <c r="GR49" s="92"/>
      <c r="GS49" s="92"/>
      <c r="GT49" s="92"/>
      <c r="GU49" s="92"/>
      <c r="GV49" s="92"/>
      <c r="GW49" s="92"/>
      <c r="GX49" s="92"/>
      <c r="GY49" s="92"/>
      <c r="GZ49" s="92"/>
      <c r="HA49" s="92"/>
      <c r="HB49" s="92"/>
      <c r="HC49" s="92"/>
      <c r="HD49" s="92"/>
      <c r="HE49" s="92"/>
      <c r="HF49" s="92"/>
      <c r="HG49" s="92"/>
      <c r="HH49" s="92"/>
      <c r="HI49" s="92"/>
      <c r="HJ49" s="92"/>
      <c r="HK49" s="92"/>
      <c r="HL49" s="92"/>
      <c r="HM49" s="92"/>
      <c r="HN49" s="92"/>
      <c r="HO49" s="92"/>
      <c r="HP49" s="92"/>
      <c r="HQ49" s="92"/>
      <c r="HR49" s="92"/>
      <c r="HS49" s="92"/>
      <c r="HT49" s="92"/>
      <c r="HU49" s="92"/>
      <c r="HV49" s="92"/>
      <c r="HW49" s="92"/>
      <c r="HX49" s="92"/>
      <c r="HY49" s="92"/>
      <c r="HZ49" s="92"/>
      <c r="IA49" s="92"/>
      <c r="IB49" s="92"/>
      <c r="IC49" s="92"/>
      <c r="ID49" s="92"/>
      <c r="IE49" s="92"/>
      <c r="IF49" s="92"/>
      <c r="IG49" s="92"/>
      <c r="IH49" s="92"/>
      <c r="II49" s="92"/>
      <c r="IJ49" s="92"/>
      <c r="IK49" s="92"/>
      <c r="IL49" s="92"/>
      <c r="IM49" s="92"/>
      <c r="IN49" s="92"/>
      <c r="IO49" s="92"/>
      <c r="IP49" s="92"/>
      <c r="IQ49" s="92"/>
      <c r="IR49" s="92"/>
      <c r="IS49" s="92"/>
      <c r="IT49" s="92"/>
      <c r="IU49" s="92"/>
      <c r="IV49" s="92"/>
      <c r="IW49" s="92"/>
      <c r="IX49" s="92"/>
      <c r="IY49" s="92"/>
      <c r="IZ49" s="92"/>
      <c r="JA49" s="92"/>
      <c r="JB49" s="92"/>
      <c r="JC49" s="92"/>
      <c r="JD49" s="92"/>
    </row>
  </sheetData>
  <mergeCells count="37">
    <mergeCell ref="U8:W8"/>
    <mergeCell ref="S9:T9"/>
    <mergeCell ref="U9:W9"/>
    <mergeCell ref="W18:W24"/>
    <mergeCell ref="C18:C24"/>
    <mergeCell ref="E18:E24"/>
    <mergeCell ref="B25:O25"/>
    <mergeCell ref="T25:V25"/>
    <mergeCell ref="B14:B17"/>
    <mergeCell ref="C14:C17"/>
    <mergeCell ref="D14:D17"/>
    <mergeCell ref="T24:V24"/>
    <mergeCell ref="T21:V21"/>
    <mergeCell ref="T22:V22"/>
    <mergeCell ref="T23:V23"/>
    <mergeCell ref="T20:V20"/>
    <mergeCell ref="F14:N14"/>
    <mergeCell ref="T18:V18"/>
    <mergeCell ref="T19:V19"/>
    <mergeCell ref="Q14:Q17"/>
    <mergeCell ref="R14:R17"/>
    <mergeCell ref="B2:G5"/>
    <mergeCell ref="T14:V17"/>
    <mergeCell ref="S14:S17"/>
    <mergeCell ref="E14:E17"/>
    <mergeCell ref="O14:O17"/>
    <mergeCell ref="P14:P17"/>
    <mergeCell ref="T12:U12"/>
    <mergeCell ref="V12:W12"/>
    <mergeCell ref="W14:W17"/>
    <mergeCell ref="S10:T10"/>
    <mergeCell ref="U10:W10"/>
    <mergeCell ref="C11:D11"/>
    <mergeCell ref="S11:T11"/>
    <mergeCell ref="U11:W11"/>
    <mergeCell ref="B7:W7"/>
    <mergeCell ref="S8:T8"/>
  </mergeCells>
  <phoneticPr fontId="13" type="noConversion"/>
  <pageMargins left="0.35416666666666702" right="0.39305555555555599" top="0.35416666666666702" bottom="0.235416666666667" header="0.27500000000000002" footer="0.118055555555556"/>
  <pageSetup paperSize="9" scale="6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2"/>
    <pageSetUpPr fitToPage="1"/>
  </sheetPr>
  <dimension ref="B2:AA44"/>
  <sheetViews>
    <sheetView showGridLines="0" zoomScale="70" zoomScaleNormal="70" workbookViewId="0">
      <selection activeCell="M30" sqref="M30"/>
    </sheetView>
  </sheetViews>
  <sheetFormatPr defaultColWidth="9.140625" defaultRowHeight="18" customHeight="1" x14ac:dyDescent="0.25"/>
  <cols>
    <col min="1" max="1" width="4" style="2" customWidth="1"/>
    <col min="2" max="2" width="22.7109375" style="3" customWidth="1"/>
    <col min="3" max="3" width="17.5703125" style="3" customWidth="1"/>
    <col min="4" max="4" width="18.5703125" style="3" customWidth="1"/>
    <col min="5" max="5" width="21.42578125" style="3" customWidth="1"/>
    <col min="6" max="6" width="15.42578125" style="3" customWidth="1"/>
    <col min="7" max="7" width="11.140625" style="4" customWidth="1"/>
    <col min="8" max="8" width="20.140625" style="4" customWidth="1"/>
    <col min="9" max="9" width="24.85546875" style="4" customWidth="1"/>
    <col min="10" max="18" width="7" style="4" customWidth="1"/>
    <col min="19" max="19" width="12.42578125" style="4" customWidth="1"/>
    <col min="20" max="20" width="14.28515625" style="5" customWidth="1"/>
    <col min="21" max="21" width="19.28515625" style="5" customWidth="1"/>
    <col min="22" max="22" width="22.42578125" style="2" customWidth="1"/>
    <col min="23" max="16384" width="9.140625" style="2"/>
  </cols>
  <sheetData>
    <row r="2" spans="2:27" ht="24" customHeight="1" x14ac:dyDescent="0.25">
      <c r="B2" s="115" t="s">
        <v>0</v>
      </c>
      <c r="C2" s="115"/>
      <c r="D2" s="115"/>
      <c r="E2" s="6"/>
      <c r="F2" s="6"/>
      <c r="G2" s="6"/>
      <c r="H2" s="6"/>
      <c r="I2" s="6"/>
      <c r="J2" s="35"/>
      <c r="K2" s="35"/>
      <c r="L2" s="35"/>
      <c r="M2" s="35"/>
      <c r="N2" s="35"/>
      <c r="O2" s="35"/>
      <c r="P2" s="35"/>
      <c r="Q2" s="35"/>
      <c r="R2" s="35"/>
    </row>
    <row r="3" spans="2:27" ht="20.25" customHeight="1" x14ac:dyDescent="0.25">
      <c r="B3" s="115"/>
      <c r="C3" s="115"/>
      <c r="D3" s="115"/>
      <c r="E3" s="6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</row>
    <row r="4" spans="2:27" ht="24" customHeight="1" x14ac:dyDescent="0.25">
      <c r="B4" s="115"/>
      <c r="C4" s="115"/>
      <c r="D4" s="115"/>
      <c r="E4" s="6"/>
      <c r="F4" s="6"/>
      <c r="G4" s="6"/>
      <c r="H4" s="6"/>
      <c r="I4" s="6"/>
      <c r="J4" s="36"/>
      <c r="K4" s="36"/>
      <c r="L4" s="36"/>
      <c r="M4" s="36"/>
      <c r="N4" s="36"/>
      <c r="O4" s="36"/>
      <c r="P4" s="36"/>
      <c r="Q4" s="36"/>
      <c r="R4" s="36"/>
      <c r="S4" s="38"/>
      <c r="T4" s="39"/>
      <c r="U4" s="40"/>
    </row>
    <row r="5" spans="2:27" ht="34.5" customHeight="1" x14ac:dyDescent="0.25">
      <c r="B5" s="118" t="s">
        <v>86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</row>
    <row r="6" spans="2:27" ht="24.95" customHeight="1" x14ac:dyDescent="0.25">
      <c r="B6" s="115" t="s">
        <v>2</v>
      </c>
      <c r="C6" s="115"/>
      <c r="D6" s="116"/>
      <c r="E6" s="7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8"/>
      <c r="T6" s="1"/>
      <c r="U6" s="41"/>
      <c r="V6" s="42"/>
      <c r="W6" s="42"/>
    </row>
    <row r="7" spans="2:27" ht="24.95" customHeight="1" x14ac:dyDescent="0.25">
      <c r="B7" s="116"/>
      <c r="C7" s="116"/>
      <c r="D7" s="116"/>
      <c r="E7" s="9"/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3"/>
      <c r="T7" s="1"/>
      <c r="U7" s="44" t="s">
        <v>3</v>
      </c>
      <c r="V7" s="37" t="str">
        <f>INVOICE!V7&amp;"B"</f>
        <v>NF2409146B</v>
      </c>
    </row>
    <row r="8" spans="2:27" ht="24.95" customHeight="1" x14ac:dyDescent="0.25">
      <c r="B8" s="116"/>
      <c r="C8" s="116"/>
      <c r="D8" s="116"/>
      <c r="E8" s="7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3"/>
      <c r="T8" s="1"/>
      <c r="U8" s="45" t="s">
        <v>4</v>
      </c>
      <c r="V8" s="46">
        <f>INVOICE!V8</f>
        <v>45408</v>
      </c>
    </row>
    <row r="9" spans="2:27" ht="24.95" customHeight="1" x14ac:dyDescent="0.25">
      <c r="B9" s="11" t="s">
        <v>5</v>
      </c>
      <c r="C9" s="119" t="s">
        <v>6</v>
      </c>
      <c r="D9" s="120"/>
      <c r="E9" s="8"/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3"/>
      <c r="T9" s="1"/>
      <c r="U9" s="45" t="s">
        <v>7</v>
      </c>
      <c r="V9" s="44" t="s">
        <v>8</v>
      </c>
      <c r="X9" s="47"/>
      <c r="Y9" s="47"/>
      <c r="Z9" s="47"/>
      <c r="AA9" s="47"/>
    </row>
    <row r="10" spans="2:27" ht="24.95" customHeight="1" x14ac:dyDescent="0.25">
      <c r="B10" s="11" t="s">
        <v>9</v>
      </c>
      <c r="C10" s="119" t="s">
        <v>10</v>
      </c>
      <c r="D10" s="120"/>
      <c r="E10" s="8"/>
      <c r="F10" s="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8"/>
      <c r="T10" s="1"/>
      <c r="U10" s="44" t="s">
        <v>11</v>
      </c>
      <c r="V10" s="48">
        <f>INVOICE!V10</f>
        <v>45409</v>
      </c>
      <c r="X10" s="47"/>
      <c r="Y10" s="47"/>
      <c r="Z10" s="47"/>
      <c r="AA10" s="47"/>
    </row>
    <row r="11" spans="2:27" ht="11.85" customHeight="1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X11" s="47"/>
      <c r="Y11" s="47"/>
      <c r="Z11" s="47"/>
      <c r="AA11" s="47"/>
    </row>
    <row r="12" spans="2:27" ht="28.5" customHeight="1" x14ac:dyDescent="0.25">
      <c r="B12" s="110" t="s">
        <v>12</v>
      </c>
      <c r="C12" s="110" t="s">
        <v>13</v>
      </c>
      <c r="D12" s="111" t="s">
        <v>14</v>
      </c>
      <c r="E12" s="112" t="s">
        <v>15</v>
      </c>
      <c r="F12" s="112" t="s">
        <v>16</v>
      </c>
      <c r="G12" s="111" t="s">
        <v>17</v>
      </c>
      <c r="H12" s="112" t="s">
        <v>18</v>
      </c>
      <c r="I12" s="112" t="s">
        <v>19</v>
      </c>
      <c r="J12" s="121" t="s">
        <v>20</v>
      </c>
      <c r="K12" s="122"/>
      <c r="L12" s="122"/>
      <c r="M12" s="122"/>
      <c r="N12" s="122"/>
      <c r="O12" s="122"/>
      <c r="P12" s="122"/>
      <c r="Q12" s="122"/>
      <c r="R12" s="123"/>
      <c r="S12" s="111" t="s">
        <v>21</v>
      </c>
      <c r="T12" s="124" t="s">
        <v>22</v>
      </c>
      <c r="U12" s="124" t="s">
        <v>23</v>
      </c>
      <c r="V12" s="111" t="s">
        <v>24</v>
      </c>
    </row>
    <row r="13" spans="2:27" ht="28.5" customHeight="1" x14ac:dyDescent="0.25">
      <c r="B13" s="110"/>
      <c r="C13" s="110"/>
      <c r="D13" s="111"/>
      <c r="E13" s="113"/>
      <c r="F13" s="113"/>
      <c r="G13" s="111"/>
      <c r="H13" s="113"/>
      <c r="I13" s="113"/>
      <c r="J13" s="13">
        <v>24</v>
      </c>
      <c r="K13" s="13">
        <v>25</v>
      </c>
      <c r="L13" s="13">
        <v>26</v>
      </c>
      <c r="M13" s="13">
        <v>27</v>
      </c>
      <c r="N13" s="13">
        <v>28</v>
      </c>
      <c r="O13" s="13">
        <v>29</v>
      </c>
      <c r="P13" s="13">
        <v>30</v>
      </c>
      <c r="Q13" s="13">
        <v>31</v>
      </c>
      <c r="R13" s="13">
        <v>32</v>
      </c>
      <c r="S13" s="111"/>
      <c r="T13" s="124"/>
      <c r="U13" s="124"/>
      <c r="V13" s="111"/>
    </row>
    <row r="14" spans="2:27" ht="28.5" customHeight="1" x14ac:dyDescent="0.25">
      <c r="B14" s="110"/>
      <c r="C14" s="110"/>
      <c r="D14" s="111"/>
      <c r="E14" s="113"/>
      <c r="F14" s="113"/>
      <c r="G14" s="111"/>
      <c r="H14" s="113"/>
      <c r="I14" s="113"/>
      <c r="J14" s="12" t="s">
        <v>25</v>
      </c>
      <c r="K14" s="12" t="s">
        <v>26</v>
      </c>
      <c r="L14" s="12" t="s">
        <v>27</v>
      </c>
      <c r="M14" s="12" t="s">
        <v>28</v>
      </c>
      <c r="N14" s="12" t="s">
        <v>29</v>
      </c>
      <c r="O14" s="12">
        <v>8</v>
      </c>
      <c r="P14" s="12">
        <v>10</v>
      </c>
      <c r="Q14" s="12">
        <v>12</v>
      </c>
      <c r="R14" s="12">
        <v>14</v>
      </c>
      <c r="S14" s="111"/>
      <c r="T14" s="124"/>
      <c r="U14" s="124"/>
      <c r="V14" s="111"/>
    </row>
    <row r="15" spans="2:27" ht="28.5" customHeight="1" x14ac:dyDescent="0.25">
      <c r="B15" s="110"/>
      <c r="C15" s="110"/>
      <c r="D15" s="111"/>
      <c r="E15" s="114"/>
      <c r="F15" s="114"/>
      <c r="G15" s="111"/>
      <c r="H15" s="114"/>
      <c r="I15" s="114"/>
      <c r="J15" s="13" t="s">
        <v>30</v>
      </c>
      <c r="K15" s="13" t="s">
        <v>31</v>
      </c>
      <c r="L15" s="13" t="s">
        <v>32</v>
      </c>
      <c r="M15" s="13" t="s">
        <v>33</v>
      </c>
      <c r="N15" s="13" t="s">
        <v>34</v>
      </c>
      <c r="O15" s="13" t="s">
        <v>35</v>
      </c>
      <c r="P15" s="13" t="s">
        <v>36</v>
      </c>
      <c r="Q15" s="13"/>
      <c r="R15" s="13"/>
      <c r="S15" s="111"/>
      <c r="T15" s="124"/>
      <c r="U15" s="124"/>
      <c r="V15" s="111"/>
    </row>
    <row r="16" spans="2:27" s="1" customFormat="1" ht="69.95" customHeight="1" x14ac:dyDescent="0.2">
      <c r="B16" s="14" t="s">
        <v>37</v>
      </c>
      <c r="C16" s="15" t="s">
        <v>38</v>
      </c>
      <c r="D16" s="16" t="s">
        <v>39</v>
      </c>
      <c r="E16" s="17" t="s">
        <v>40</v>
      </c>
      <c r="F16" s="18">
        <v>6202308061</v>
      </c>
      <c r="G16" s="19" t="s">
        <v>41</v>
      </c>
      <c r="H16" s="20" t="s">
        <v>42</v>
      </c>
      <c r="I16" s="20" t="s">
        <v>43</v>
      </c>
      <c r="J16" s="37"/>
      <c r="K16" s="37"/>
      <c r="L16" s="37"/>
      <c r="M16" s="37"/>
      <c r="N16" s="37"/>
      <c r="O16" s="37"/>
      <c r="P16" s="37"/>
      <c r="Q16" s="37"/>
      <c r="R16" s="37"/>
      <c r="S16" s="37">
        <v>222</v>
      </c>
      <c r="T16" s="49">
        <v>39.5</v>
      </c>
      <c r="U16" s="50">
        <v>8769</v>
      </c>
      <c r="V16" s="20"/>
    </row>
    <row r="17" spans="2:22" s="1" customFormat="1" ht="69.95" customHeight="1" x14ac:dyDescent="0.2">
      <c r="B17" s="14" t="s">
        <v>44</v>
      </c>
      <c r="C17" s="15" t="s">
        <v>45</v>
      </c>
      <c r="D17" s="16" t="s">
        <v>46</v>
      </c>
      <c r="E17" s="17" t="s">
        <v>40</v>
      </c>
      <c r="F17" s="18">
        <v>6202308061</v>
      </c>
      <c r="G17" s="19" t="s">
        <v>41</v>
      </c>
      <c r="H17" s="20" t="s">
        <v>42</v>
      </c>
      <c r="I17" s="20" t="s">
        <v>43</v>
      </c>
      <c r="J17" s="37"/>
      <c r="K17" s="37"/>
      <c r="L17" s="37"/>
      <c r="M17" s="37"/>
      <c r="N17" s="37"/>
      <c r="O17" s="37"/>
      <c r="P17" s="37"/>
      <c r="Q17" s="37"/>
      <c r="R17" s="37"/>
      <c r="S17" s="37">
        <v>396</v>
      </c>
      <c r="T17" s="49">
        <v>47</v>
      </c>
      <c r="U17" s="50">
        <v>18612</v>
      </c>
      <c r="V17" s="20"/>
    </row>
    <row r="18" spans="2:22" s="1" customFormat="1" ht="69.95" customHeight="1" x14ac:dyDescent="0.2">
      <c r="B18" s="14" t="s">
        <v>47</v>
      </c>
      <c r="C18" s="15" t="s">
        <v>48</v>
      </c>
      <c r="D18" s="16" t="s">
        <v>49</v>
      </c>
      <c r="E18" s="17" t="s">
        <v>87</v>
      </c>
      <c r="F18" s="18">
        <v>6204628011</v>
      </c>
      <c r="G18" s="19" t="s">
        <v>41</v>
      </c>
      <c r="H18" s="20" t="s">
        <v>42</v>
      </c>
      <c r="I18" s="20" t="s">
        <v>43</v>
      </c>
      <c r="J18" s="37"/>
      <c r="K18" s="37"/>
      <c r="L18" s="37"/>
      <c r="M18" s="37"/>
      <c r="N18" s="37"/>
      <c r="O18" s="37"/>
      <c r="P18" s="37"/>
      <c r="Q18" s="37"/>
      <c r="R18" s="37"/>
      <c r="S18" s="37">
        <v>75</v>
      </c>
      <c r="T18" s="49">
        <v>30.5</v>
      </c>
      <c r="U18" s="50">
        <v>2287.5</v>
      </c>
      <c r="V18" s="20"/>
    </row>
    <row r="19" spans="2:22" s="1" customFormat="1" ht="69.95" customHeight="1" x14ac:dyDescent="0.2">
      <c r="B19" s="14" t="s">
        <v>47</v>
      </c>
      <c r="C19" s="15" t="s">
        <v>48</v>
      </c>
      <c r="D19" s="16" t="s">
        <v>49</v>
      </c>
      <c r="E19" s="17" t="s">
        <v>87</v>
      </c>
      <c r="F19" s="18">
        <v>6204628018</v>
      </c>
      <c r="G19" s="19" t="s">
        <v>50</v>
      </c>
      <c r="H19" s="20" t="s">
        <v>42</v>
      </c>
      <c r="I19" s="20" t="s">
        <v>43</v>
      </c>
      <c r="J19" s="37"/>
      <c r="K19" s="37"/>
      <c r="L19" s="37"/>
      <c r="M19" s="37"/>
      <c r="N19" s="37"/>
      <c r="O19" s="37"/>
      <c r="P19" s="37"/>
      <c r="Q19" s="37"/>
      <c r="R19" s="37"/>
      <c r="S19" s="37">
        <v>77</v>
      </c>
      <c r="T19" s="49">
        <v>30.5</v>
      </c>
      <c r="U19" s="50">
        <v>2348.5</v>
      </c>
      <c r="V19" s="20"/>
    </row>
    <row r="20" spans="2:22" s="1" customFormat="1" ht="69.95" customHeight="1" x14ac:dyDescent="0.2">
      <c r="B20" s="14" t="s">
        <v>47</v>
      </c>
      <c r="C20" s="15" t="s">
        <v>51</v>
      </c>
      <c r="D20" s="16" t="s">
        <v>52</v>
      </c>
      <c r="E20" s="17" t="s">
        <v>40</v>
      </c>
      <c r="F20" s="18">
        <v>6204628018</v>
      </c>
      <c r="G20" s="19" t="s">
        <v>50</v>
      </c>
      <c r="H20" s="20" t="s">
        <v>42</v>
      </c>
      <c r="I20" s="20" t="s">
        <v>43</v>
      </c>
      <c r="J20" s="37"/>
      <c r="K20" s="37"/>
      <c r="L20" s="37"/>
      <c r="M20" s="37"/>
      <c r="N20" s="37"/>
      <c r="O20" s="37"/>
      <c r="P20" s="37"/>
      <c r="Q20" s="37"/>
      <c r="R20" s="37"/>
      <c r="S20" s="37">
        <v>155</v>
      </c>
      <c r="T20" s="49">
        <v>30</v>
      </c>
      <c r="U20" s="50">
        <v>4650</v>
      </c>
      <c r="V20" s="20"/>
    </row>
    <row r="21" spans="2:22" s="1" customFormat="1" x14ac:dyDescent="0.2">
      <c r="B21" s="14"/>
      <c r="C21" s="21"/>
      <c r="D21" s="14"/>
      <c r="E21" s="22"/>
      <c r="F21" s="22"/>
      <c r="G21" s="20"/>
      <c r="H21" s="20"/>
      <c r="I21" s="20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49"/>
      <c r="U21" s="50"/>
      <c r="V21" s="20"/>
    </row>
    <row r="22" spans="2:22" s="1" customFormat="1" ht="36.950000000000003" customHeight="1" x14ac:dyDescent="0.2">
      <c r="B22" s="23"/>
      <c r="C22" s="24"/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51">
        <f>SUM(S16:S20)</f>
        <v>925</v>
      </c>
      <c r="T22" s="52" t="s">
        <v>53</v>
      </c>
      <c r="U22" s="53">
        <f>SUM(U16:U20)</f>
        <v>36667</v>
      </c>
      <c r="V22" s="54"/>
    </row>
    <row r="23" spans="2:22" s="1" customFormat="1" ht="25.5" customHeight="1" x14ac:dyDescent="0.2">
      <c r="B23" s="27"/>
      <c r="C23" s="8"/>
      <c r="D23" s="8"/>
      <c r="E23" s="8"/>
      <c r="F23" s="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55"/>
      <c r="T23" s="42"/>
      <c r="U23" s="56"/>
      <c r="V23" s="57"/>
    </row>
    <row r="24" spans="2:22" s="1" customFormat="1" ht="25.5" customHeight="1" x14ac:dyDescent="0.2">
      <c r="B24" s="27"/>
      <c r="C24" s="8"/>
      <c r="D24" s="8"/>
      <c r="E24" s="8"/>
      <c r="F24" s="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55"/>
      <c r="T24" s="42"/>
      <c r="V24" s="58"/>
    </row>
    <row r="25" spans="2:22" s="1" customFormat="1" ht="25.5" customHeight="1" x14ac:dyDescent="0.2">
      <c r="B25" s="27"/>
      <c r="C25" s="8"/>
      <c r="D25" s="8"/>
      <c r="E25" s="8"/>
      <c r="F25" s="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55"/>
      <c r="T25" s="42"/>
      <c r="V25" s="58"/>
    </row>
    <row r="26" spans="2:22" s="1" customFormat="1" ht="25.5" customHeight="1" x14ac:dyDescent="0.2">
      <c r="B26" s="27"/>
      <c r="C26" s="8"/>
      <c r="D26" s="8"/>
      <c r="E26" s="8"/>
      <c r="F26" s="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55"/>
      <c r="T26" s="42"/>
      <c r="V26" s="58"/>
    </row>
    <row r="27" spans="2:22" s="1" customFormat="1" ht="25.5" customHeight="1" x14ac:dyDescent="0.2">
      <c r="B27" s="27"/>
      <c r="C27" s="8"/>
      <c r="D27" s="8"/>
      <c r="E27" s="8"/>
      <c r="F27" s="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55"/>
      <c r="T27" s="42"/>
      <c r="V27" s="58"/>
    </row>
    <row r="28" spans="2:22" s="1" customFormat="1" ht="25.5" customHeight="1" x14ac:dyDescent="0.2">
      <c r="B28" s="27"/>
      <c r="C28" s="8"/>
      <c r="D28" s="8"/>
      <c r="E28" s="8"/>
      <c r="F28" s="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55"/>
      <c r="T28" s="42"/>
      <c r="V28" s="58"/>
    </row>
    <row r="29" spans="2:22" s="1" customFormat="1" ht="30.75" customHeight="1" x14ac:dyDescent="0.2">
      <c r="B29" s="27"/>
      <c r="C29" s="8"/>
      <c r="D29" s="8"/>
      <c r="E29" s="8"/>
      <c r="F29" s="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55"/>
      <c r="T29" s="42"/>
      <c r="U29" s="41"/>
      <c r="V29" s="57"/>
    </row>
    <row r="30" spans="2:22" ht="30.75" customHeight="1" x14ac:dyDescent="0.25">
      <c r="B30" s="29"/>
      <c r="C30" s="30"/>
      <c r="D30" s="30"/>
      <c r="E30" s="30"/>
      <c r="F30" s="30"/>
      <c r="V30" s="59"/>
    </row>
    <row r="31" spans="2:22" ht="30.75" customHeight="1" x14ac:dyDescent="0.25">
      <c r="B31" s="29"/>
      <c r="C31" s="30"/>
      <c r="D31" s="30"/>
      <c r="E31" s="30"/>
      <c r="F31" s="30"/>
      <c r="V31" s="59"/>
    </row>
    <row r="32" spans="2:22" ht="30.75" customHeight="1" x14ac:dyDescent="0.25">
      <c r="B32" s="29"/>
      <c r="C32" s="30"/>
      <c r="D32" s="31"/>
      <c r="E32" s="31"/>
      <c r="F32" s="31"/>
      <c r="S32" s="60"/>
      <c r="V32" s="59"/>
    </row>
    <row r="33" spans="2:22" ht="11.1" customHeight="1" x14ac:dyDescent="0.25">
      <c r="B33" s="32"/>
      <c r="C33" s="33"/>
      <c r="D33" s="33"/>
      <c r="E33" s="33"/>
      <c r="F33" s="33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61"/>
      <c r="U33" s="61"/>
      <c r="V33" s="62"/>
    </row>
    <row r="34" spans="2:22" ht="18" customHeight="1" x14ac:dyDescent="0.25">
      <c r="B34" s="30"/>
      <c r="C34" s="30"/>
      <c r="D34" s="30"/>
      <c r="E34" s="30"/>
      <c r="F34" s="30"/>
    </row>
    <row r="35" spans="2:22" ht="18" customHeight="1" x14ac:dyDescent="0.25">
      <c r="B35" s="2"/>
      <c r="C35" s="2"/>
      <c r="D35" s="30"/>
      <c r="E35" s="30"/>
      <c r="F35" s="30"/>
    </row>
    <row r="36" spans="2:22" ht="18" customHeight="1" x14ac:dyDescent="0.25">
      <c r="B36" s="2"/>
      <c r="C36" s="2"/>
      <c r="D36" s="30"/>
      <c r="E36" s="30"/>
      <c r="F36" s="30"/>
    </row>
    <row r="37" spans="2:22" ht="18" customHeight="1" x14ac:dyDescent="0.25">
      <c r="B37" s="2"/>
      <c r="C37" s="2"/>
      <c r="D37" s="30"/>
      <c r="E37" s="30"/>
      <c r="F37" s="30"/>
    </row>
    <row r="38" spans="2:22" ht="18" customHeight="1" x14ac:dyDescent="0.25">
      <c r="B38" s="2"/>
      <c r="C38" s="2"/>
      <c r="D38" s="30"/>
      <c r="E38" s="30"/>
      <c r="F38" s="30"/>
    </row>
    <row r="39" spans="2:22" ht="18" customHeight="1" x14ac:dyDescent="0.25">
      <c r="B39" s="2"/>
      <c r="C39" s="2"/>
      <c r="D39" s="30"/>
      <c r="E39" s="30"/>
      <c r="F39" s="30"/>
    </row>
    <row r="40" spans="2:22" ht="18" customHeight="1" x14ac:dyDescent="0.25">
      <c r="B40" s="2"/>
      <c r="C40" s="2"/>
      <c r="D40" s="30"/>
      <c r="E40" s="30"/>
      <c r="F40" s="30"/>
    </row>
    <row r="41" spans="2:22" ht="18" customHeight="1" x14ac:dyDescent="0.25">
      <c r="B41" s="30"/>
      <c r="C41" s="30"/>
      <c r="D41" s="30"/>
      <c r="E41" s="30"/>
      <c r="F41" s="30"/>
    </row>
    <row r="42" spans="2:22" ht="18" customHeight="1" x14ac:dyDescent="0.25">
      <c r="B42" s="30"/>
      <c r="C42" s="30"/>
      <c r="D42" s="30"/>
      <c r="E42" s="30"/>
      <c r="F42" s="30"/>
    </row>
    <row r="43" spans="2:22" ht="18" customHeight="1" x14ac:dyDescent="0.25">
      <c r="B43" s="30"/>
      <c r="C43" s="30"/>
      <c r="D43" s="30"/>
      <c r="E43" s="30"/>
      <c r="F43" s="30"/>
    </row>
    <row r="44" spans="2:22" ht="18" customHeight="1" x14ac:dyDescent="0.25">
      <c r="B44" s="30"/>
      <c r="C44" s="30"/>
      <c r="D44" s="30"/>
      <c r="E44" s="30"/>
      <c r="F44" s="30"/>
    </row>
  </sheetData>
  <mergeCells count="18">
    <mergeCell ref="V12:V15"/>
    <mergeCell ref="J12:R12"/>
    <mergeCell ref="G12:G15"/>
    <mergeCell ref="H12:H15"/>
    <mergeCell ref="I12:I15"/>
    <mergeCell ref="S12:S15"/>
    <mergeCell ref="T12:T15"/>
    <mergeCell ref="U12:U15"/>
    <mergeCell ref="B2:D4"/>
    <mergeCell ref="B6:D8"/>
    <mergeCell ref="B5:V5"/>
    <mergeCell ref="C9:D9"/>
    <mergeCell ref="C10:D10"/>
    <mergeCell ref="B12:B15"/>
    <mergeCell ref="C12:C15"/>
    <mergeCell ref="D12:D15"/>
    <mergeCell ref="E12:E15"/>
    <mergeCell ref="F12:F15"/>
  </mergeCells>
  <phoneticPr fontId="13" type="noConversion"/>
  <pageMargins left="0.55000000000000004" right="0.3" top="0.35416666666666702" bottom="0.31388888888888899" header="0.27500000000000002" footer="0.30902777777777801"/>
  <pageSetup paperSize="9" scale="44" orientation="portrait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PACKING LIST</vt:lpstr>
      <vt:lpstr>SAMPLE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Xie</dc:creator>
  <cp:lastModifiedBy>舒羽 张</cp:lastModifiedBy>
  <cp:lastPrinted>2022-07-05T07:49:00Z</cp:lastPrinted>
  <dcterms:created xsi:type="dcterms:W3CDTF">2017-04-21T13:25:00Z</dcterms:created>
  <dcterms:modified xsi:type="dcterms:W3CDTF">2024-04-26T05:52:49Z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1F46E061A853482E911E18846E1FC45C_13</vt:lpwstr>
  </property>
</Properties>
</file>