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ch_esp32" sheetId="1" r:id="rId3"/>
  </sheets>
  <definedNames/>
  <calcPr/>
</workbook>
</file>

<file path=xl/sharedStrings.xml><?xml version="1.0" encoding="utf-8"?>
<sst xmlns="http://schemas.openxmlformats.org/spreadsheetml/2006/main" count="178" uniqueCount="147">
  <si>
    <t>Quantity</t>
  </si>
  <si>
    <t>Value</t>
  </si>
  <si>
    <t>Description</t>
  </si>
  <si>
    <t>Manufacturer Part #</t>
  </si>
  <si>
    <t>Manufacturer</t>
  </si>
  <si>
    <t>Package</t>
  </si>
  <si>
    <t>Supplier</t>
  </si>
  <si>
    <t>Supplier Part #</t>
  </si>
  <si>
    <t>URL</t>
  </si>
  <si>
    <t>Ref Des</t>
  </si>
  <si>
    <t>price @ 1 unit</t>
  </si>
  <si>
    <t>Total</t>
  </si>
  <si>
    <t>ESP32</t>
  </si>
  <si>
    <t>main mcu</t>
  </si>
  <si>
    <t>U104</t>
  </si>
  <si>
    <t>MODULE_HEADER</t>
  </si>
  <si>
    <t>10 pin module header</t>
  </si>
  <si>
    <t>J102</t>
  </si>
  <si>
    <t>FA-20H_40.0000MF10Z-K3</t>
  </si>
  <si>
    <t>40MHz crystal</t>
  </si>
  <si>
    <t>http://www.digikey.com/product-detail/en/epson/FA-20H-40.0000MF10Z-K3/SER4045CT-ND/5175137</t>
  </si>
  <si>
    <t>X101</t>
  </si>
  <si>
    <t>W25Q128FVSIG</t>
  </si>
  <si>
    <t>external flash</t>
  </si>
  <si>
    <t>U103</t>
  </si>
  <si>
    <t>2450AT43A100E</t>
  </si>
  <si>
    <t>Antenna</t>
  </si>
  <si>
    <t>http://www.digikey.com/product-detail/en/2450AT43A100E/712-1009-1-ND/1560838</t>
  </si>
  <si>
    <t>AE101</t>
  </si>
  <si>
    <t>FT232R</t>
  </si>
  <si>
    <t>usb =&gt; tty converter</t>
  </si>
  <si>
    <t>http://www.ftdichip.com/Support/Documents/DataSheets/ICs/DS_FT232R.pdf</t>
  </si>
  <si>
    <t>U101</t>
  </si>
  <si>
    <t>RT9080-33GJ5</t>
  </si>
  <si>
    <t>voltage regulator</t>
  </si>
  <si>
    <t>http://www.digikey.com/product-detail/en/on-semiconductor/NCP603SN330T1G/NCP603SN330T1GOSCT-ND/3462409</t>
  </si>
  <si>
    <t>U102</t>
  </si>
  <si>
    <t>Green LED</t>
  </si>
  <si>
    <t>2.2V, 20mA</t>
  </si>
  <si>
    <t>green indicator led</t>
  </si>
  <si>
    <t>LG Q971-KN-1</t>
  </si>
  <si>
    <t>Osram</t>
  </si>
  <si>
    <t>0603 (1608 Metric)</t>
  </si>
  <si>
    <t>Digikey</t>
  </si>
  <si>
    <t>475-1409-1-ND</t>
  </si>
  <si>
    <t>http://www.digikey.com/product-detail/en/LG%20Q971-KN-1/475-1409-1-ND/1802597</t>
  </si>
  <si>
    <t>D101</t>
  </si>
  <si>
    <t>Yellow LED</t>
  </si>
  <si>
    <t>2.0V, 20mA</t>
  </si>
  <si>
    <t>yellow indicator led</t>
  </si>
  <si>
    <t>LY Q976-P1S2-36</t>
  </si>
  <si>
    <t>475-2558-1-ND</t>
  </si>
  <si>
    <t>http://www.digikey.com/product-detail/en/LY%20Q976-P1S2-36/475-2558-1-ND/1802685</t>
  </si>
  <si>
    <t>D102</t>
  </si>
  <si>
    <t>Red LED</t>
  </si>
  <si>
    <t>1.9V, 20mA</t>
  </si>
  <si>
    <t>red indicator led</t>
  </si>
  <si>
    <t>LS Q971-KN-1</t>
  </si>
  <si>
    <t>475-3016-1-ND</t>
  </si>
  <si>
    <t>http://www.digikey.com/product-detail/en/LS%20Q971-KN-1/475-3016-1-ND/3837594</t>
  </si>
  <si>
    <t>Blue LED</t>
  </si>
  <si>
    <t>2.85V, 5mA</t>
  </si>
  <si>
    <t>blue indicator led</t>
  </si>
  <si>
    <t>LB Q39G-L2N2-35-1</t>
  </si>
  <si>
    <t>475-2816-1-ND</t>
  </si>
  <si>
    <t>http://www.digikey.com/product-detail/en/LB%20Q39G-L2N2-35-1/475-2816-1-ND/2176355</t>
  </si>
  <si>
    <t>100nF</t>
  </si>
  <si>
    <t>C102, C105, C117, C108, C103</t>
  </si>
  <si>
    <t>10nF</t>
  </si>
  <si>
    <t>C101, C109</t>
  </si>
  <si>
    <t>4.7uF</t>
  </si>
  <si>
    <t>C104</t>
  </si>
  <si>
    <t>10pF</t>
  </si>
  <si>
    <t>C111, C116</t>
  </si>
  <si>
    <t>3nF</t>
  </si>
  <si>
    <t>C113</t>
  </si>
  <si>
    <t>100pF</t>
  </si>
  <si>
    <t>C110</t>
  </si>
  <si>
    <t>1uF</t>
  </si>
  <si>
    <t>C112, C115, C107, C106</t>
  </si>
  <si>
    <t>10uF</t>
  </si>
  <si>
    <t>C114</t>
  </si>
  <si>
    <t>2.4pF</t>
  </si>
  <si>
    <t>C121</t>
  </si>
  <si>
    <t>3.9pF</t>
  </si>
  <si>
    <t>C119</t>
  </si>
  <si>
    <t>270pF</t>
  </si>
  <si>
    <t>C118, C120</t>
  </si>
  <si>
    <t>Resistor</t>
  </si>
  <si>
    <t>619kR 1%</t>
  </si>
  <si>
    <t>R101</t>
  </si>
  <si>
    <t>100kR 1%</t>
  </si>
  <si>
    <t>R102</t>
  </si>
  <si>
    <t>1kR</t>
  </si>
  <si>
    <t>R103</t>
  </si>
  <si>
    <t>100K</t>
  </si>
  <si>
    <t>R107</t>
  </si>
  <si>
    <t>20K</t>
  </si>
  <si>
    <t>R106</t>
  </si>
  <si>
    <t>470 ohms</t>
  </si>
  <si>
    <t>red LED resistor</t>
  </si>
  <si>
    <t>RC1005J471CS</t>
  </si>
  <si>
    <t>Samsung</t>
  </si>
  <si>
    <t>0402 (1005 Metric)</t>
  </si>
  <si>
    <t>1276-4368-2-ND</t>
  </si>
  <si>
    <t>http://www.digikey.com/product-detail/en/RC1005J471CS/1276-4368-1-ND/3967340</t>
  </si>
  <si>
    <t>R13</t>
  </si>
  <si>
    <t>300 ohms</t>
  </si>
  <si>
    <t>green LED resistor</t>
  </si>
  <si>
    <t>RC1005J301CS</t>
  </si>
  <si>
    <t>1276-4363-1-ND</t>
  </si>
  <si>
    <t>http://www.digikey.com/product-detail/en/RC1005J301CS/1276-4363-1-ND/3967335</t>
  </si>
  <si>
    <t>R17</t>
  </si>
  <si>
    <t>3k</t>
  </si>
  <si>
    <t>blue LED resistor</t>
  </si>
  <si>
    <t>RC1005J302CS</t>
  </si>
  <si>
    <t>1276-4387-1-ND</t>
  </si>
  <si>
    <t>http://www.digikey.com/product-detail/en/RC1005J302CS/1276-4387-1-ND/3967359</t>
  </si>
  <si>
    <t>R18</t>
  </si>
  <si>
    <t>390 ohms</t>
  </si>
  <si>
    <t>orange LED resistor</t>
  </si>
  <si>
    <t>RC1005J391CS</t>
  </si>
  <si>
    <t>1276-4366-1-ND</t>
  </si>
  <si>
    <t>http://www.digikey.com/product-detail/en/RC1005J391CS/1276-4366-1-ND/3967338</t>
  </si>
  <si>
    <t>R12</t>
  </si>
  <si>
    <t>usb conn</t>
  </si>
  <si>
    <t>USB Micro AB</t>
  </si>
  <si>
    <t>10104111-0001LF</t>
  </si>
  <si>
    <t>FCI</t>
  </si>
  <si>
    <t>Surface Mount, Right Angle, Horizontal</t>
  </si>
  <si>
    <t>609-4053-1-ND</t>
  </si>
  <si>
    <t>http://www.digikey.com/product-detail/en/10104111-0001LF/609-4053-1-ND/2350359</t>
  </si>
  <si>
    <t>P102</t>
  </si>
  <si>
    <t>pin out</t>
  </si>
  <si>
    <t>CONN_01X02</t>
  </si>
  <si>
    <t>P105, P103</t>
  </si>
  <si>
    <t>CONN_01X03</t>
  </si>
  <si>
    <t>P101</t>
  </si>
  <si>
    <t>CONN_02X05</t>
  </si>
  <si>
    <t>P104</t>
  </si>
  <si>
    <t>jtag header</t>
  </si>
  <si>
    <t>Cortex_M_Debug</t>
  </si>
  <si>
    <t>J101</t>
  </si>
  <si>
    <t>BK0603HS330-T</t>
  </si>
  <si>
    <t>L101</t>
  </si>
  <si>
    <t>2.7nH</t>
  </si>
  <si>
    <t>L102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</si>
</sst>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"/>
    <numFmt numFmtId="165" formatCode="&quot;$&quot;#,##0.0000"/>
  </numFmts>
  <fonts count="8">
    <font>
      <sz val="10.0"/>
      <color rgb="FF000000"/>
      <name val="Arial"/>
    </font>
    <font>
      <b/>
    </font>
    <font>
      <b/>
      <name val="Arial"/>
    </font>
    <font/>
    <font>
      <u/>
      <color rgb="FF0000FF"/>
    </font>
    <font>
      <name val="Arial"/>
    </font>
    <font>
      <u/>
      <color rgb="FF1155CC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1" numFmtId="0" xfId="0" applyFont="1"/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2" fontId="5" numFmtId="0" xfId="0" applyAlignment="1" applyFill="1" applyFont="1">
      <alignment/>
    </xf>
    <xf borderId="0" fillId="2" fontId="5" numFmtId="0" xfId="0" applyAlignment="1" applyFont="1">
      <alignment/>
    </xf>
    <xf borderId="0" fillId="2" fontId="6" numFmtId="0" xfId="0" applyAlignment="1" applyFont="1">
      <alignment/>
    </xf>
    <xf borderId="0" fillId="2" fontId="5" numFmtId="0" xfId="0" applyAlignment="1" applyFont="1">
      <alignment horizontal="right"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 horizontal="right"/>
    </xf>
    <xf borderId="0" fillId="0" fontId="7" numFmtId="0" xfId="0" applyAlignment="1" applyFont="1">
      <alignment/>
    </xf>
    <xf borderId="0" fillId="0" fontId="5" numFmtId="164" xfId="0" applyAlignment="1" applyFont="1" applyNumberFormat="1">
      <alignment horizontal="right"/>
    </xf>
    <xf borderId="0" fillId="0" fontId="5" numFmtId="165" xfId="0" applyAlignment="1" applyFont="1" applyNumberFormat="1">
      <alignment horizontal="right"/>
    </xf>
    <xf borderId="0" fillId="2" fontId="3" numFmtId="0" xfId="0" applyAlignment="1" applyFont="1">
      <alignment/>
    </xf>
    <xf borderId="0" fillId="2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digikey.com/product-detail/en/RC1005J302CS/1276-4387-1-ND/3967359" TargetMode="External"/><Relationship Id="rId10" Type="http://schemas.openxmlformats.org/officeDocument/2006/relationships/hyperlink" Target="http://www.digikey.com/product-detail/en/RC1005J301CS/1276-4363-1-ND/3967335" TargetMode="External"/><Relationship Id="rId13" Type="http://schemas.openxmlformats.org/officeDocument/2006/relationships/hyperlink" Target="http://www.digikey.com/product-detail/en/10104111-0001LF/609-4053-1-ND/2350359" TargetMode="External"/><Relationship Id="rId12" Type="http://schemas.openxmlformats.org/officeDocument/2006/relationships/hyperlink" Target="http://www.digikey.com/product-detail/en/RC1005J391CS/1276-4366-1-ND/3967338" TargetMode="External"/><Relationship Id="rId1" Type="http://schemas.openxmlformats.org/officeDocument/2006/relationships/hyperlink" Target="http://www.digikey.com/product-detail/en/epson/FA-20H-40.0000MF10Z-K3/SER4045CT-ND/5175137" TargetMode="External"/><Relationship Id="rId2" Type="http://schemas.openxmlformats.org/officeDocument/2006/relationships/hyperlink" Target="http://www.digikey.com/product-detail/en/2450AT43A100E/712-1009-1-ND/1560838" TargetMode="External"/><Relationship Id="rId3" Type="http://schemas.openxmlformats.org/officeDocument/2006/relationships/hyperlink" Target="http://www.ftdichip.com/Support/Documents/DataSheets/ICs/DS_FT232R.pdf" TargetMode="External"/><Relationship Id="rId4" Type="http://schemas.openxmlformats.org/officeDocument/2006/relationships/hyperlink" Target="http://www.digikey.com/product-detail/en/on-semiconductor/NCP603SN330T1G/NCP603SN330T1GOSCT-ND/3462409" TargetMode="External"/><Relationship Id="rId9" Type="http://schemas.openxmlformats.org/officeDocument/2006/relationships/hyperlink" Target="http://www.digikey.com/product-detail/en/RC1005J471CS/1276-4368-1-ND/3967340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://www.digikey.com/product-detail/en/LG%20Q971-KN-1/475-1409-1-ND/1802597" TargetMode="External"/><Relationship Id="rId6" Type="http://schemas.openxmlformats.org/officeDocument/2006/relationships/hyperlink" Target="http://www.digikey.com/product-detail/en/LY%20Q976-P1S2-36/475-2558-1-ND/1802685" TargetMode="External"/><Relationship Id="rId7" Type="http://schemas.openxmlformats.org/officeDocument/2006/relationships/hyperlink" Target="http://www.digikey.com/product-detail/en/LS%20Q971-KN-1/475-3016-1-ND/3837594" TargetMode="External"/><Relationship Id="rId8" Type="http://schemas.openxmlformats.org/officeDocument/2006/relationships/hyperlink" Target="http://www.digikey.com/product-detail/en/LB%20Q39G-L2N2-35-1/475-2816-1-ND/21763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1.14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1" t="s">
        <v>11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C2" s="6" t="s">
        <v>12</v>
      </c>
      <c r="D2" s="6" t="s">
        <v>13</v>
      </c>
      <c r="K2" s="6" t="s">
        <v>14</v>
      </c>
    </row>
    <row r="3">
      <c r="C3" s="6" t="s">
        <v>15</v>
      </c>
      <c r="D3" s="6" t="s">
        <v>16</v>
      </c>
      <c r="K3" s="6" t="s">
        <v>17</v>
      </c>
    </row>
    <row r="4">
      <c r="C4" s="6" t="s">
        <v>18</v>
      </c>
      <c r="D4" s="6" t="s">
        <v>19</v>
      </c>
      <c r="J4" s="7" t="s">
        <v>20</v>
      </c>
      <c r="K4" s="6" t="s">
        <v>21</v>
      </c>
    </row>
    <row r="5">
      <c r="C5" s="6" t="s">
        <v>22</v>
      </c>
      <c r="D5" s="6" t="s">
        <v>23</v>
      </c>
      <c r="K5" s="6" t="s">
        <v>24</v>
      </c>
    </row>
    <row r="6">
      <c r="C6" s="6" t="s">
        <v>25</v>
      </c>
      <c r="D6" s="6" t="s">
        <v>26</v>
      </c>
      <c r="J6" s="7" t="s">
        <v>27</v>
      </c>
      <c r="K6" s="6" t="s">
        <v>28</v>
      </c>
    </row>
    <row r="7">
      <c r="C7" s="6" t="s">
        <v>29</v>
      </c>
      <c r="D7" s="6" t="s">
        <v>30</v>
      </c>
      <c r="J7" s="7" t="s">
        <v>31</v>
      </c>
      <c r="K7" s="6" t="s">
        <v>32</v>
      </c>
    </row>
    <row r="8">
      <c r="C8" s="6" t="s">
        <v>33</v>
      </c>
      <c r="D8" s="6" t="s">
        <v>34</v>
      </c>
      <c r="J8" s="7" t="s">
        <v>35</v>
      </c>
      <c r="K8" s="6" t="s">
        <v>36</v>
      </c>
    </row>
    <row r="10">
      <c r="A10" s="8" t="s">
        <v>37</v>
      </c>
      <c r="B10" s="6">
        <v>1.0</v>
      </c>
      <c r="C10" s="9" t="s">
        <v>38</v>
      </c>
      <c r="D10" s="9" t="s">
        <v>39</v>
      </c>
      <c r="E10" s="8" t="s">
        <v>40</v>
      </c>
      <c r="F10" s="8" t="s">
        <v>41</v>
      </c>
      <c r="G10" s="8" t="s">
        <v>42</v>
      </c>
      <c r="H10" s="8" t="s">
        <v>43</v>
      </c>
      <c r="I10" s="8" t="s">
        <v>44</v>
      </c>
      <c r="J10" s="10" t="s">
        <v>45</v>
      </c>
      <c r="K10" s="6" t="s">
        <v>46</v>
      </c>
      <c r="L10" s="11">
        <v>0.08</v>
      </c>
    </row>
    <row r="11">
      <c r="A11" s="8" t="s">
        <v>47</v>
      </c>
      <c r="B11" s="6">
        <v>1.0</v>
      </c>
      <c r="C11" s="9" t="s">
        <v>48</v>
      </c>
      <c r="D11" s="9" t="s">
        <v>49</v>
      </c>
      <c r="E11" s="8" t="s">
        <v>50</v>
      </c>
      <c r="F11" s="8" t="s">
        <v>41</v>
      </c>
      <c r="G11" s="8" t="s">
        <v>42</v>
      </c>
      <c r="H11" s="8" t="s">
        <v>43</v>
      </c>
      <c r="I11" s="8" t="s">
        <v>51</v>
      </c>
      <c r="J11" s="10" t="s">
        <v>52</v>
      </c>
      <c r="K11" s="6" t="s">
        <v>53</v>
      </c>
      <c r="L11" s="11">
        <v>0.08</v>
      </c>
    </row>
    <row r="12">
      <c r="A12" s="8" t="s">
        <v>54</v>
      </c>
      <c r="B12" s="6">
        <v>1.0</v>
      </c>
      <c r="C12" s="9" t="s">
        <v>55</v>
      </c>
      <c r="D12" s="9" t="s">
        <v>56</v>
      </c>
      <c r="E12" s="8" t="s">
        <v>57</v>
      </c>
      <c r="F12" s="8" t="s">
        <v>41</v>
      </c>
      <c r="G12" s="8" t="s">
        <v>42</v>
      </c>
      <c r="H12" s="8" t="s">
        <v>43</v>
      </c>
      <c r="I12" s="8" t="s">
        <v>58</v>
      </c>
      <c r="J12" s="10" t="s">
        <v>59</v>
      </c>
      <c r="K12" s="6"/>
      <c r="L12" s="11">
        <v>0.08</v>
      </c>
    </row>
    <row r="13">
      <c r="A13" s="8" t="s">
        <v>60</v>
      </c>
      <c r="B13" s="6">
        <v>1.0</v>
      </c>
      <c r="C13" s="9" t="s">
        <v>61</v>
      </c>
      <c r="D13" s="9" t="s">
        <v>62</v>
      </c>
      <c r="E13" s="8" t="s">
        <v>63</v>
      </c>
      <c r="F13" s="8" t="s">
        <v>41</v>
      </c>
      <c r="G13" s="8" t="s">
        <v>42</v>
      </c>
      <c r="H13" s="8" t="s">
        <v>43</v>
      </c>
      <c r="I13" s="8" t="s">
        <v>64</v>
      </c>
      <c r="J13" s="10" t="s">
        <v>65</v>
      </c>
      <c r="K13" s="6"/>
      <c r="L13" s="11">
        <v>0.19</v>
      </c>
    </row>
    <row r="14">
      <c r="J14" s="12"/>
      <c r="K14" s="12"/>
      <c r="L14" s="12"/>
      <c r="M14" s="12"/>
      <c r="N14" s="12"/>
      <c r="O14" s="12"/>
      <c r="P14" s="12"/>
      <c r="Q14" s="12"/>
    </row>
    <row r="15">
      <c r="C15" s="6" t="s">
        <v>66</v>
      </c>
      <c r="J15" s="12"/>
      <c r="K15" s="13" t="s">
        <v>67</v>
      </c>
      <c r="L15" s="12"/>
      <c r="M15" s="12"/>
      <c r="N15" s="12"/>
      <c r="O15" s="12"/>
      <c r="P15" s="12"/>
      <c r="Q15" s="12"/>
    </row>
    <row r="16">
      <c r="C16" s="6" t="s">
        <v>68</v>
      </c>
      <c r="J16" s="12"/>
      <c r="K16" s="13" t="s">
        <v>69</v>
      </c>
      <c r="L16" s="12"/>
      <c r="M16" s="12"/>
      <c r="N16" s="12"/>
      <c r="O16" s="12"/>
      <c r="P16" s="12"/>
      <c r="Q16" s="12"/>
    </row>
    <row r="17">
      <c r="C17" s="6" t="s">
        <v>70</v>
      </c>
      <c r="J17" s="12"/>
      <c r="K17" s="13" t="s">
        <v>71</v>
      </c>
      <c r="L17" s="12"/>
      <c r="M17" s="12"/>
      <c r="N17" s="12"/>
      <c r="O17" s="12"/>
      <c r="P17" s="12"/>
      <c r="Q17" s="12"/>
    </row>
    <row r="18">
      <c r="C18" s="6" t="s">
        <v>72</v>
      </c>
      <c r="J18" s="12"/>
      <c r="K18" s="13" t="s">
        <v>73</v>
      </c>
      <c r="L18" s="12"/>
      <c r="M18" s="12"/>
      <c r="N18" s="12"/>
      <c r="O18" s="12"/>
      <c r="P18" s="12"/>
      <c r="Q18" s="12"/>
    </row>
    <row r="19">
      <c r="C19" s="6" t="s">
        <v>74</v>
      </c>
      <c r="J19" s="12"/>
      <c r="K19" s="13" t="s">
        <v>75</v>
      </c>
      <c r="L19" s="12"/>
      <c r="M19" s="12"/>
      <c r="N19" s="12"/>
      <c r="O19" s="12"/>
      <c r="P19" s="12"/>
      <c r="Q19" s="12"/>
    </row>
    <row r="20">
      <c r="C20" s="6" t="s">
        <v>76</v>
      </c>
      <c r="J20" s="12"/>
      <c r="K20" s="13" t="s">
        <v>77</v>
      </c>
      <c r="L20" s="12"/>
      <c r="M20" s="12"/>
      <c r="N20" s="12"/>
      <c r="O20" s="12"/>
      <c r="P20" s="12"/>
      <c r="Q20" s="12"/>
    </row>
    <row r="21">
      <c r="C21" s="6" t="s">
        <v>78</v>
      </c>
      <c r="J21" s="12"/>
      <c r="K21" s="13" t="s">
        <v>79</v>
      </c>
      <c r="L21" s="12"/>
      <c r="M21" s="12"/>
      <c r="N21" s="12"/>
      <c r="O21" s="12"/>
      <c r="P21" s="12"/>
      <c r="Q21" s="12"/>
    </row>
    <row r="22">
      <c r="C22" s="6" t="s">
        <v>80</v>
      </c>
      <c r="J22" s="12"/>
      <c r="K22" s="13" t="s">
        <v>81</v>
      </c>
      <c r="L22" s="12"/>
      <c r="M22" s="12"/>
      <c r="N22" s="12"/>
      <c r="O22" s="12"/>
      <c r="P22" s="12"/>
      <c r="Q22" s="12"/>
    </row>
    <row r="23">
      <c r="C23" s="6" t="s">
        <v>82</v>
      </c>
      <c r="J23" s="12"/>
      <c r="K23" s="13" t="s">
        <v>83</v>
      </c>
      <c r="L23" s="12"/>
      <c r="M23" s="12"/>
      <c r="N23" s="12"/>
      <c r="O23" s="12"/>
      <c r="P23" s="12"/>
      <c r="Q23" s="12"/>
    </row>
    <row r="24">
      <c r="C24" s="6" t="s">
        <v>84</v>
      </c>
      <c r="J24" s="12"/>
      <c r="K24" s="13" t="s">
        <v>85</v>
      </c>
      <c r="L24" s="12"/>
      <c r="M24" s="12"/>
      <c r="N24" s="12"/>
      <c r="O24" s="12"/>
      <c r="P24" s="12"/>
      <c r="Q24" s="12"/>
    </row>
    <row r="25">
      <c r="C25" s="6" t="s">
        <v>86</v>
      </c>
      <c r="J25" s="12"/>
      <c r="K25" s="13" t="s">
        <v>87</v>
      </c>
      <c r="L25" s="12"/>
      <c r="M25" s="12"/>
      <c r="N25" s="12"/>
      <c r="O25" s="12"/>
      <c r="P25" s="12"/>
      <c r="Q25" s="12"/>
    </row>
    <row r="26">
      <c r="C26" s="6"/>
      <c r="J26" s="12"/>
      <c r="K26" s="13"/>
      <c r="L26" s="12"/>
      <c r="M26" s="12"/>
      <c r="N26" s="12"/>
      <c r="O26" s="12"/>
      <c r="P26" s="12"/>
      <c r="Q26" s="12"/>
    </row>
    <row r="27">
      <c r="A27" s="12" t="s">
        <v>88</v>
      </c>
      <c r="C27" s="6" t="s">
        <v>89</v>
      </c>
      <c r="J27" s="12"/>
      <c r="K27" s="13" t="s">
        <v>90</v>
      </c>
      <c r="L27" s="12"/>
      <c r="M27" s="12"/>
      <c r="N27" s="12"/>
      <c r="O27" s="12"/>
      <c r="P27" s="12"/>
      <c r="Q27" s="12"/>
    </row>
    <row r="28">
      <c r="A28" s="12" t="s">
        <v>88</v>
      </c>
      <c r="C28" s="6" t="s">
        <v>91</v>
      </c>
      <c r="J28" s="12"/>
      <c r="K28" s="13" t="s">
        <v>92</v>
      </c>
      <c r="L28" s="12"/>
      <c r="M28" s="12"/>
      <c r="N28" s="12"/>
      <c r="O28" s="12"/>
      <c r="P28" s="12"/>
      <c r="Q28" s="12"/>
    </row>
    <row r="29">
      <c r="A29" s="12" t="s">
        <v>88</v>
      </c>
      <c r="C29" s="6" t="s">
        <v>93</v>
      </c>
      <c r="J29" s="12"/>
      <c r="K29" s="13" t="s">
        <v>94</v>
      </c>
      <c r="L29" s="12"/>
      <c r="M29" s="12"/>
      <c r="N29" s="12"/>
      <c r="O29" s="12"/>
      <c r="P29" s="12"/>
      <c r="Q29" s="12"/>
    </row>
    <row r="30">
      <c r="A30" s="12" t="s">
        <v>88</v>
      </c>
      <c r="C30" s="6" t="s">
        <v>95</v>
      </c>
      <c r="J30" s="12"/>
      <c r="K30" s="13" t="s">
        <v>96</v>
      </c>
      <c r="L30" s="12"/>
      <c r="M30" s="12"/>
      <c r="N30" s="12"/>
      <c r="O30" s="12"/>
      <c r="P30" s="12"/>
      <c r="Q30" s="12"/>
    </row>
    <row r="31">
      <c r="A31" s="12" t="s">
        <v>88</v>
      </c>
      <c r="C31" s="6" t="s">
        <v>97</v>
      </c>
      <c r="J31" s="12"/>
      <c r="K31" s="13" t="s">
        <v>98</v>
      </c>
      <c r="L31" s="12"/>
      <c r="M31" s="12"/>
      <c r="N31" s="12"/>
      <c r="O31" s="12"/>
      <c r="P31" s="12"/>
      <c r="Q31" s="12"/>
    </row>
    <row r="32">
      <c r="A32" s="12" t="s">
        <v>88</v>
      </c>
      <c r="B32" s="14">
        <v>1.0</v>
      </c>
      <c r="C32" s="13" t="s">
        <v>99</v>
      </c>
      <c r="D32" s="12" t="s">
        <v>100</v>
      </c>
      <c r="E32" s="12" t="s">
        <v>101</v>
      </c>
      <c r="F32" s="12" t="s">
        <v>102</v>
      </c>
      <c r="G32" s="12" t="s">
        <v>103</v>
      </c>
      <c r="H32" s="12" t="s">
        <v>43</v>
      </c>
      <c r="I32" s="12" t="s">
        <v>104</v>
      </c>
      <c r="J32" s="15" t="s">
        <v>105</v>
      </c>
      <c r="K32" s="13" t="s">
        <v>106</v>
      </c>
      <c r="L32" s="16">
        <v>0.1</v>
      </c>
      <c r="M32" s="16">
        <f t="shared" ref="M32:M35" si="1">B32*L32</f>
        <v>0.1</v>
      </c>
      <c r="N32" s="12"/>
      <c r="O32" s="17">
        <v>0.0051</v>
      </c>
      <c r="P32" s="17">
        <f t="shared" ref="P32:P35" si="2">B32*O32</f>
        <v>0.0051</v>
      </c>
      <c r="Q32" s="12"/>
      <c r="R32" s="17">
        <v>0.0023</v>
      </c>
      <c r="S32" s="17">
        <f t="shared" ref="S32:S35" si="3">B32*R32</f>
        <v>0.0023</v>
      </c>
      <c r="T32" s="12"/>
      <c r="U32" s="17">
        <f>S32</f>
        <v>0.0023</v>
      </c>
      <c r="V32" s="12"/>
      <c r="W32" s="17">
        <f>U32</f>
        <v>0.0023</v>
      </c>
      <c r="X32" s="12"/>
      <c r="Y32" s="12"/>
      <c r="Z32" s="12"/>
      <c r="AA32" s="12"/>
    </row>
    <row r="33">
      <c r="A33" s="12" t="s">
        <v>88</v>
      </c>
      <c r="B33" s="14">
        <v>1.0</v>
      </c>
      <c r="C33" s="12" t="s">
        <v>107</v>
      </c>
      <c r="D33" s="12" t="s">
        <v>108</v>
      </c>
      <c r="E33" s="12" t="s">
        <v>109</v>
      </c>
      <c r="F33" s="12" t="s">
        <v>102</v>
      </c>
      <c r="G33" s="12" t="s">
        <v>103</v>
      </c>
      <c r="H33" s="12" t="s">
        <v>43</v>
      </c>
      <c r="I33" s="12" t="s">
        <v>110</v>
      </c>
      <c r="J33" s="15" t="s">
        <v>111</v>
      </c>
      <c r="K33" s="12" t="s">
        <v>112</v>
      </c>
      <c r="L33" s="16">
        <v>0.1</v>
      </c>
      <c r="M33" s="16">
        <f t="shared" si="1"/>
        <v>0.1</v>
      </c>
      <c r="N33" s="12"/>
      <c r="O33" s="17">
        <v>0.0051</v>
      </c>
      <c r="P33" s="17">
        <f t="shared" si="2"/>
        <v>0.0051</v>
      </c>
      <c r="Q33" s="12"/>
      <c r="R33" s="17">
        <v>0.0023</v>
      </c>
      <c r="S33" s="17">
        <f t="shared" si="3"/>
        <v>0.0023</v>
      </c>
      <c r="T33" s="12"/>
      <c r="U33" s="17">
        <f>$B33*$R33</f>
        <v>0.0023</v>
      </c>
      <c r="V33" s="12"/>
      <c r="W33" s="17">
        <f>$B33*$R33</f>
        <v>0.0023</v>
      </c>
      <c r="X33" s="12"/>
      <c r="Y33" s="12"/>
      <c r="Z33" s="12"/>
      <c r="AA33" s="12"/>
    </row>
    <row r="34">
      <c r="A34" s="12" t="s">
        <v>88</v>
      </c>
      <c r="B34" s="14">
        <v>1.0</v>
      </c>
      <c r="C34" s="12" t="s">
        <v>113</v>
      </c>
      <c r="D34" s="12" t="s">
        <v>114</v>
      </c>
      <c r="E34" s="12" t="s">
        <v>115</v>
      </c>
      <c r="F34" s="12" t="s">
        <v>102</v>
      </c>
      <c r="G34" s="12" t="s">
        <v>103</v>
      </c>
      <c r="H34" s="12" t="s">
        <v>43</v>
      </c>
      <c r="I34" s="12" t="s">
        <v>116</v>
      </c>
      <c r="J34" s="15" t="s">
        <v>117</v>
      </c>
      <c r="K34" s="12" t="s">
        <v>118</v>
      </c>
      <c r="L34" s="16">
        <v>0.1</v>
      </c>
      <c r="M34" s="16">
        <f t="shared" si="1"/>
        <v>0.1</v>
      </c>
      <c r="N34" s="12"/>
      <c r="O34" s="17">
        <v>0.0051</v>
      </c>
      <c r="P34" s="17">
        <f t="shared" si="2"/>
        <v>0.0051</v>
      </c>
      <c r="Q34" s="12"/>
      <c r="R34" s="17">
        <v>0.0023</v>
      </c>
      <c r="S34" s="17">
        <f t="shared" si="3"/>
        <v>0.0023</v>
      </c>
      <c r="T34" s="12"/>
      <c r="U34" s="17">
        <f t="shared" ref="U34:U35" si="4">S34</f>
        <v>0.0023</v>
      </c>
      <c r="V34" s="12"/>
      <c r="W34" s="17">
        <f t="shared" ref="W34:W35" si="5">U34</f>
        <v>0.0023</v>
      </c>
      <c r="X34" s="12"/>
      <c r="Y34" s="12"/>
      <c r="Z34" s="12"/>
      <c r="AA34" s="12"/>
    </row>
    <row r="35">
      <c r="A35" s="12" t="s">
        <v>88</v>
      </c>
      <c r="B35" s="14">
        <v>1.0</v>
      </c>
      <c r="C35" s="12" t="s">
        <v>119</v>
      </c>
      <c r="D35" s="12" t="s">
        <v>120</v>
      </c>
      <c r="E35" s="12" t="s">
        <v>121</v>
      </c>
      <c r="F35" s="12" t="s">
        <v>102</v>
      </c>
      <c r="G35" s="12" t="s">
        <v>103</v>
      </c>
      <c r="H35" s="12" t="s">
        <v>43</v>
      </c>
      <c r="I35" s="12" t="s">
        <v>122</v>
      </c>
      <c r="J35" s="15" t="s">
        <v>123</v>
      </c>
      <c r="K35" s="12" t="s">
        <v>124</v>
      </c>
      <c r="L35" s="16">
        <v>0.1</v>
      </c>
      <c r="M35" s="16">
        <f t="shared" si="1"/>
        <v>0.1</v>
      </c>
      <c r="N35" s="12"/>
      <c r="O35" s="17">
        <v>0.0051</v>
      </c>
      <c r="P35" s="17">
        <f t="shared" si="2"/>
        <v>0.0051</v>
      </c>
      <c r="Q35" s="12"/>
      <c r="R35" s="17">
        <v>0.0023</v>
      </c>
      <c r="S35" s="17">
        <f t="shared" si="3"/>
        <v>0.0023</v>
      </c>
      <c r="T35" s="12"/>
      <c r="U35" s="17">
        <f t="shared" si="4"/>
        <v>0.0023</v>
      </c>
      <c r="V35" s="12"/>
      <c r="W35" s="17">
        <f t="shared" si="5"/>
        <v>0.0023</v>
      </c>
      <c r="X35" s="12"/>
      <c r="Y35" s="12"/>
      <c r="Z35" s="12"/>
      <c r="AA35" s="12"/>
    </row>
    <row r="36">
      <c r="A36" s="12"/>
      <c r="B36" s="14"/>
      <c r="C36" s="12"/>
      <c r="D36" s="12"/>
      <c r="E36" s="12"/>
      <c r="F36" s="12"/>
      <c r="G36" s="12"/>
      <c r="H36" s="12"/>
      <c r="I36" s="12"/>
      <c r="J36" s="15"/>
      <c r="K36" s="12"/>
      <c r="L36" s="16"/>
      <c r="M36" s="16"/>
      <c r="N36" s="12"/>
      <c r="O36" s="17"/>
      <c r="P36" s="17"/>
      <c r="Q36" s="12"/>
      <c r="R36" s="17"/>
      <c r="S36" s="17"/>
      <c r="T36" s="12"/>
      <c r="U36" s="17"/>
      <c r="V36" s="12"/>
      <c r="W36" s="17"/>
      <c r="X36" s="12"/>
      <c r="Y36" s="12"/>
      <c r="Z36" s="12"/>
      <c r="AA36" s="12"/>
    </row>
    <row r="37">
      <c r="A37" s="18" t="s">
        <v>125</v>
      </c>
      <c r="B37" s="19">
        <v>1.0</v>
      </c>
      <c r="C37" s="9" t="s">
        <v>126</v>
      </c>
      <c r="D37" s="8" t="s">
        <v>126</v>
      </c>
      <c r="E37" s="8" t="s">
        <v>127</v>
      </c>
      <c r="F37" s="8" t="s">
        <v>128</v>
      </c>
      <c r="G37" s="8" t="s">
        <v>129</v>
      </c>
      <c r="H37" s="8" t="s">
        <v>43</v>
      </c>
      <c r="I37" s="8" t="s">
        <v>130</v>
      </c>
      <c r="J37" s="10" t="s">
        <v>131</v>
      </c>
      <c r="K37" s="13" t="s">
        <v>132</v>
      </c>
      <c r="L37" s="12"/>
      <c r="M37" s="12"/>
      <c r="N37" s="12"/>
      <c r="O37" s="12"/>
      <c r="P37" s="12"/>
      <c r="Q37" s="12"/>
    </row>
    <row r="38">
      <c r="A38" s="6" t="s">
        <v>133</v>
      </c>
      <c r="B38" s="6">
        <v>2.0</v>
      </c>
      <c r="C38" s="6" t="s">
        <v>134</v>
      </c>
      <c r="J38" s="12"/>
      <c r="K38" s="13" t="s">
        <v>135</v>
      </c>
      <c r="L38" s="12"/>
      <c r="M38" s="12"/>
      <c r="N38" s="12"/>
      <c r="O38" s="12"/>
      <c r="P38" s="12"/>
      <c r="Q38" s="12"/>
    </row>
    <row r="39">
      <c r="A39" s="6" t="s">
        <v>133</v>
      </c>
      <c r="B39" s="6">
        <v>1.0</v>
      </c>
      <c r="C39" s="6" t="s">
        <v>136</v>
      </c>
      <c r="J39" s="12"/>
      <c r="K39" s="13" t="s">
        <v>137</v>
      </c>
      <c r="L39" s="12"/>
      <c r="M39" s="12"/>
      <c r="N39" s="12"/>
      <c r="O39" s="12"/>
      <c r="P39" s="12"/>
      <c r="Q39" s="12"/>
    </row>
    <row r="40">
      <c r="A40" s="6" t="s">
        <v>133</v>
      </c>
      <c r="B40" s="6">
        <v>1.0</v>
      </c>
      <c r="C40" s="6" t="s">
        <v>138</v>
      </c>
      <c r="J40" s="12"/>
      <c r="K40" s="13" t="s">
        <v>139</v>
      </c>
      <c r="L40" s="12"/>
      <c r="M40" s="12"/>
      <c r="N40" s="12"/>
      <c r="O40" s="12"/>
      <c r="P40" s="12"/>
      <c r="Q40" s="12"/>
    </row>
    <row r="41">
      <c r="A41" s="6" t="s">
        <v>140</v>
      </c>
      <c r="B41" s="6">
        <v>1.0</v>
      </c>
      <c r="C41" s="6" t="s">
        <v>141</v>
      </c>
      <c r="J41" s="12"/>
      <c r="K41" s="13" t="s">
        <v>142</v>
      </c>
      <c r="L41" s="12"/>
      <c r="M41" s="12"/>
      <c r="N41" s="12"/>
      <c r="O41" s="12"/>
      <c r="P41" s="12"/>
      <c r="Q41" s="12"/>
    </row>
    <row r="42">
      <c r="J42" s="12"/>
      <c r="K42" s="12"/>
      <c r="L42" s="12"/>
      <c r="M42" s="12"/>
      <c r="N42" s="12"/>
      <c r="O42" s="12"/>
      <c r="P42" s="12"/>
      <c r="Q42" s="12"/>
    </row>
    <row r="43">
      <c r="C43" s="6" t="s">
        <v>143</v>
      </c>
      <c r="J43" s="12"/>
      <c r="K43" s="13" t="s">
        <v>144</v>
      </c>
      <c r="L43" s="12"/>
      <c r="M43" s="12"/>
      <c r="N43" s="12"/>
      <c r="O43" s="12"/>
      <c r="P43" s="12"/>
      <c r="Q43" s="12"/>
    </row>
    <row r="44">
      <c r="C44" s="6" t="s">
        <v>145</v>
      </c>
      <c r="K44" s="6" t="s">
        <v>146</v>
      </c>
    </row>
  </sheetData>
  <hyperlinks>
    <hyperlink r:id="rId1" ref="J4"/>
    <hyperlink r:id="rId2" ref="J6"/>
    <hyperlink r:id="rId3" ref="J7"/>
    <hyperlink r:id="rId4" ref="J8"/>
    <hyperlink r:id="rId5" ref="J10"/>
    <hyperlink r:id="rId6" ref="J11"/>
    <hyperlink r:id="rId7" ref="J12"/>
    <hyperlink r:id="rId8" ref="J13"/>
    <hyperlink r:id="rId9" ref="J32"/>
    <hyperlink r:id="rId10" ref="J33"/>
    <hyperlink r:id="rId11" ref="J34"/>
    <hyperlink r:id="rId12" ref="J35"/>
    <hyperlink r:id="rId13" ref="J37"/>
  </hyperlinks>
  <drawing r:id="rId14"/>
</worksheet>
</file>