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ase2AfterAgreemen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<sst xmlns="http://schemas.openxmlformats.org/spreadsheetml/2006/main" count="173" uniqueCount="38">
  <si>
    <t xml:space="preserve">Researcher1</t>
  </si>
  <si>
    <t xml:space="preserve">Researcher2</t>
  </si>
  <si>
    <t xml:space="preserve">Researcher1 agreement</t>
  </si>
  <si>
    <t xml:space="preserve">Researcher2 agreement</t>
  </si>
  <si>
    <t xml:space="preserve">id:(1) | Refid: 1 - How do I convert number into Roman Numerals?</t>
  </si>
  <si>
    <t xml:space="preserve">xxx</t>
  </si>
  <si>
    <t xml:space="preserve">id:(2) | Refid: 2 - How do I create a generic Set?</t>
  </si>
  <si>
    <t xml:space="preserve">id:(3) | Refid: 3 - How to split a string by a number of characters?</t>
  </si>
  <si>
    <t xml:space="preserve">id:(4) | Refid: 4 - How do I write a text file in JDK 7?</t>
  </si>
  <si>
    <t xml:space="preserve">id:(5) | Refid: 5 - How do I draw a line in Java 2D?</t>
  </si>
  <si>
    <t xml:space="preserve">id:(6) | Refid: 6 - How do I get the state of a thread?</t>
  </si>
  <si>
    <t xml:space="preserve">id:(7) | Refid: 7 - How do I pause the current thread?</t>
  </si>
  <si>
    <t xml:space="preserve">id:(8) | Refid: 8 - How do I use the “this” keyword in Java?</t>
  </si>
  <si>
    <t xml:space="preserve">id:(9) | Refid: 9 - How do I extend classes in Java?</t>
  </si>
  <si>
    <t xml:space="preserve">id:(10) | Refid: 10 - How do I get a formatted date for a specific pattern and locale?</t>
  </si>
  <si>
    <t xml:space="preserve">id:(11) | Refid: 11 - How do I remove elements from Deque?</t>
  </si>
  <si>
    <t xml:space="preserve">id:(12) | Refid: 34 - Java Program to Calculate average of numbers using Array</t>
  </si>
  <si>
    <t xml:space="preserve">id:(13) | Refid: 35 - Java Program to Check Even or Odd Number</t>
  </si>
  <si>
    <t xml:space="preserve">id:(14) | Refid: 36 - Java Program to display first 100 prime numbers</t>
  </si>
  <si>
    <t xml:space="preserve">id:(15) | Refid: 37 - Java Program to check Prime Number</t>
  </si>
  <si>
    <t xml:space="preserve">id:(16) | Refid: 38 - Java Program to check Leap Year</t>
  </si>
  <si>
    <t xml:space="preserve">id:(17) | Refid: 39 - Java Program to find ASCII value of a character</t>
  </si>
  <si>
    <t xml:space="preserve">id:(18) | Refid: 40 - Java Program to Multiply two Numbers</t>
  </si>
  <si>
    <t xml:space="preserve">id:(19) | Refid: 41 - Java Program to read number from Standard Input</t>
  </si>
  <si>
    <t xml:space="preserve">id:(20) | Refid: 42 - Java Program to Add two Numbers</t>
  </si>
  <si>
    <t xml:space="preserve">id:(21) | Refid: 43 - Java Program to convert decimal to hexadecimal</t>
  </si>
  <si>
    <t xml:space="preserve">id:(22) | Refid: 44 - Java Program to Convert Decimal to Binary</t>
  </si>
  <si>
    <t xml:space="preserve">id:(23) | Refid: 67 - To invoke an applet packaged as a JAR file</t>
  </si>
  <si>
    <t xml:space="preserve">id:(24) | Refid: 68 - Gets len characters from the middle of a String</t>
  </si>
  <si>
    <t xml:space="preserve">id:(25) | Refid: 69 - The op= Operators</t>
  </si>
  <si>
    <t xml:space="preserve">id:(26) | Refid: 70 - Using 'final' with method arguments</t>
  </si>
  <si>
    <t xml:space="preserve">id:(27) | Refid: 71 - Throwing an Exception from a Method</t>
  </si>
  <si>
    <t xml:space="preserve">id:(28) | Refid: 72 - Loading a Class That Is Not on the Classpath</t>
  </si>
  <si>
    <t xml:space="preserve">id:(29) | Refid: 73 - Matching Line Boundaries in a Regular Expression</t>
  </si>
  <si>
    <t xml:space="preserve">id:(30) | Refid: 74 - Find maximum element of ArrayList</t>
  </si>
  <si>
    <t xml:space="preserve">id:(31) | Refid: 75 - Stopping a Thread with interrupt()</t>
  </si>
  <si>
    <t xml:space="preserve">id:(32) | Refid: 76 - Write lines of text to file using a PrintWriter</t>
  </si>
  <si>
    <t xml:space="preserve">id:(33) | Refid: 77 - Generic Interfaces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</si>
</sst>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1" min="1" style="0" width="95.21"/>
    <col collapsed="false" customWidth="true" hidden="false" outlineLevel="0" max="3" min="2" style="0" width="11.71"/>
    <col collapsed="false" customWidth="true" hidden="false" outlineLevel="0" max="5" min="4" style="0" width="20.7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3" customFormat="false" ht="12.8" hidden="false" customHeight="false" outlineLevel="0" collapsed="false">
      <c r="A3" s="0" t="s">
        <v>4</v>
      </c>
    </row>
    <row r="4" customFormat="false" ht="12.8" hidden="false" customHeight="false" outlineLevel="0" collapsed="false">
      <c r="A4" s="0" t="str">
        <f aca="false">HYPERLINK("https://kodejava.org/category/java/core-api/page/1/")</f>
        <v>https://kodejava.org/category/java/core-api/page/1/</v>
      </c>
    </row>
    <row r="6" customFormat="false" ht="12.8" hidden="false" customHeight="false" outlineLevel="0" collapsed="false">
      <c r="A6" s="0" t="str">
        <f aca="false">HYPERLINK("https://stackoverflow.com/questions/4450064/ ")</f>
        <v>https://stackoverflow.com/questions/4450064/ </v>
      </c>
      <c r="B6" s="0" t="n">
        <v>1</v>
      </c>
      <c r="C6" s="0" t="n">
        <v>1</v>
      </c>
      <c r="D6" s="0" t="n">
        <v>1</v>
      </c>
      <c r="E6" s="0" t="n">
        <v>1</v>
      </c>
    </row>
    <row r="7" customFormat="false" ht="12.8" hidden="false" customHeight="false" outlineLevel="0" collapsed="false">
      <c r="A7" s="0" t="str">
        <f aca="false">HYPERLINK("https://stackoverflow.com/questions/4450166/ ")</f>
        <v>https://stackoverflow.com/questions/4450166/ </v>
      </c>
      <c r="B7" s="0" t="n">
        <v>1</v>
      </c>
      <c r="C7" s="0" t="n">
        <v>1</v>
      </c>
      <c r="D7" s="0" t="n">
        <v>1</v>
      </c>
      <c r="E7" s="0" t="n">
        <v>1</v>
      </c>
    </row>
    <row r="8" customFormat="false" ht="12.8" hidden="false" customHeight="false" outlineLevel="0" collapsed="false">
      <c r="A8" s="0" t="str">
        <f aca="false">HYPERLINK("https://stackoverflow.com/questions/9073310/ ")</f>
        <v>https://stackoverflow.com/questions/9073310/ </v>
      </c>
      <c r="B8" s="0" t="n">
        <v>1</v>
      </c>
      <c r="C8" s="0" t="n">
        <v>1</v>
      </c>
      <c r="D8" s="0" t="n">
        <v>1</v>
      </c>
      <c r="E8" s="0" t="n">
        <v>1</v>
      </c>
    </row>
    <row r="9" customFormat="false" ht="12.8" hidden="false" customHeight="false" outlineLevel="0" collapsed="false">
      <c r="A9" s="0" t="str">
        <f aca="false">HYPERLINK("https://stackoverflow.com/questions/12968022/ ")</f>
        <v>https://stackoverflow.com/questions/12968022/ </v>
      </c>
      <c r="B9" s="0" t="n">
        <v>4</v>
      </c>
      <c r="C9" s="0" t="n">
        <v>4</v>
      </c>
      <c r="D9" s="0" t="n">
        <v>4</v>
      </c>
      <c r="E9" s="0" t="n">
        <v>4</v>
      </c>
    </row>
    <row r="10" customFormat="false" ht="12.8" hidden="false" customHeight="false" outlineLevel="0" collapsed="false">
      <c r="A10" s="0" t="str">
        <f aca="false">HYPERLINK("https://stackoverflow.com/questions/17479297/ ")</f>
        <v>https://stackoverflow.com/questions/17479297/ </v>
      </c>
      <c r="B10" s="0" t="n">
        <v>1</v>
      </c>
      <c r="C10" s="0" t="n">
        <v>1</v>
      </c>
      <c r="D10" s="0" t="n">
        <v>1</v>
      </c>
      <c r="E10" s="0" t="n">
        <v>1</v>
      </c>
    </row>
    <row r="11" customFormat="false" ht="12.8" hidden="false" customHeight="false" outlineLevel="0" collapsed="false">
      <c r="A11" s="0" t="str">
        <f aca="false">HYPERLINK("https://stackoverflow.com/questions/17534350/ ")</f>
        <v>https://stackoverflow.com/questions/17534350/ </v>
      </c>
      <c r="B11" s="0" t="n">
        <v>1</v>
      </c>
      <c r="C11" s="0" t="n">
        <v>1</v>
      </c>
      <c r="D11" s="0" t="n">
        <v>1</v>
      </c>
      <c r="E11" s="0" t="n">
        <v>1</v>
      </c>
    </row>
    <row r="12" customFormat="false" ht="12.8" hidden="false" customHeight="false" outlineLevel="0" collapsed="false">
      <c r="A12" s="0" t="str">
        <f aca="false">HYPERLINK("https://stackoverflow.com/questions/18973920/ ")</f>
        <v>https://stackoverflow.com/questions/18973920/ </v>
      </c>
      <c r="B12" s="0" t="n">
        <v>1</v>
      </c>
      <c r="C12" s="0" t="n">
        <v>1</v>
      </c>
      <c r="D12" s="0" t="n">
        <v>1</v>
      </c>
      <c r="E12" s="0" t="n">
        <v>1</v>
      </c>
    </row>
    <row r="13" customFormat="false" ht="12.8" hidden="false" customHeight="false" outlineLevel="0" collapsed="false">
      <c r="A13" s="0" t="str">
        <f aca="false">HYPERLINK("https://stackoverflow.com/questions/19759564/ ")</f>
        <v>https://stackoverflow.com/questions/19759564/ </v>
      </c>
      <c r="B13" s="0" t="n">
        <v>5</v>
      </c>
      <c r="C13" s="0" t="n">
        <v>4</v>
      </c>
      <c r="D13" s="0" t="n">
        <v>5</v>
      </c>
      <c r="E13" s="0" t="n">
        <v>4</v>
      </c>
    </row>
    <row r="14" customFormat="false" ht="12.8" hidden="false" customHeight="false" outlineLevel="0" collapsed="false">
      <c r="A14" s="0" t="str">
        <f aca="false">HYPERLINK("https://stackoverflow.com/questions/20313302/ ")</f>
        <v>https://stackoverflow.com/questions/20313302/ </v>
      </c>
      <c r="B14" s="0" t="n">
        <v>2</v>
      </c>
      <c r="C14" s="0" t="n">
        <v>5</v>
      </c>
      <c r="D14" s="0" t="s">
        <v>5</v>
      </c>
      <c r="E14" s="0" t="s">
        <v>5</v>
      </c>
    </row>
    <row r="15" customFormat="false" ht="12.8" hidden="false" customHeight="false" outlineLevel="0" collapsed="false">
      <c r="A15" s="0" t="str">
        <f aca="false">HYPERLINK("https://stackoverflow.com/questions/39429499/ ")</f>
        <v>https://stackoverflow.com/questions/39429499/ </v>
      </c>
      <c r="B15" s="0" t="n">
        <v>4</v>
      </c>
      <c r="C15" s="0" t="n">
        <v>5</v>
      </c>
      <c r="D15" s="0" t="n">
        <v>4</v>
      </c>
      <c r="E15" s="0" t="n">
        <v>5</v>
      </c>
    </row>
    <row r="18" customFormat="false" ht="12.8" hidden="false" customHeight="false" outlineLevel="0" collapsed="false">
      <c r="A18" s="0" t="s">
        <v>6</v>
      </c>
    </row>
    <row r="19" customFormat="false" ht="12.8" hidden="false" customHeight="false" outlineLevel="0" collapsed="false">
      <c r="A19" s="0" t="str">
        <f aca="false">HYPERLINK("https://kodejava.org/category/java/core-api/page/8/")</f>
        <v>https://kodejava.org/category/java/core-api/page/8/</v>
      </c>
    </row>
    <row r="21" customFormat="false" ht="12.8" hidden="false" customHeight="false" outlineLevel="0" collapsed="false">
      <c r="A21" s="0" t="str">
        <f aca="false">HYPERLINK("https://stackoverflow.com/questions/37632/ ")</f>
        <v>https://stackoverflow.com/questions/37632/ </v>
      </c>
      <c r="B21" s="0" t="n">
        <v>1</v>
      </c>
      <c r="C21" s="0" t="n">
        <v>1</v>
      </c>
      <c r="D21" s="0" t="n">
        <v>1</v>
      </c>
      <c r="E21" s="0" t="n">
        <v>1</v>
      </c>
    </row>
    <row r="22" customFormat="false" ht="12.8" hidden="false" customHeight="false" outlineLevel="0" collapsed="false">
      <c r="A22" s="0" t="str">
        <f aca="false">HYPERLINK("https://stackoverflow.com/questions/54912/ ")</f>
        <v>https://stackoverflow.com/questions/54912/ </v>
      </c>
      <c r="B22" s="0" t="n">
        <v>1</v>
      </c>
      <c r="C22" s="0" t="n">
        <v>1</v>
      </c>
      <c r="D22" s="0" t="n">
        <v>1</v>
      </c>
      <c r="E22" s="0" t="n">
        <v>1</v>
      </c>
    </row>
    <row r="23" customFormat="false" ht="12.8" hidden="false" customHeight="false" outlineLevel="0" collapsed="false">
      <c r="A23" s="0" t="str">
        <f aca="false">HYPERLINK("https://stackoverflow.com/questions/197993/ ")</f>
        <v>https://stackoverflow.com/questions/197993/ </v>
      </c>
      <c r="B23" s="0" t="n">
        <v>3</v>
      </c>
      <c r="C23" s="0" t="n">
        <v>1</v>
      </c>
      <c r="D23" s="0" t="s">
        <v>5</v>
      </c>
      <c r="E23" s="0" t="s">
        <v>5</v>
      </c>
    </row>
    <row r="24" customFormat="false" ht="12.8" hidden="false" customHeight="false" outlineLevel="0" collapsed="false">
      <c r="A24" s="0" t="str">
        <f aca="false">HYPERLINK("https://stackoverflow.com/questions/450874/ ")</f>
        <v>https://stackoverflow.com/questions/450874/ </v>
      </c>
      <c r="B24" s="0" t="n">
        <v>1</v>
      </c>
      <c r="C24" s="0" t="n">
        <v>1</v>
      </c>
      <c r="D24" s="0" t="n">
        <v>1</v>
      </c>
      <c r="E24" s="0" t="n">
        <v>1</v>
      </c>
    </row>
    <row r="25" customFormat="false" ht="12.8" hidden="false" customHeight="false" outlineLevel="0" collapsed="false">
      <c r="A25" s="0" t="str">
        <f aca="false">HYPERLINK("https://stackoverflow.com/questions/2924453/ ")</f>
        <v>https://stackoverflow.com/questions/2924453/ </v>
      </c>
      <c r="B25" s="0" t="n">
        <v>1</v>
      </c>
      <c r="C25" s="0" t="n">
        <v>1</v>
      </c>
      <c r="D25" s="0" t="n">
        <v>1</v>
      </c>
      <c r="E25" s="0" t="n">
        <v>1</v>
      </c>
    </row>
    <row r="26" customFormat="false" ht="12.8" hidden="false" customHeight="false" outlineLevel="0" collapsed="false">
      <c r="A26" s="0" t="str">
        <f aca="false">HYPERLINK("https://stackoverflow.com/questions/2934330/ ")</f>
        <v>https://stackoverflow.com/questions/2934330/ </v>
      </c>
      <c r="B26" s="0" t="n">
        <v>1</v>
      </c>
      <c r="C26" s="0" t="n">
        <v>1</v>
      </c>
      <c r="D26" s="0" t="n">
        <v>1</v>
      </c>
      <c r="E26" s="0" t="n">
        <v>1</v>
      </c>
    </row>
    <row r="27" customFormat="false" ht="12.8" hidden="false" customHeight="false" outlineLevel="0" collapsed="false">
      <c r="A27" s="0" t="str">
        <f aca="false">HYPERLINK("https://stackoverflow.com/questions/3866251/ ")</f>
        <v>https://stackoverflow.com/questions/3866251/ </v>
      </c>
      <c r="B27" s="0" t="n">
        <v>1</v>
      </c>
      <c r="C27" s="0" t="n">
        <v>1</v>
      </c>
      <c r="D27" s="0" t="n">
        <v>1</v>
      </c>
      <c r="E27" s="0" t="n">
        <v>1</v>
      </c>
    </row>
    <row r="28" customFormat="false" ht="12.8" hidden="false" customHeight="false" outlineLevel="0" collapsed="false">
      <c r="A28" s="0" t="str">
        <f aca="false">HYPERLINK("https://stackoverflow.com/questions/9572820/ ")</f>
        <v>https://stackoverflow.com/questions/9572820/ </v>
      </c>
      <c r="B28" s="0" t="n">
        <v>1</v>
      </c>
      <c r="C28" s="0" t="n">
        <v>1</v>
      </c>
      <c r="D28" s="0" t="n">
        <v>1</v>
      </c>
      <c r="E28" s="0" t="n">
        <v>1</v>
      </c>
    </row>
    <row r="29" customFormat="false" ht="12.8" hidden="false" customHeight="false" outlineLevel="0" collapsed="false">
      <c r="A29" s="0" t="str">
        <f aca="false">HYPERLINK("https://stackoverflow.com/questions/23079174/ ")</f>
        <v>https://stackoverflow.com/questions/23079174/ </v>
      </c>
      <c r="B29" s="0" t="n">
        <v>1</v>
      </c>
      <c r="C29" s="0" t="n">
        <v>1</v>
      </c>
      <c r="D29" s="0" t="n">
        <v>1</v>
      </c>
      <c r="E29" s="0" t="n">
        <v>1</v>
      </c>
    </row>
    <row r="30" customFormat="false" ht="12.8" hidden="false" customHeight="false" outlineLevel="0" collapsed="false">
      <c r="A30" s="0" t="str">
        <f aca="false">HYPERLINK("https://stackoverflow.com/questions/23184843/ ")</f>
        <v>https://stackoverflow.com/questions/23184843/ </v>
      </c>
      <c r="B30" s="0" t="n">
        <v>1</v>
      </c>
      <c r="C30" s="0" t="n">
        <v>1</v>
      </c>
      <c r="D30" s="0" t="n">
        <v>1</v>
      </c>
      <c r="E30" s="0" t="n">
        <v>1</v>
      </c>
    </row>
    <row r="33" customFormat="false" ht="12.8" hidden="false" customHeight="false" outlineLevel="0" collapsed="false">
      <c r="A33" s="0" t="s">
        <v>7</v>
      </c>
    </row>
    <row r="34" customFormat="false" ht="12.8" hidden="false" customHeight="false" outlineLevel="0" collapsed="false">
      <c r="A34" s="0" t="str">
        <f aca="false">HYPERLINK("https://kodejava.org/category/java/core-api/page/15/")</f>
        <v>https://kodejava.org/category/java/core-api/page/15/</v>
      </c>
    </row>
    <row r="36" customFormat="false" ht="12.8" hidden="false" customHeight="false" outlineLevel="0" collapsed="false">
      <c r="A36" s="0" t="str">
        <f aca="false">HYPERLINK("https://stackoverflow.com/questions/2297450/ ")</f>
        <v>https://stackoverflow.com/questions/2297450/ </v>
      </c>
      <c r="B36" s="0" t="n">
        <v>5</v>
      </c>
      <c r="C36" s="0" t="n">
        <v>1</v>
      </c>
      <c r="D36" s="0" t="s">
        <v>5</v>
      </c>
      <c r="E36" s="0" t="s">
        <v>5</v>
      </c>
    </row>
    <row r="37" customFormat="false" ht="12.8" hidden="false" customHeight="false" outlineLevel="0" collapsed="false">
      <c r="A37" s="0" t="str">
        <f aca="false">HYPERLINK("https://stackoverflow.com/questions/2298477/ ")</f>
        <v>https://stackoverflow.com/questions/2298477/ </v>
      </c>
      <c r="B37" s="0" t="n">
        <v>5</v>
      </c>
      <c r="C37" s="0" t="n">
        <v>2</v>
      </c>
      <c r="D37" s="0" t="s">
        <v>5</v>
      </c>
      <c r="E37" s="0" t="s">
        <v>5</v>
      </c>
    </row>
    <row r="38" customFormat="false" ht="12.8" hidden="false" customHeight="false" outlineLevel="0" collapsed="false">
      <c r="A38" s="0" t="str">
        <f aca="false">HYPERLINK("https://stackoverflow.com/questions/2441523/ ")</f>
        <v>https://stackoverflow.com/questions/2441523/ </v>
      </c>
      <c r="B38" s="0" t="n">
        <v>1</v>
      </c>
      <c r="C38" s="0" t="n">
        <v>1</v>
      </c>
      <c r="D38" s="0" t="n">
        <v>1</v>
      </c>
      <c r="E38" s="0" t="n">
        <v>1</v>
      </c>
    </row>
    <row r="39" customFormat="false" ht="12.8" hidden="false" customHeight="false" outlineLevel="0" collapsed="false">
      <c r="A39" s="0" t="str">
        <f aca="false">HYPERLINK("https://stackoverflow.com/questions/3761521/ ")</f>
        <v>https://stackoverflow.com/questions/3761521/ </v>
      </c>
      <c r="B39" s="0" t="n">
        <v>5</v>
      </c>
      <c r="C39" s="0" t="n">
        <v>1</v>
      </c>
      <c r="D39" s="0" t="s">
        <v>5</v>
      </c>
      <c r="E39" s="0" t="s">
        <v>5</v>
      </c>
    </row>
    <row r="40" customFormat="false" ht="12.8" hidden="false" customHeight="false" outlineLevel="0" collapsed="false">
      <c r="A40" s="0" t="str">
        <f aca="false">HYPERLINK("https://stackoverflow.com/questions/4097704/ ")</f>
        <v>https://stackoverflow.com/questions/4097704/ </v>
      </c>
      <c r="B40" s="0" t="n">
        <v>5</v>
      </c>
      <c r="C40" s="0" t="n">
        <v>2</v>
      </c>
      <c r="D40" s="0" t="s">
        <v>5</v>
      </c>
      <c r="E40" s="0" t="s">
        <v>5</v>
      </c>
    </row>
    <row r="41" customFormat="false" ht="12.8" hidden="false" customHeight="false" outlineLevel="0" collapsed="false">
      <c r="A41" s="0" t="str">
        <f aca="false">HYPERLINK("https://stackoverflow.com/questions/5585800/ ")</f>
        <v>https://stackoverflow.com/questions/5585800/ </v>
      </c>
      <c r="B41" s="0" t="n">
        <v>1</v>
      </c>
      <c r="C41" s="0" t="n">
        <v>1</v>
      </c>
      <c r="D41" s="0" t="n">
        <v>1</v>
      </c>
      <c r="E41" s="0" t="n">
        <v>1</v>
      </c>
    </row>
    <row r="42" customFormat="false" ht="12.8" hidden="false" customHeight="false" outlineLevel="0" collapsed="false">
      <c r="A42" s="0" t="str">
        <f aca="false">HYPERLINK("https://stackoverflow.com/questions/5585876/ ")</f>
        <v>https://stackoverflow.com/questions/5585876/ </v>
      </c>
      <c r="B42" s="0" t="n">
        <v>1</v>
      </c>
      <c r="C42" s="0" t="n">
        <v>1</v>
      </c>
      <c r="D42" s="0" t="n">
        <v>1</v>
      </c>
      <c r="E42" s="0" t="n">
        <v>1</v>
      </c>
    </row>
    <row r="43" customFormat="false" ht="12.8" hidden="false" customHeight="false" outlineLevel="0" collapsed="false">
      <c r="A43" s="0" t="str">
        <f aca="false">HYPERLINK("https://stackoverflow.com/questions/8270824/ ")</f>
        <v>https://stackoverflow.com/questions/8270824/ </v>
      </c>
      <c r="B43" s="0" t="n">
        <v>1</v>
      </c>
      <c r="C43" s="0" t="n">
        <v>1</v>
      </c>
      <c r="D43" s="0" t="n">
        <v>1</v>
      </c>
      <c r="E43" s="0" t="n">
        <v>1</v>
      </c>
    </row>
    <row r="44" customFormat="false" ht="12.8" hidden="false" customHeight="false" outlineLevel="0" collapsed="false">
      <c r="A44" s="0" t="str">
        <f aca="false">HYPERLINK("https://stackoverflow.com/questions/9276710/ ")</f>
        <v>https://stackoverflow.com/questions/9276710/ </v>
      </c>
      <c r="B44" s="0" t="n">
        <v>5</v>
      </c>
      <c r="C44" s="0" t="n">
        <v>2</v>
      </c>
      <c r="D44" s="0" t="s">
        <v>5</v>
      </c>
      <c r="E44" s="0" t="s">
        <v>5</v>
      </c>
    </row>
    <row r="45" customFormat="false" ht="12.8" hidden="false" customHeight="false" outlineLevel="0" collapsed="false">
      <c r="A45" s="0" t="str">
        <f aca="false">HYPERLINK("https://stackoverflow.com/questions/21081595/ ")</f>
        <v>https://stackoverflow.com/questions/21081595/ </v>
      </c>
      <c r="B45" s="0" t="n">
        <v>4</v>
      </c>
      <c r="C45" s="0" t="n">
        <v>2</v>
      </c>
      <c r="D45" s="0" t="s">
        <v>5</v>
      </c>
      <c r="E45" s="0" t="s">
        <v>5</v>
      </c>
    </row>
    <row r="48" customFormat="false" ht="12.8" hidden="false" customHeight="false" outlineLevel="0" collapsed="false">
      <c r="A48" s="0" t="s">
        <v>8</v>
      </c>
    </row>
    <row r="49" customFormat="false" ht="12.8" hidden="false" customHeight="false" outlineLevel="0" collapsed="false">
      <c r="A49" s="0" t="str">
        <f aca="false">HYPERLINK("https://kodejava.org/category/java/core-api/page/22/")</f>
        <v>https://kodejava.org/category/java/core-api/page/22/</v>
      </c>
    </row>
    <row r="51" customFormat="false" ht="12.8" hidden="false" customHeight="false" outlineLevel="0" collapsed="false">
      <c r="A51" s="0" t="str">
        <f aca="false">HYPERLINK("https://stackoverflow.com/questions/285809/ ")</f>
        <v>https://stackoverflow.com/questions/285809/ </v>
      </c>
      <c r="B51" s="0" t="n">
        <v>1</v>
      </c>
      <c r="C51" s="0" t="n">
        <v>1</v>
      </c>
      <c r="D51" s="0" t="n">
        <v>1</v>
      </c>
      <c r="E51" s="0" t="n">
        <v>1</v>
      </c>
    </row>
    <row r="52" customFormat="false" ht="12.8" hidden="false" customHeight="false" outlineLevel="0" collapsed="false">
      <c r="A52" s="0" t="str">
        <f aca="false">HYPERLINK("https://stackoverflow.com/questions/454913/ ")</f>
        <v>https://stackoverflow.com/questions/454913/ </v>
      </c>
      <c r="B52" s="0" t="n">
        <v>1</v>
      </c>
      <c r="C52" s="0" t="n">
        <v>1</v>
      </c>
      <c r="D52" s="0" t="n">
        <v>1</v>
      </c>
      <c r="E52" s="0" t="n">
        <v>1</v>
      </c>
    </row>
    <row r="53" customFormat="false" ht="12.8" hidden="false" customHeight="false" outlineLevel="0" collapsed="false">
      <c r="A53" s="0" t="str">
        <f aca="false">HYPERLINK("https://stackoverflow.com/questions/454919/ ")</f>
        <v>https://stackoverflow.com/questions/454919/ </v>
      </c>
      <c r="B53" s="0" t="n">
        <v>1</v>
      </c>
      <c r="C53" s="0" t="n">
        <v>1</v>
      </c>
      <c r="D53" s="0" t="n">
        <v>1</v>
      </c>
      <c r="E53" s="0" t="n">
        <v>1</v>
      </c>
    </row>
    <row r="54" customFormat="false" ht="12.8" hidden="false" customHeight="false" outlineLevel="0" collapsed="false">
      <c r="A54" s="0" t="str">
        <f aca="false">HYPERLINK("https://stackoverflow.com/questions/1053475/ ")</f>
        <v>https://stackoverflow.com/questions/1053475/ </v>
      </c>
      <c r="B54" s="0" t="n">
        <v>5</v>
      </c>
      <c r="C54" s="0" t="n">
        <v>3</v>
      </c>
      <c r="D54" s="0" t="s">
        <v>5</v>
      </c>
      <c r="E54" s="0" t="s">
        <v>5</v>
      </c>
    </row>
    <row r="55" customFormat="false" ht="12.8" hidden="false" customHeight="false" outlineLevel="0" collapsed="false">
      <c r="A55" s="0" t="str">
        <f aca="false">HYPERLINK("https://stackoverflow.com/questions/1053487/ ")</f>
        <v>https://stackoverflow.com/questions/1053487/ </v>
      </c>
      <c r="B55" s="0" t="n">
        <v>4</v>
      </c>
      <c r="C55" s="0" t="n">
        <v>3</v>
      </c>
      <c r="D55" s="0" t="n">
        <v>4</v>
      </c>
      <c r="E55" s="0" t="n">
        <v>3</v>
      </c>
    </row>
    <row r="56" customFormat="false" ht="12.8" hidden="false" customHeight="false" outlineLevel="0" collapsed="false">
      <c r="A56" s="0" t="str">
        <f aca="false">HYPERLINK("https://stackoverflow.com/questions/1566026/ ")</f>
        <v>https://stackoverflow.com/questions/1566026/ </v>
      </c>
      <c r="B56" s="0" t="n">
        <v>1</v>
      </c>
      <c r="C56" s="0" t="n">
        <v>1</v>
      </c>
      <c r="D56" s="0" t="n">
        <v>1</v>
      </c>
      <c r="E56" s="0" t="n">
        <v>1</v>
      </c>
    </row>
    <row r="57" customFormat="false" ht="12.8" hidden="false" customHeight="false" outlineLevel="0" collapsed="false">
      <c r="A57" s="0" t="str">
        <f aca="false">HYPERLINK("https://stackoverflow.com/questions/4576372/ ")</f>
        <v>https://stackoverflow.com/questions/4576372/ </v>
      </c>
      <c r="B57" s="0" t="n">
        <v>1</v>
      </c>
      <c r="C57" s="0" t="n">
        <v>1</v>
      </c>
      <c r="D57" s="0" t="n">
        <v>1</v>
      </c>
      <c r="E57" s="0" t="n">
        <v>1</v>
      </c>
    </row>
    <row r="58" customFormat="false" ht="12.8" hidden="false" customHeight="false" outlineLevel="0" collapsed="false">
      <c r="A58" s="0" t="str">
        <f aca="false">HYPERLINK("https://stackoverflow.com/questions/6058070/ ")</f>
        <v>https://stackoverflow.com/questions/6058070/ </v>
      </c>
      <c r="B58" s="0" t="n">
        <v>1</v>
      </c>
      <c r="C58" s="0" t="n">
        <v>1</v>
      </c>
      <c r="D58" s="0" t="n">
        <v>1</v>
      </c>
      <c r="E58" s="0" t="n">
        <v>1</v>
      </c>
    </row>
    <row r="59" customFormat="false" ht="12.8" hidden="false" customHeight="false" outlineLevel="0" collapsed="false">
      <c r="A59" s="0" t="str">
        <f aca="false">HYPERLINK("https://stackoverflow.com/questions/6366543/ ")</f>
        <v>https://stackoverflow.com/questions/6366543/ </v>
      </c>
      <c r="B59" s="0" t="n">
        <v>1</v>
      </c>
      <c r="C59" s="0" t="n">
        <v>1</v>
      </c>
      <c r="D59" s="0" t="n">
        <v>1</v>
      </c>
      <c r="E59" s="0" t="n">
        <v>1</v>
      </c>
    </row>
    <row r="60" customFormat="false" ht="12.8" hidden="false" customHeight="false" outlineLevel="0" collapsed="false">
      <c r="A60" s="0" t="str">
        <f aca="false">HYPERLINK("https://stackoverflow.com/questions/7800008/ ")</f>
        <v>https://stackoverflow.com/questions/7800008/ </v>
      </c>
      <c r="B60" s="0" t="n">
        <v>1</v>
      </c>
      <c r="C60" s="0" t="n">
        <v>1</v>
      </c>
      <c r="D60" s="0" t="n">
        <v>1</v>
      </c>
      <c r="E60" s="0" t="n">
        <v>1</v>
      </c>
    </row>
    <row r="63" customFormat="false" ht="12.8" hidden="false" customHeight="false" outlineLevel="0" collapsed="false">
      <c r="A63" s="0" t="s">
        <v>9</v>
      </c>
    </row>
    <row r="64" customFormat="false" ht="12.8" hidden="false" customHeight="false" outlineLevel="0" collapsed="false">
      <c r="A64" s="0" t="str">
        <f aca="false">HYPERLINK("https://kodejava.org/category/java/core-api/page/29/")</f>
        <v>https://kodejava.org/category/java/core-api/page/29/</v>
      </c>
    </row>
    <row r="66" customFormat="false" ht="12.8" hidden="false" customHeight="false" outlineLevel="0" collapsed="false">
      <c r="A66" s="0" t="str">
        <f aca="false">HYPERLINK("https://stackoverflow.com/questions/2839517/ ")</f>
        <v>https://stackoverflow.com/questions/2839517/ </v>
      </c>
      <c r="B66" s="0" t="n">
        <v>5</v>
      </c>
      <c r="C66" s="0" t="n">
        <v>5</v>
      </c>
      <c r="D66" s="0" t="n">
        <v>5</v>
      </c>
      <c r="E66" s="0" t="n">
        <v>5</v>
      </c>
    </row>
    <row r="67" customFormat="false" ht="12.8" hidden="false" customHeight="false" outlineLevel="0" collapsed="false">
      <c r="A67" s="0" t="str">
        <f aca="false">HYPERLINK("https://stackoverflow.com/questions/3406599/ ")</f>
        <v>https://stackoverflow.com/questions/3406599/ </v>
      </c>
      <c r="B67" s="0" t="n">
        <v>1</v>
      </c>
      <c r="C67" s="0" t="n">
        <v>1</v>
      </c>
      <c r="D67" s="0" t="n">
        <v>1</v>
      </c>
      <c r="E67" s="0" t="n">
        <v>1</v>
      </c>
    </row>
    <row r="68" customFormat="false" ht="12.8" hidden="false" customHeight="false" outlineLevel="0" collapsed="false">
      <c r="A68" s="0" t="str">
        <f aca="false">HYPERLINK("https://stackoverflow.com/questions/3536455/ ")</f>
        <v>https://stackoverflow.com/questions/3536455/ </v>
      </c>
      <c r="B68" s="0" t="n">
        <v>1</v>
      </c>
      <c r="C68" s="0" t="n">
        <v>1</v>
      </c>
      <c r="D68" s="0" t="n">
        <v>1</v>
      </c>
      <c r="E68" s="0" t="n">
        <v>1</v>
      </c>
    </row>
    <row r="69" customFormat="false" ht="12.8" hidden="false" customHeight="false" outlineLevel="0" collapsed="false">
      <c r="A69" s="0" t="str">
        <f aca="false">HYPERLINK("https://stackoverflow.com/questions/5801808/ ")</f>
        <v>https://stackoverflow.com/questions/5801808/ </v>
      </c>
      <c r="B69" s="0" t="n">
        <v>4</v>
      </c>
      <c r="C69" s="0" t="n">
        <v>3</v>
      </c>
      <c r="D69" s="0" t="n">
        <v>4</v>
      </c>
      <c r="E69" s="0" t="n">
        <v>3</v>
      </c>
    </row>
    <row r="70" customFormat="false" ht="12.8" hidden="false" customHeight="false" outlineLevel="0" collapsed="false">
      <c r="A70" s="0" t="str">
        <f aca="false">HYPERLINK("https://stackoverflow.com/questions/7229662/ ")</f>
        <v>https://stackoverflow.com/questions/7229662/ </v>
      </c>
      <c r="B70" s="0" t="n">
        <v>1</v>
      </c>
      <c r="C70" s="0" t="n">
        <v>1</v>
      </c>
      <c r="D70" s="0" t="n">
        <v>1</v>
      </c>
      <c r="E70" s="0" t="n">
        <v>1</v>
      </c>
    </row>
    <row r="71" customFormat="false" ht="12.8" hidden="false" customHeight="false" outlineLevel="0" collapsed="false">
      <c r="A71" s="0" t="str">
        <f aca="false">HYPERLINK("https://stackoverflow.com/questions/7759569/ ")</f>
        <v>https://stackoverflow.com/questions/7759569/ </v>
      </c>
      <c r="B71" s="0" t="n">
        <v>5</v>
      </c>
      <c r="C71" s="0" t="n">
        <v>5</v>
      </c>
      <c r="D71" s="0" t="n">
        <v>5</v>
      </c>
      <c r="E71" s="0" t="n">
        <v>5</v>
      </c>
    </row>
    <row r="72" customFormat="false" ht="12.8" hidden="false" customHeight="false" outlineLevel="0" collapsed="false">
      <c r="A72" s="0" t="str">
        <f aca="false">HYPERLINK("https://stackoverflow.com/questions/12416616/ ")</f>
        <v>https://stackoverflow.com/questions/12416616/ </v>
      </c>
      <c r="B72" s="0" t="n">
        <v>1</v>
      </c>
      <c r="C72" s="0" t="n">
        <v>1</v>
      </c>
      <c r="D72" s="0" t="n">
        <v>1</v>
      </c>
      <c r="E72" s="0" t="n">
        <v>1</v>
      </c>
    </row>
    <row r="73" customFormat="false" ht="12.8" hidden="false" customHeight="false" outlineLevel="0" collapsed="false">
      <c r="A73" s="0" t="str">
        <f aca="false">HYPERLINK("https://stackoverflow.com/questions/16995788/ ")</f>
        <v>https://stackoverflow.com/questions/16995788/ </v>
      </c>
      <c r="B73" s="0" t="n">
        <v>4</v>
      </c>
      <c r="C73" s="0" t="n">
        <v>1</v>
      </c>
      <c r="D73" s="0" t="s">
        <v>5</v>
      </c>
      <c r="E73" s="0" t="s">
        <v>5</v>
      </c>
    </row>
    <row r="74" customFormat="false" ht="12.8" hidden="false" customHeight="false" outlineLevel="0" collapsed="false">
      <c r="A74" s="0" t="str">
        <f aca="false">HYPERLINK("https://stackoverflow.com/questions/21989406/ ")</f>
        <v>https://stackoverflow.com/questions/21989406/ </v>
      </c>
      <c r="B74" s="0" t="n">
        <v>4</v>
      </c>
      <c r="C74" s="0" t="n">
        <v>2</v>
      </c>
      <c r="D74" s="0" t="s">
        <v>5</v>
      </c>
      <c r="E74" s="0" t="s">
        <v>5</v>
      </c>
    </row>
    <row r="75" customFormat="false" ht="12.8" hidden="false" customHeight="false" outlineLevel="0" collapsed="false">
      <c r="A75" s="0" t="str">
        <f aca="false">HYPERLINK("https://stackoverflow.com/questions/39239780/ ")</f>
        <v>https://stackoverflow.com/questions/39239780/ </v>
      </c>
      <c r="B75" s="0" t="n">
        <v>4</v>
      </c>
      <c r="C75" s="0" t="n">
        <v>3</v>
      </c>
      <c r="D75" s="0" t="n">
        <v>4</v>
      </c>
      <c r="E75" s="0" t="n">
        <v>3</v>
      </c>
    </row>
    <row r="78" customFormat="false" ht="12.8" hidden="false" customHeight="false" outlineLevel="0" collapsed="false">
      <c r="A78" s="0" t="s">
        <v>10</v>
      </c>
    </row>
    <row r="79" customFormat="false" ht="12.8" hidden="false" customHeight="false" outlineLevel="0" collapsed="false">
      <c r="A79" s="0" t="str">
        <f aca="false">HYPERLINK("https://kodejava.org/category/java/core-api/page/36/")</f>
        <v>https://kodejava.org/category/java/core-api/page/36/</v>
      </c>
    </row>
    <row r="81" customFormat="false" ht="12.8" hidden="false" customHeight="false" outlineLevel="0" collapsed="false">
      <c r="A81" s="0" t="str">
        <f aca="false">HYPERLINK("https://stackoverflow.com/questions/42686/ ")</f>
        <v>https://stackoverflow.com/questions/42686/ </v>
      </c>
      <c r="B81" s="0" t="n">
        <v>1</v>
      </c>
      <c r="C81" s="0" t="n">
        <v>1</v>
      </c>
      <c r="D81" s="0" t="n">
        <v>1</v>
      </c>
      <c r="E81" s="0" t="n">
        <v>1</v>
      </c>
    </row>
    <row r="82" customFormat="false" ht="12.8" hidden="false" customHeight="false" outlineLevel="0" collapsed="false">
      <c r="A82" s="0" t="str">
        <f aca="false">HYPERLINK("https://stackoverflow.com/questions/55679/ ")</f>
        <v>https://stackoverflow.com/questions/55679/ </v>
      </c>
      <c r="B82" s="0" t="n">
        <v>1</v>
      </c>
      <c r="C82" s="0" t="n">
        <v>1</v>
      </c>
      <c r="D82" s="0" t="n">
        <v>1</v>
      </c>
      <c r="E82" s="0" t="n">
        <v>1</v>
      </c>
    </row>
    <row r="83" customFormat="false" ht="12.8" hidden="false" customHeight="false" outlineLevel="0" collapsed="false">
      <c r="A83" s="0" t="str">
        <f aca="false">HYPERLINK("https://stackoverflow.com/questions/64164/ ")</f>
        <v>https://stackoverflow.com/questions/64164/ </v>
      </c>
      <c r="B83" s="0" t="n">
        <v>1</v>
      </c>
      <c r="C83" s="0" t="n">
        <v>1</v>
      </c>
      <c r="D83" s="0" t="n">
        <v>1</v>
      </c>
      <c r="E83" s="0" t="n">
        <v>1</v>
      </c>
    </row>
    <row r="84" customFormat="false" ht="12.8" hidden="false" customHeight="false" outlineLevel="0" collapsed="false">
      <c r="A84" s="0" t="str">
        <f aca="false">HYPERLINK("https://stackoverflow.com/questions/238827/ ")</f>
        <v>https://stackoverflow.com/questions/238827/ </v>
      </c>
      <c r="B84" s="0" t="n">
        <v>1</v>
      </c>
      <c r="C84" s="0" t="n">
        <v>1</v>
      </c>
      <c r="D84" s="0" t="n">
        <v>1</v>
      </c>
      <c r="E84" s="0" t="n">
        <v>1</v>
      </c>
    </row>
    <row r="85" customFormat="false" ht="12.8" hidden="false" customHeight="false" outlineLevel="0" collapsed="false">
      <c r="A85" s="0" t="str">
        <f aca="false">HYPERLINK("https://stackoverflow.com/questions/541527/ ")</f>
        <v>https://stackoverflow.com/questions/541527/ </v>
      </c>
      <c r="B85" s="0" t="n">
        <v>1</v>
      </c>
      <c r="C85" s="0" t="n">
        <v>1</v>
      </c>
      <c r="D85" s="0" t="n">
        <v>1</v>
      </c>
      <c r="E85" s="0" t="n">
        <v>1</v>
      </c>
    </row>
    <row r="86" customFormat="false" ht="12.8" hidden="false" customHeight="false" outlineLevel="0" collapsed="false">
      <c r="A86" s="0" t="str">
        <f aca="false">HYPERLINK("https://stackoverflow.com/questions/1859579/ ")</f>
        <v>https://stackoverflow.com/questions/1859579/ </v>
      </c>
      <c r="B86" s="0" t="n">
        <v>1</v>
      </c>
      <c r="C86" s="0" t="n">
        <v>1</v>
      </c>
      <c r="D86" s="0" t="n">
        <v>1</v>
      </c>
      <c r="E86" s="0" t="n">
        <v>1</v>
      </c>
    </row>
    <row r="87" customFormat="false" ht="12.8" hidden="false" customHeight="false" outlineLevel="0" collapsed="false">
      <c r="A87" s="0" t="str">
        <f aca="false">HYPERLINK("https://stackoverflow.com/questions/3147440/ ")</f>
        <v>https://stackoverflow.com/questions/3147440/ </v>
      </c>
      <c r="B87" s="0" t="n">
        <v>1</v>
      </c>
      <c r="C87" s="0" t="n">
        <v>1</v>
      </c>
      <c r="D87" s="0" t="n">
        <v>1</v>
      </c>
      <c r="E87" s="0" t="n">
        <v>1</v>
      </c>
    </row>
    <row r="88" customFormat="false" ht="12.8" hidden="false" customHeight="false" outlineLevel="0" collapsed="false">
      <c r="A88" s="0" t="str">
        <f aca="false">HYPERLINK("https://stackoverflow.com/questions/36777486/ ")</f>
        <v>https://stackoverflow.com/questions/36777486/ </v>
      </c>
      <c r="B88" s="0" t="n">
        <v>1</v>
      </c>
      <c r="C88" s="0" t="n">
        <v>1</v>
      </c>
      <c r="D88" s="0" t="n">
        <v>1</v>
      </c>
      <c r="E88" s="0" t="n">
        <v>1</v>
      </c>
    </row>
    <row r="89" customFormat="false" ht="12.8" hidden="false" customHeight="false" outlineLevel="0" collapsed="false">
      <c r="A89" s="0" t="str">
        <f aca="false">HYPERLINK("https://stackoverflow.com/questions/44225918/ ")</f>
        <v>https://stackoverflow.com/questions/44225918/ </v>
      </c>
      <c r="B89" s="0" t="n">
        <v>1</v>
      </c>
      <c r="C89" s="0" t="n">
        <v>1</v>
      </c>
      <c r="D89" s="0" t="n">
        <v>1</v>
      </c>
      <c r="E89" s="0" t="n">
        <v>1</v>
      </c>
    </row>
    <row r="90" customFormat="false" ht="12.8" hidden="false" customHeight="false" outlineLevel="0" collapsed="false">
      <c r="A90" s="0" t="str">
        <f aca="false">HYPERLINK("https://stackoverflow.com/questions/44225926/ ")</f>
        <v>https://stackoverflow.com/questions/44225926/ </v>
      </c>
      <c r="B90" s="0" t="n">
        <v>1</v>
      </c>
      <c r="C90" s="0" t="n">
        <v>1</v>
      </c>
      <c r="D90" s="0" t="n">
        <v>1</v>
      </c>
      <c r="E90" s="0" t="n">
        <v>1</v>
      </c>
    </row>
    <row r="93" customFormat="false" ht="12.8" hidden="false" customHeight="false" outlineLevel="0" collapsed="false">
      <c r="A93" s="0" t="s">
        <v>11</v>
      </c>
    </row>
    <row r="94" customFormat="false" ht="12.8" hidden="false" customHeight="false" outlineLevel="0" collapsed="false">
      <c r="A94" s="0" t="str">
        <f aca="false">HYPERLINK("https://kodejava.org/category/java/core-api/page/43/")</f>
        <v>https://kodejava.org/category/java/core-api/page/43/</v>
      </c>
    </row>
    <row r="96" customFormat="false" ht="12.8" hidden="false" customHeight="false" outlineLevel="0" collapsed="false">
      <c r="A96" s="0" t="str">
        <f aca="false">HYPERLINK("https://stackoverflow.com/questions/2077223/ ")</f>
        <v>https://stackoverflow.com/questions/2077223/ </v>
      </c>
      <c r="B96" s="0" t="n">
        <v>5</v>
      </c>
      <c r="C96" s="0" t="n">
        <v>4</v>
      </c>
      <c r="D96" s="0" t="n">
        <v>5</v>
      </c>
      <c r="E96" s="0" t="n">
        <v>4</v>
      </c>
    </row>
    <row r="97" customFormat="false" ht="12.8" hidden="false" customHeight="false" outlineLevel="0" collapsed="false">
      <c r="A97" s="0" t="str">
        <f aca="false">HYPERLINK("https://stackoverflow.com/questions/2779565/ ")</f>
        <v>https://stackoverflow.com/questions/2779565/ </v>
      </c>
      <c r="B97" s="0" t="n">
        <v>3</v>
      </c>
      <c r="C97" s="0" t="n">
        <v>1</v>
      </c>
      <c r="D97" s="0" t="s">
        <v>5</v>
      </c>
      <c r="E97" s="0" t="s">
        <v>5</v>
      </c>
    </row>
    <row r="98" customFormat="false" ht="12.8" hidden="false" customHeight="false" outlineLevel="0" collapsed="false">
      <c r="A98" s="0" t="str">
        <f aca="false">HYPERLINK("https://stackoverflow.com/questions/2779674/ ")</f>
        <v>https://stackoverflow.com/questions/2779674/ </v>
      </c>
      <c r="B98" s="0" t="n">
        <v>3</v>
      </c>
      <c r="C98" s="0" t="n">
        <v>1</v>
      </c>
      <c r="D98" s="0" t="s">
        <v>5</v>
      </c>
      <c r="E98" s="0" t="s">
        <v>5</v>
      </c>
    </row>
    <row r="99" customFormat="false" ht="12.8" hidden="false" customHeight="false" outlineLevel="0" collapsed="false">
      <c r="A99" s="0" t="str">
        <f aca="false">HYPERLINK("https://stackoverflow.com/questions/3342668/ ")</f>
        <v>https://stackoverflow.com/questions/3342668/ </v>
      </c>
      <c r="B99" s="0" t="n">
        <v>5</v>
      </c>
      <c r="C99" s="0" t="n">
        <v>5</v>
      </c>
      <c r="D99" s="0" t="n">
        <v>5</v>
      </c>
      <c r="E99" s="0" t="n">
        <v>5</v>
      </c>
    </row>
    <row r="100" customFormat="false" ht="12.8" hidden="false" customHeight="false" outlineLevel="0" collapsed="false">
      <c r="A100" s="0" t="str">
        <f aca="false">HYPERLINK("https://stackoverflow.com/questions/10962613/ ")</f>
        <v>https://stackoverflow.com/questions/10962613/ </v>
      </c>
      <c r="B100" s="0" t="n">
        <v>1</v>
      </c>
      <c r="C100" s="0" t="n">
        <v>1</v>
      </c>
      <c r="D100" s="0" t="n">
        <v>1</v>
      </c>
      <c r="E100" s="0" t="n">
        <v>1</v>
      </c>
    </row>
    <row r="101" customFormat="false" ht="12.8" hidden="false" customHeight="false" outlineLevel="0" collapsed="false">
      <c r="A101" s="0" t="str">
        <f aca="false">HYPERLINK("https://stackoverflow.com/questions/14005562/ ")</f>
        <v>https://stackoverflow.com/questions/14005562/ </v>
      </c>
      <c r="B101" s="0" t="n">
        <v>5</v>
      </c>
      <c r="C101" s="0" t="n">
        <v>5</v>
      </c>
      <c r="D101" s="0" t="n">
        <v>5</v>
      </c>
      <c r="E101" s="0" t="n">
        <v>5</v>
      </c>
    </row>
    <row r="102" customFormat="false" ht="12.8" hidden="false" customHeight="false" outlineLevel="0" collapsed="false">
      <c r="A102" s="0" t="str">
        <f aca="false">HYPERLINK("https://stackoverflow.com/questions/16057610/ ")</f>
        <v>https://stackoverflow.com/questions/16057610/ </v>
      </c>
      <c r="B102" s="0" t="n">
        <v>1</v>
      </c>
      <c r="C102" s="0" t="n">
        <v>1</v>
      </c>
      <c r="D102" s="0" t="n">
        <v>1</v>
      </c>
      <c r="E102" s="0" t="n">
        <v>1</v>
      </c>
    </row>
    <row r="103" customFormat="false" ht="12.8" hidden="false" customHeight="false" outlineLevel="0" collapsed="false">
      <c r="A103" s="0" t="str">
        <f aca="false">HYPERLINK("https://stackoverflow.com/questions/19425549/ ")</f>
        <v>https://stackoverflow.com/questions/19425549/ </v>
      </c>
      <c r="B103" s="0" t="n">
        <v>1</v>
      </c>
      <c r="C103" s="0" t="n">
        <v>1</v>
      </c>
      <c r="D103" s="0" t="n">
        <v>1</v>
      </c>
      <c r="E103" s="0" t="n">
        <v>1</v>
      </c>
    </row>
    <row r="104" customFormat="false" ht="12.8" hidden="false" customHeight="false" outlineLevel="0" collapsed="false">
      <c r="A104" s="0" t="str">
        <f aca="false">HYPERLINK("https://stackoverflow.com/questions/24104427/ ")</f>
        <v>https://stackoverflow.com/questions/24104427/ </v>
      </c>
      <c r="B104" s="0" t="n">
        <v>5</v>
      </c>
      <c r="C104" s="0" t="n">
        <v>1</v>
      </c>
      <c r="D104" s="0" t="s">
        <v>5</v>
      </c>
      <c r="E104" s="0" t="s">
        <v>5</v>
      </c>
    </row>
    <row r="105" customFormat="false" ht="12.8" hidden="false" customHeight="false" outlineLevel="0" collapsed="false">
      <c r="A105" s="0" t="str">
        <f aca="false">HYPERLINK("https://stackoverflow.com/questions/35641743/ ")</f>
        <v>https://stackoverflow.com/questions/35641743/ </v>
      </c>
      <c r="B105" s="0" t="n">
        <v>2</v>
      </c>
      <c r="C105" s="0" t="n">
        <v>1</v>
      </c>
      <c r="D105" s="0" t="n">
        <v>2</v>
      </c>
      <c r="E105" s="0" t="n">
        <v>1</v>
      </c>
    </row>
    <row r="108" customFormat="false" ht="12.8" hidden="false" customHeight="false" outlineLevel="0" collapsed="false">
      <c r="A108" s="0" t="s">
        <v>12</v>
      </c>
    </row>
    <row r="109" customFormat="false" ht="12.8" hidden="false" customHeight="false" outlineLevel="0" collapsed="false">
      <c r="A109" s="0" t="str">
        <f aca="false">HYPERLINK("https://kodejava.org/category/java/core-api/page/50/")</f>
        <v>https://kodejava.org/category/java/core-api/page/50/</v>
      </c>
    </row>
    <row r="111" customFormat="false" ht="12.8" hidden="false" customHeight="false" outlineLevel="0" collapsed="false">
      <c r="A111" s="0" t="str">
        <f aca="false">HYPERLINK("https://stackoverflow.com/questions/413904/ ")</f>
        <v>https://stackoverflow.com/questions/413904/ </v>
      </c>
      <c r="B111" s="0" t="n">
        <v>1</v>
      </c>
      <c r="C111" s="0" t="n">
        <v>1</v>
      </c>
      <c r="D111" s="0" t="n">
        <v>1</v>
      </c>
      <c r="E111" s="0" t="n">
        <v>1</v>
      </c>
    </row>
    <row r="112" customFormat="false" ht="12.8" hidden="false" customHeight="false" outlineLevel="0" collapsed="false">
      <c r="A112" s="0" t="str">
        <f aca="false">HYPERLINK("https://stackoverflow.com/questions/1081664/ ")</f>
        <v>https://stackoverflow.com/questions/1081664/ </v>
      </c>
      <c r="B112" s="0" t="n">
        <v>1</v>
      </c>
      <c r="C112" s="0" t="n">
        <v>1</v>
      </c>
      <c r="D112" s="0" t="n">
        <v>1</v>
      </c>
      <c r="E112" s="0" t="n">
        <v>1</v>
      </c>
    </row>
    <row r="113" customFormat="false" ht="12.8" hidden="false" customHeight="false" outlineLevel="0" collapsed="false">
      <c r="A113" s="0" t="str">
        <f aca="false">HYPERLINK("https://stackoverflow.com/questions/2042836/ ")</f>
        <v>https://stackoverflow.com/questions/2042836/ </v>
      </c>
      <c r="B113" s="0" t="n">
        <v>1</v>
      </c>
      <c r="C113" s="0" t="n">
        <v>1</v>
      </c>
      <c r="D113" s="0" t="n">
        <v>1</v>
      </c>
      <c r="E113" s="0" t="n">
        <v>1</v>
      </c>
    </row>
    <row r="114" customFormat="false" ht="12.8" hidden="false" customHeight="false" outlineLevel="0" collapsed="false">
      <c r="A114" s="0" t="str">
        <f aca="false">HYPERLINK("https://stackoverflow.com/questions/2429082/ ")</f>
        <v>https://stackoverflow.com/questions/2429082/ </v>
      </c>
      <c r="B114" s="0" t="n">
        <v>4</v>
      </c>
      <c r="C114" s="0" t="n">
        <v>1</v>
      </c>
      <c r="D114" s="0" t="s">
        <v>5</v>
      </c>
      <c r="E114" s="0" t="s">
        <v>5</v>
      </c>
    </row>
    <row r="115" customFormat="false" ht="12.8" hidden="false" customHeight="false" outlineLevel="0" collapsed="false">
      <c r="A115" s="0" t="str">
        <f aca="false">HYPERLINK("https://stackoverflow.com/questions/2429096/ ")</f>
        <v>https://stackoverflow.com/questions/2429096/ </v>
      </c>
      <c r="B115" s="0" t="n">
        <v>4</v>
      </c>
      <c r="C115" s="0" t="n">
        <v>3</v>
      </c>
      <c r="D115" s="0" t="n">
        <v>4</v>
      </c>
      <c r="E115" s="0" t="n">
        <v>3</v>
      </c>
    </row>
    <row r="116" customFormat="false" ht="12.8" hidden="false" customHeight="false" outlineLevel="0" collapsed="false">
      <c r="A116" s="0" t="str">
        <f aca="false">HYPERLINK("https://stackoverflow.com/questions/3728084/ ")</f>
        <v>https://stackoverflow.com/questions/3728084/ </v>
      </c>
      <c r="B116" s="0" t="n">
        <v>2</v>
      </c>
      <c r="C116" s="0" t="n">
        <v>5</v>
      </c>
      <c r="D116" s="0" t="s">
        <v>5</v>
      </c>
      <c r="E116" s="0" t="s">
        <v>5</v>
      </c>
    </row>
    <row r="117" customFormat="false" ht="12.8" hidden="false" customHeight="false" outlineLevel="0" collapsed="false">
      <c r="A117" s="0" t="str">
        <f aca="false">HYPERLINK("https://stackoverflow.com/questions/11993118/ ")</f>
        <v>https://stackoverflow.com/questions/11993118/ </v>
      </c>
      <c r="B117" s="0" t="n">
        <v>1</v>
      </c>
      <c r="C117" s="0" t="n">
        <v>1</v>
      </c>
      <c r="D117" s="0" t="n">
        <v>1</v>
      </c>
      <c r="E117" s="0" t="n">
        <v>1</v>
      </c>
    </row>
    <row r="118" customFormat="false" ht="12.8" hidden="false" customHeight="false" outlineLevel="0" collapsed="false">
      <c r="A118" s="0" t="str">
        <f aca="false">HYPERLINK("https://stackoverflow.com/questions/23353921/ ")</f>
        <v>https://stackoverflow.com/questions/23353921/ </v>
      </c>
      <c r="B118" s="0" t="n">
        <v>2</v>
      </c>
      <c r="C118" s="0" t="n">
        <v>2</v>
      </c>
      <c r="D118" s="0" t="n">
        <v>2</v>
      </c>
      <c r="E118" s="0" t="n">
        <v>2</v>
      </c>
    </row>
    <row r="119" customFormat="false" ht="12.8" hidden="false" customHeight="false" outlineLevel="0" collapsed="false">
      <c r="A119" s="0" t="str">
        <f aca="false">HYPERLINK("https://stackoverflow.com/questions/23353929/ ")</f>
        <v>https://stackoverflow.com/questions/23353929/ </v>
      </c>
      <c r="B119" s="0" t="n">
        <v>2</v>
      </c>
      <c r="C119" s="0" t="n">
        <v>2</v>
      </c>
      <c r="D119" s="0" t="n">
        <v>2</v>
      </c>
      <c r="E119" s="0" t="n">
        <v>2</v>
      </c>
    </row>
    <row r="120" customFormat="false" ht="12.8" hidden="false" customHeight="false" outlineLevel="0" collapsed="false">
      <c r="A120" s="0" t="str">
        <f aca="false">HYPERLINK("https://stackoverflow.com/questions/46968220/ ")</f>
        <v>https://stackoverflow.com/questions/46968220/ </v>
      </c>
      <c r="B120" s="0" t="n">
        <v>3</v>
      </c>
      <c r="C120" s="0" t="n">
        <v>1</v>
      </c>
      <c r="D120" s="0" t="s">
        <v>5</v>
      </c>
      <c r="E120" s="0" t="s">
        <v>5</v>
      </c>
    </row>
    <row r="123" customFormat="false" ht="12.8" hidden="false" customHeight="false" outlineLevel="0" collapsed="false">
      <c r="A123" s="0" t="s">
        <v>13</v>
      </c>
    </row>
    <row r="124" customFormat="false" ht="12.8" hidden="false" customHeight="false" outlineLevel="0" collapsed="false">
      <c r="A124" s="0" t="str">
        <f aca="false">HYPERLINK("https://kodejava.org/category/java/core-api/page/57/")</f>
        <v>https://kodejava.org/category/java/core-api/page/57/</v>
      </c>
    </row>
    <row r="126" customFormat="false" ht="12.8" hidden="false" customHeight="false" outlineLevel="0" collapsed="false">
      <c r="A126" s="0" t="str">
        <f aca="false">HYPERLINK("https://stackoverflow.com/questions/2248503/ ")</f>
        <v>https://stackoverflow.com/questions/2248503/ </v>
      </c>
      <c r="B126" s="0" t="n">
        <v>2</v>
      </c>
      <c r="C126" s="0" t="n">
        <v>1</v>
      </c>
      <c r="D126" s="0" t="n">
        <v>2</v>
      </c>
      <c r="E126" s="0" t="n">
        <v>1</v>
      </c>
    </row>
    <row r="127" customFormat="false" ht="12.8" hidden="false" customHeight="false" outlineLevel="0" collapsed="false">
      <c r="A127" s="0" t="str">
        <f aca="false">HYPERLINK("https://stackoverflow.com/questions/2723538/ ")</f>
        <v>https://stackoverflow.com/questions/2723538/ </v>
      </c>
      <c r="B127" s="0" t="n">
        <v>2</v>
      </c>
      <c r="C127" s="0" t="n">
        <v>1</v>
      </c>
      <c r="D127" s="0" t="n">
        <v>2</v>
      </c>
      <c r="E127" s="0" t="n">
        <v>1</v>
      </c>
    </row>
    <row r="128" customFormat="false" ht="12.8" hidden="false" customHeight="false" outlineLevel="0" collapsed="false">
      <c r="A128" s="0" t="str">
        <f aca="false">HYPERLINK("https://stackoverflow.com/questions/10435131/ ")</f>
        <v>https://stackoverflow.com/questions/10435131/ </v>
      </c>
      <c r="B128" s="0" t="n">
        <v>4</v>
      </c>
      <c r="C128" s="0" t="n">
        <v>3</v>
      </c>
      <c r="D128" s="0" t="n">
        <v>4</v>
      </c>
      <c r="E128" s="0" t="n">
        <v>3</v>
      </c>
    </row>
    <row r="129" customFormat="false" ht="12.8" hidden="false" customHeight="false" outlineLevel="0" collapsed="false">
      <c r="A129" s="0" t="str">
        <f aca="false">HYPERLINK("https://stackoverflow.com/questions/10435139/ ")</f>
        <v>https://stackoverflow.com/questions/10435139/ </v>
      </c>
      <c r="B129" s="0" t="n">
        <v>3</v>
      </c>
      <c r="C129" s="0" t="n">
        <v>3</v>
      </c>
      <c r="D129" s="0" t="n">
        <v>3</v>
      </c>
      <c r="E129" s="0" t="n">
        <v>3</v>
      </c>
    </row>
    <row r="130" customFormat="false" ht="12.8" hidden="false" customHeight="false" outlineLevel="0" collapsed="false">
      <c r="A130" s="0" t="str">
        <f aca="false">HYPERLINK("https://stackoverflow.com/questions/10839155/ ")</f>
        <v>https://stackoverflow.com/questions/10839155/ </v>
      </c>
      <c r="B130" s="0" t="n">
        <v>5</v>
      </c>
      <c r="C130" s="0" t="n">
        <v>5</v>
      </c>
      <c r="D130" s="0" t="n">
        <v>5</v>
      </c>
      <c r="E130" s="0" t="n">
        <v>5</v>
      </c>
    </row>
    <row r="131" customFormat="false" ht="12.8" hidden="false" customHeight="false" outlineLevel="0" collapsed="false">
      <c r="A131" s="0" t="str">
        <f aca="false">HYPERLINK("https://stackoverflow.com/questions/14021833/ ")</f>
        <v>https://stackoverflow.com/questions/14021833/ </v>
      </c>
      <c r="B131" s="0" t="n">
        <v>3</v>
      </c>
      <c r="C131" s="0" t="n">
        <v>2</v>
      </c>
      <c r="D131" s="0" t="n">
        <v>3</v>
      </c>
      <c r="E131" s="0" t="n">
        <v>2</v>
      </c>
    </row>
    <row r="132" customFormat="false" ht="12.8" hidden="false" customHeight="false" outlineLevel="0" collapsed="false">
      <c r="A132" s="0" t="str">
        <f aca="false">HYPERLINK("https://stackoverflow.com/questions/18778307/ ")</f>
        <v>https://stackoverflow.com/questions/18778307/ </v>
      </c>
      <c r="B132" s="0" t="n">
        <v>2</v>
      </c>
      <c r="C132" s="0" t="n">
        <v>1</v>
      </c>
      <c r="D132" s="0" t="n">
        <v>2</v>
      </c>
      <c r="E132" s="0" t="n">
        <v>1</v>
      </c>
    </row>
    <row r="133" customFormat="false" ht="12.8" hidden="false" customHeight="false" outlineLevel="0" collapsed="false">
      <c r="A133" s="0" t="str">
        <f aca="false">HYPERLINK("https://stackoverflow.com/questions/19501650/ ")</f>
        <v>https://stackoverflow.com/questions/19501650/ </v>
      </c>
      <c r="B133" s="0" t="n">
        <v>1</v>
      </c>
      <c r="C133" s="0" t="n">
        <v>1</v>
      </c>
      <c r="D133" s="0" t="n">
        <v>1</v>
      </c>
      <c r="E133" s="0" t="n">
        <v>1</v>
      </c>
    </row>
    <row r="134" customFormat="false" ht="12.8" hidden="false" customHeight="false" outlineLevel="0" collapsed="false">
      <c r="A134" s="0" t="str">
        <f aca="false">HYPERLINK("https://stackoverflow.com/questions/19998652/ ")</f>
        <v>https://stackoverflow.com/questions/19998652/ </v>
      </c>
      <c r="B134" s="0" t="n">
        <v>1</v>
      </c>
      <c r="C134" s="0" t="n">
        <v>1</v>
      </c>
      <c r="D134" s="0" t="n">
        <v>1</v>
      </c>
      <c r="E134" s="0" t="n">
        <v>1</v>
      </c>
    </row>
    <row r="135" customFormat="false" ht="12.8" hidden="false" customHeight="false" outlineLevel="0" collapsed="false">
      <c r="A135" s="0" t="str">
        <f aca="false">HYPERLINK("https://stackoverflow.com/questions/21351277/ ")</f>
        <v>https://stackoverflow.com/questions/21351277/ </v>
      </c>
      <c r="B135" s="0" t="n">
        <v>3</v>
      </c>
      <c r="C135" s="0" t="n">
        <v>1</v>
      </c>
      <c r="D135" s="0" t="s">
        <v>5</v>
      </c>
      <c r="E135" s="0" t="s">
        <v>5</v>
      </c>
    </row>
    <row r="138" customFormat="false" ht="12.8" hidden="false" customHeight="false" outlineLevel="0" collapsed="false">
      <c r="A138" s="0" t="s">
        <v>14</v>
      </c>
    </row>
    <row r="139" customFormat="false" ht="12.8" hidden="false" customHeight="false" outlineLevel="0" collapsed="false">
      <c r="A139" s="0" t="str">
        <f aca="false">HYPERLINK("https://kodejava.org/category/java/core-api/page/64/")</f>
        <v>https://kodejava.org/category/java/core-api/page/64/</v>
      </c>
    </row>
    <row r="141" customFormat="false" ht="12.8" hidden="false" customHeight="false" outlineLevel="0" collapsed="false">
      <c r="A141" s="0" t="str">
        <f aca="false">HYPERLINK("https://stackoverflow.com/questions/535017/ ")</f>
        <v>https://stackoverflow.com/questions/535017/ </v>
      </c>
      <c r="B141" s="0" t="n">
        <v>1</v>
      </c>
      <c r="C141" s="0" t="n">
        <v>1</v>
      </c>
      <c r="D141" s="0" t="n">
        <v>1</v>
      </c>
      <c r="E141" s="0" t="n">
        <v>1</v>
      </c>
    </row>
    <row r="142" customFormat="false" ht="12.8" hidden="false" customHeight="false" outlineLevel="0" collapsed="false">
      <c r="A142" s="0" t="str">
        <f aca="false">HYPERLINK("https://stackoverflow.com/questions/3914546/ ")</f>
        <v>https://stackoverflow.com/questions/3914546/ </v>
      </c>
      <c r="B142" s="0" t="n">
        <v>5</v>
      </c>
      <c r="C142" s="0" t="n">
        <v>4</v>
      </c>
      <c r="D142" s="0" t="n">
        <v>5</v>
      </c>
      <c r="E142" s="0" t="n">
        <v>4</v>
      </c>
    </row>
    <row r="143" customFormat="false" ht="12.8" hidden="false" customHeight="false" outlineLevel="0" collapsed="false">
      <c r="A143" s="0" t="str">
        <f aca="false">HYPERLINK("https://stackoverflow.com/questions/4216767/ ")</f>
        <v>https://stackoverflow.com/questions/4216767/ </v>
      </c>
      <c r="B143" s="0" t="n">
        <v>4</v>
      </c>
      <c r="C143" s="0" t="n">
        <v>5</v>
      </c>
      <c r="D143" s="0" t="n">
        <v>4</v>
      </c>
      <c r="E143" s="0" t="n">
        <v>5</v>
      </c>
    </row>
    <row r="144" customFormat="false" ht="12.8" hidden="false" customHeight="false" outlineLevel="0" collapsed="false">
      <c r="A144" s="0" t="str">
        <f aca="false">HYPERLINK("https://stackoverflow.com/questions/4772461/ ")</f>
        <v>https://stackoverflow.com/questions/4772461/ </v>
      </c>
      <c r="B144" s="0" t="n">
        <v>5</v>
      </c>
      <c r="C144" s="0" t="n">
        <v>2</v>
      </c>
      <c r="D144" s="0" t="s">
        <v>5</v>
      </c>
      <c r="E144" s="0" t="s">
        <v>5</v>
      </c>
    </row>
    <row r="145" customFormat="false" ht="12.8" hidden="false" customHeight="false" outlineLevel="0" collapsed="false">
      <c r="A145" s="0" t="str">
        <f aca="false">HYPERLINK("https://stackoverflow.com/questions/5050929/ ")</f>
        <v>https://stackoverflow.com/questions/5050929/ </v>
      </c>
      <c r="B145" s="0" t="n">
        <v>2</v>
      </c>
      <c r="C145" s="0" t="n">
        <v>1</v>
      </c>
      <c r="D145" s="0" t="n">
        <v>2</v>
      </c>
      <c r="E145" s="0" t="n">
        <v>1</v>
      </c>
    </row>
    <row r="146" customFormat="false" ht="12.8" hidden="false" customHeight="false" outlineLevel="0" collapsed="false">
      <c r="A146" s="0" t="str">
        <f aca="false">HYPERLINK("https://stackoverflow.com/questions/6891209/ ")</f>
        <v>https://stackoverflow.com/questions/6891209/ </v>
      </c>
      <c r="B146" s="0" t="n">
        <v>1</v>
      </c>
      <c r="C146" s="0" t="n">
        <v>1</v>
      </c>
      <c r="D146" s="0" t="n">
        <v>1</v>
      </c>
      <c r="E146" s="0" t="n">
        <v>1</v>
      </c>
    </row>
    <row r="147" customFormat="false" ht="12.8" hidden="false" customHeight="false" outlineLevel="0" collapsed="false">
      <c r="A147" s="0" t="str">
        <f aca="false">HYPERLINK("https://stackoverflow.com/questions/10612572/ ")</f>
        <v>https://stackoverflow.com/questions/10612572/ </v>
      </c>
      <c r="B147" s="0" t="n">
        <v>1</v>
      </c>
      <c r="C147" s="0" t="n">
        <v>1</v>
      </c>
      <c r="D147" s="0" t="n">
        <v>1</v>
      </c>
      <c r="E147" s="0" t="n">
        <v>1</v>
      </c>
    </row>
    <row r="148" customFormat="false" ht="12.8" hidden="false" customHeight="false" outlineLevel="0" collapsed="false">
      <c r="A148" s="0" t="str">
        <f aca="false">HYPERLINK("https://stackoverflow.com/questions/21242111/ ")</f>
        <v>https://stackoverflow.com/questions/21242111/ </v>
      </c>
      <c r="B148" s="0" t="n">
        <v>3</v>
      </c>
      <c r="C148" s="0" t="n">
        <v>1</v>
      </c>
      <c r="D148" s="0" t="s">
        <v>5</v>
      </c>
      <c r="E148" s="0" t="s">
        <v>5</v>
      </c>
    </row>
    <row r="149" customFormat="false" ht="12.8" hidden="false" customHeight="false" outlineLevel="0" collapsed="false">
      <c r="A149" s="0" t="str">
        <f aca="false">HYPERLINK("https://stackoverflow.com/questions/23068695/ ")</f>
        <v>https://stackoverflow.com/questions/23068695/ </v>
      </c>
      <c r="B149" s="0" t="n">
        <v>1</v>
      </c>
      <c r="C149" s="0" t="n">
        <v>1</v>
      </c>
      <c r="D149" s="0" t="n">
        <v>1</v>
      </c>
      <c r="E149" s="0" t="n">
        <v>1</v>
      </c>
    </row>
    <row r="150" customFormat="false" ht="12.8" hidden="false" customHeight="false" outlineLevel="0" collapsed="false">
      <c r="A150" s="0" t="str">
        <f aca="false">HYPERLINK("https://stackoverflow.com/questions/35187046/ ")</f>
        <v>https://stackoverflow.com/questions/35187046/ </v>
      </c>
      <c r="B150" s="0" t="n">
        <v>2</v>
      </c>
      <c r="C150" s="0" t="n">
        <v>1</v>
      </c>
      <c r="D150" s="0" t="n">
        <v>2</v>
      </c>
      <c r="E150" s="0" t="n">
        <v>1</v>
      </c>
    </row>
    <row r="153" customFormat="false" ht="12.8" hidden="false" customHeight="false" outlineLevel="0" collapsed="false">
      <c r="A153" s="0" t="s">
        <v>15</v>
      </c>
    </row>
    <row r="154" customFormat="false" ht="12.8" hidden="false" customHeight="false" outlineLevel="0" collapsed="false">
      <c r="A154" s="0" t="str">
        <f aca="false">HYPERLINK("https://kodejava.org/category/java/core-api/page/71/")</f>
        <v>https://kodejava.org/category/java/core-api/page/71/</v>
      </c>
    </row>
    <row r="156" customFormat="false" ht="12.8" hidden="false" customHeight="false" outlineLevel="0" collapsed="false">
      <c r="A156" s="0" t="str">
        <f aca="false">HYPERLINK("https://stackoverflow.com/questions/41454/ ")</f>
        <v>https://stackoverflow.com/questions/41454/ </v>
      </c>
      <c r="B156" s="0" t="n">
        <v>1</v>
      </c>
      <c r="C156" s="0" t="n">
        <v>1</v>
      </c>
      <c r="D156" s="0" t="n">
        <v>1</v>
      </c>
      <c r="E156" s="0" t="n">
        <v>1</v>
      </c>
    </row>
    <row r="157" customFormat="false" ht="12.8" hidden="false" customHeight="false" outlineLevel="0" collapsed="false">
      <c r="A157" s="0" t="str">
        <f aca="false">HYPERLINK("https://stackoverflow.com/questions/513871/ ")</f>
        <v>https://stackoverflow.com/questions/513871/ </v>
      </c>
      <c r="B157" s="0" t="n">
        <v>1</v>
      </c>
      <c r="C157" s="0" t="n">
        <v>1</v>
      </c>
      <c r="D157" s="0" t="n">
        <v>1</v>
      </c>
      <c r="E157" s="0" t="n">
        <v>1</v>
      </c>
    </row>
    <row r="158" customFormat="false" ht="12.8" hidden="false" customHeight="false" outlineLevel="0" collapsed="false">
      <c r="A158" s="0" t="str">
        <f aca="false">HYPERLINK("https://stackoverflow.com/questions/515000/ ")</f>
        <v>https://stackoverflow.com/questions/515000/ </v>
      </c>
      <c r="B158" s="0" t="n">
        <v>1</v>
      </c>
      <c r="C158" s="0" t="n">
        <v>1</v>
      </c>
      <c r="D158" s="0" t="n">
        <v>1</v>
      </c>
      <c r="E158" s="0" t="n">
        <v>1</v>
      </c>
    </row>
    <row r="159" customFormat="false" ht="12.8" hidden="false" customHeight="false" outlineLevel="0" collapsed="false">
      <c r="A159" s="0" t="str">
        <f aca="false">HYPERLINK("https://stackoverflow.com/questions/1128728/ ")</f>
        <v>https://stackoverflow.com/questions/1128728/ </v>
      </c>
      <c r="B159" s="0" t="n">
        <v>1</v>
      </c>
      <c r="C159" s="0" t="n">
        <v>1</v>
      </c>
      <c r="D159" s="0" t="n">
        <v>1</v>
      </c>
      <c r="E159" s="0" t="n">
        <v>1</v>
      </c>
    </row>
    <row r="160" customFormat="false" ht="12.8" hidden="false" customHeight="false" outlineLevel="0" collapsed="false">
      <c r="A160" s="0" t="str">
        <f aca="false">HYPERLINK("https://stackoverflow.com/questions/1128899/ ")</f>
        <v>https://stackoverflow.com/questions/1128899/ </v>
      </c>
      <c r="B160" s="0" t="n">
        <v>1</v>
      </c>
      <c r="C160" s="0" t="n">
        <v>1</v>
      </c>
      <c r="D160" s="0" t="n">
        <v>1</v>
      </c>
      <c r="E160" s="0" t="n">
        <v>1</v>
      </c>
    </row>
    <row r="161" customFormat="false" ht="12.8" hidden="false" customHeight="false" outlineLevel="0" collapsed="false">
      <c r="A161" s="0" t="str">
        <f aca="false">HYPERLINK("https://stackoverflow.com/questions/20886624/ ")</f>
        <v>https://stackoverflow.com/questions/20886624/ </v>
      </c>
      <c r="B161" s="0" t="n">
        <v>1</v>
      </c>
      <c r="C161" s="0" t="n">
        <v>1</v>
      </c>
      <c r="D161" s="0" t="n">
        <v>1</v>
      </c>
      <c r="E161" s="0" t="n">
        <v>1</v>
      </c>
    </row>
    <row r="162" customFormat="false" ht="12.8" hidden="false" customHeight="false" outlineLevel="0" collapsed="false">
      <c r="A162" s="0" t="str">
        <f aca="false">HYPERLINK("https://stackoverflow.com/questions/23908758/ ")</f>
        <v>https://stackoverflow.com/questions/23908758/ </v>
      </c>
      <c r="B162" s="0" t="n">
        <v>1</v>
      </c>
      <c r="C162" s="0" t="n">
        <v>1</v>
      </c>
      <c r="D162" s="0" t="n">
        <v>1</v>
      </c>
      <c r="E162" s="0" t="n">
        <v>1</v>
      </c>
    </row>
    <row r="163" customFormat="false" ht="12.8" hidden="false" customHeight="false" outlineLevel="0" collapsed="false">
      <c r="A163" s="0" t="str">
        <f aca="false">HYPERLINK("https://stackoverflow.com/questions/23981027/ ")</f>
        <v>https://stackoverflow.com/questions/23981027/ </v>
      </c>
      <c r="B163" s="0" t="n">
        <v>1</v>
      </c>
      <c r="C163" s="0" t="n">
        <v>1</v>
      </c>
      <c r="D163" s="0" t="n">
        <v>1</v>
      </c>
      <c r="E163" s="0" t="n">
        <v>1</v>
      </c>
    </row>
    <row r="164" customFormat="false" ht="12.8" hidden="false" customHeight="false" outlineLevel="0" collapsed="false">
      <c r="A164" s="0" t="str">
        <f aca="false">HYPERLINK("https://stackoverflow.com/questions/28267554/ ")</f>
        <v>https://stackoverflow.com/questions/28267554/ </v>
      </c>
      <c r="B164" s="0" t="n">
        <v>1</v>
      </c>
      <c r="C164" s="0" t="n">
        <v>1</v>
      </c>
      <c r="D164" s="0" t="n">
        <v>1</v>
      </c>
      <c r="E164" s="0" t="n">
        <v>1</v>
      </c>
    </row>
    <row r="165" customFormat="false" ht="12.8" hidden="false" customHeight="false" outlineLevel="0" collapsed="false">
      <c r="A165" s="0" t="str">
        <f aca="false">HYPERLINK("https://stackoverflow.com/questions/29187813/ ")</f>
        <v>https://stackoverflow.com/questions/29187813/ </v>
      </c>
      <c r="B165" s="0" t="n">
        <v>1</v>
      </c>
      <c r="C165" s="0" t="n">
        <v>1</v>
      </c>
      <c r="D165" s="0" t="n">
        <v>1</v>
      </c>
      <c r="E165" s="0" t="n">
        <v>1</v>
      </c>
    </row>
    <row r="168" customFormat="false" ht="12.8" hidden="false" customHeight="false" outlineLevel="0" collapsed="false">
      <c r="A168" s="0" t="s">
        <v>16</v>
      </c>
    </row>
    <row r="169" customFormat="false" ht="12.8" hidden="false" customHeight="false" outlineLevel="0" collapsed="false">
      <c r="A169" s="0" t="str">
        <f aca="false">HYPERLINK("https://beginnersbook.com/2017/09/java-program-to-calculate-average-using-array")</f>
        <v>https://beginnersbook.com/2017/09/java-program-to-calculate-average-using-array</v>
      </c>
    </row>
    <row r="171" customFormat="false" ht="12.8" hidden="false" customHeight="false" outlineLevel="0" collapsed="false">
      <c r="A171" s="0" t="str">
        <f aca="false">HYPERLINK("https://stackoverflow.com/questions/7008233/ ")</f>
        <v>https://stackoverflow.com/questions/7008233/ </v>
      </c>
      <c r="B171" s="0" t="n">
        <v>1</v>
      </c>
      <c r="C171" s="0" t="n">
        <v>1</v>
      </c>
      <c r="D171" s="0" t="n">
        <v>1</v>
      </c>
      <c r="E171" s="0" t="n">
        <v>1</v>
      </c>
    </row>
    <row r="172" customFormat="false" ht="12.8" hidden="false" customHeight="false" outlineLevel="0" collapsed="false">
      <c r="A172" s="0" t="str">
        <f aca="false">HYPERLINK("https://stackoverflow.com/questions/10791577/ ")</f>
        <v>https://stackoverflow.com/questions/10791577/ </v>
      </c>
      <c r="B172" s="0" t="n">
        <v>5</v>
      </c>
      <c r="C172" s="0" t="n">
        <v>5</v>
      </c>
      <c r="D172" s="0" t="n">
        <v>5</v>
      </c>
      <c r="E172" s="0" t="n">
        <v>5</v>
      </c>
    </row>
    <row r="173" customFormat="false" ht="12.8" hidden="false" customHeight="false" outlineLevel="0" collapsed="false">
      <c r="A173" s="0" t="str">
        <f aca="false">HYPERLINK("https://stackoverflow.com/questions/10791597/ ")</f>
        <v>https://stackoverflow.com/questions/10791597/ </v>
      </c>
      <c r="B173" s="0" t="n">
        <v>5</v>
      </c>
      <c r="C173" s="0" t="n">
        <v>5</v>
      </c>
      <c r="D173" s="0" t="n">
        <v>5</v>
      </c>
      <c r="E173" s="0" t="n">
        <v>5</v>
      </c>
    </row>
    <row r="174" customFormat="false" ht="12.8" hidden="false" customHeight="false" outlineLevel="0" collapsed="false">
      <c r="A174" s="0" t="str">
        <f aca="false">HYPERLINK("https://stackoverflow.com/questions/12002374/ ")</f>
        <v>https://stackoverflow.com/questions/12002374/ </v>
      </c>
      <c r="B174" s="0" t="n">
        <v>5</v>
      </c>
      <c r="C174" s="0" t="n">
        <v>5</v>
      </c>
      <c r="D174" s="0" t="n">
        <v>5</v>
      </c>
      <c r="E174" s="0" t="n">
        <v>5</v>
      </c>
    </row>
    <row r="175" customFormat="false" ht="12.8" hidden="false" customHeight="false" outlineLevel="0" collapsed="false">
      <c r="A175" s="0" t="str">
        <f aca="false">HYPERLINK("https://stackoverflow.com/questions/31021873/ ")</f>
        <v>https://stackoverflow.com/questions/31021873/ </v>
      </c>
      <c r="B175" s="0" t="n">
        <v>5</v>
      </c>
      <c r="C175" s="0" t="n">
        <v>5</v>
      </c>
      <c r="D175" s="0" t="n">
        <v>5</v>
      </c>
      <c r="E175" s="0" t="n">
        <v>5</v>
      </c>
    </row>
    <row r="176" customFormat="false" ht="12.8" hidden="false" customHeight="false" outlineLevel="0" collapsed="false">
      <c r="A176" s="0" t="str">
        <f aca="false">HYPERLINK("https://stackoverflow.com/questions/32135007/ ")</f>
        <v>https://stackoverflow.com/questions/32135007/ </v>
      </c>
      <c r="B176" s="0" t="n">
        <v>5</v>
      </c>
      <c r="C176" s="0" t="n">
        <v>5</v>
      </c>
      <c r="D176" s="0" t="n">
        <v>5</v>
      </c>
      <c r="E176" s="0" t="n">
        <v>5</v>
      </c>
    </row>
    <row r="177" customFormat="false" ht="12.8" hidden="false" customHeight="false" outlineLevel="0" collapsed="false">
      <c r="A177" s="0" t="str">
        <f aca="false">HYPERLINK("https://stackoverflow.com/questions/37235382/ ")</f>
        <v>https://stackoverflow.com/questions/37235382/ </v>
      </c>
      <c r="B177" s="0" t="n">
        <v>5</v>
      </c>
      <c r="C177" s="0" t="n">
        <v>4</v>
      </c>
      <c r="D177" s="0" t="n">
        <v>5</v>
      </c>
      <c r="E177" s="0" t="n">
        <v>4</v>
      </c>
    </row>
    <row r="178" customFormat="false" ht="12.8" hidden="false" customHeight="false" outlineLevel="0" collapsed="false">
      <c r="A178" s="0" t="str">
        <f aca="false">HYPERLINK("https://stackoverflow.com/questions/39786633/ ")</f>
        <v>https://stackoverflow.com/questions/39786633/ </v>
      </c>
      <c r="B178" s="0" t="n">
        <v>1</v>
      </c>
      <c r="C178" s="0" t="n">
        <v>1</v>
      </c>
      <c r="D178" s="0" t="n">
        <v>1</v>
      </c>
      <c r="E178" s="0" t="n">
        <v>1</v>
      </c>
    </row>
    <row r="179" customFormat="false" ht="12.8" hidden="false" customHeight="false" outlineLevel="0" collapsed="false">
      <c r="A179" s="0" t="str">
        <f aca="false">HYPERLINK("https://stackoverflow.com/questions/42348625/ ")</f>
        <v>https://stackoverflow.com/questions/42348625/ </v>
      </c>
      <c r="B179" s="0" t="n">
        <v>5</v>
      </c>
      <c r="C179" s="0" t="n">
        <v>5</v>
      </c>
      <c r="D179" s="0" t="n">
        <v>5</v>
      </c>
      <c r="E179" s="0" t="n">
        <v>5</v>
      </c>
    </row>
    <row r="180" customFormat="false" ht="12.8" hidden="false" customHeight="false" outlineLevel="0" collapsed="false">
      <c r="A180" s="0" t="str">
        <f aca="false">HYPERLINK("https://stackoverflow.com/questions/45508125/ ")</f>
        <v>https://stackoverflow.com/questions/45508125/ </v>
      </c>
      <c r="B180" s="0" t="n">
        <v>5</v>
      </c>
      <c r="C180" s="0" t="n">
        <v>5</v>
      </c>
      <c r="D180" s="0" t="n">
        <v>5</v>
      </c>
      <c r="E180" s="0" t="n">
        <v>5</v>
      </c>
    </row>
    <row r="183" customFormat="false" ht="12.8" hidden="false" customHeight="false" outlineLevel="0" collapsed="false">
      <c r="A183" s="0" t="s">
        <v>17</v>
      </c>
    </row>
    <row r="184" customFormat="false" ht="12.8" hidden="false" customHeight="false" outlineLevel="0" collapsed="false">
      <c r="A184" s="0" t="str">
        <f aca="false">HYPERLINK("https://beginnersbook.com/2014/02/java-program-to-check-even-or-odd-number")</f>
        <v>https://beginnersbook.com/2014/02/java-program-to-check-even-or-odd-number</v>
      </c>
    </row>
    <row r="186" customFormat="false" ht="12.8" hidden="false" customHeight="false" outlineLevel="0" collapsed="false">
      <c r="A186" s="0" t="str">
        <f aca="false">HYPERLINK("https://stackoverflow.com/questions/5276968/ ")</f>
        <v>https://stackoverflow.com/questions/5276968/ </v>
      </c>
      <c r="B186" s="0" t="n">
        <v>5</v>
      </c>
      <c r="C186" s="0" t="n">
        <v>5</v>
      </c>
      <c r="D186" s="0" t="n">
        <v>5</v>
      </c>
      <c r="E186" s="0" t="n">
        <v>5</v>
      </c>
    </row>
    <row r="187" customFormat="false" ht="12.8" hidden="false" customHeight="false" outlineLevel="0" collapsed="false">
      <c r="A187" s="0" t="str">
        <f aca="false">HYPERLINK("https://stackoverflow.com/questions/7342244/ ")</f>
        <v>https://stackoverflow.com/questions/7342244/ </v>
      </c>
      <c r="B187" s="0" t="n">
        <v>1</v>
      </c>
      <c r="C187" s="0" t="n">
        <v>2</v>
      </c>
      <c r="D187" s="0" t="n">
        <v>1</v>
      </c>
      <c r="E187" s="0" t="n">
        <v>2</v>
      </c>
    </row>
    <row r="188" customFormat="false" ht="12.8" hidden="false" customHeight="false" outlineLevel="0" collapsed="false">
      <c r="A188" s="0" t="str">
        <f aca="false">HYPERLINK("https://stackoverflow.com/questions/7342247/ ")</f>
        <v>https://stackoverflow.com/questions/7342247/ </v>
      </c>
      <c r="B188" s="0" t="n">
        <v>5</v>
      </c>
      <c r="C188" s="0" t="n">
        <v>5</v>
      </c>
      <c r="D188" s="0" t="n">
        <v>5</v>
      </c>
      <c r="E188" s="0" t="n">
        <v>5</v>
      </c>
    </row>
    <row r="189" customFormat="false" ht="12.8" hidden="false" customHeight="false" outlineLevel="0" collapsed="false">
      <c r="A189" s="0" t="str">
        <f aca="false">HYPERLINK("https://stackoverflow.com/questions/7342253/ ")</f>
        <v>https://stackoverflow.com/questions/7342253/ </v>
      </c>
      <c r="B189" s="0" t="n">
        <v>5</v>
      </c>
      <c r="C189" s="0" t="n">
        <v>5</v>
      </c>
      <c r="D189" s="0" t="n">
        <v>5</v>
      </c>
      <c r="E189" s="0" t="n">
        <v>5</v>
      </c>
    </row>
    <row r="190" customFormat="false" ht="12.8" hidden="false" customHeight="false" outlineLevel="0" collapsed="false">
      <c r="A190" s="0" t="str">
        <f aca="false">HYPERLINK("https://stackoverflow.com/questions/7342273/ ")</f>
        <v>https://stackoverflow.com/questions/7342273/ </v>
      </c>
      <c r="B190" s="0" t="n">
        <v>4</v>
      </c>
      <c r="C190" s="0" t="n">
        <v>5</v>
      </c>
      <c r="D190" s="0" t="n">
        <v>4</v>
      </c>
      <c r="E190" s="0" t="n">
        <v>5</v>
      </c>
    </row>
    <row r="191" customFormat="false" ht="12.8" hidden="false" customHeight="false" outlineLevel="0" collapsed="false">
      <c r="A191" s="0" t="str">
        <f aca="false">HYPERLINK("https://stackoverflow.com/questions/14905686/ ")</f>
        <v>https://stackoverflow.com/questions/14905686/ </v>
      </c>
      <c r="B191" s="0" t="n">
        <v>1</v>
      </c>
      <c r="C191" s="0" t="n">
        <v>2</v>
      </c>
      <c r="D191" s="0" t="n">
        <v>1</v>
      </c>
      <c r="E191" s="0" t="n">
        <v>2</v>
      </c>
    </row>
    <row r="192" customFormat="false" ht="12.8" hidden="false" customHeight="false" outlineLevel="0" collapsed="false">
      <c r="A192" s="0" t="str">
        <f aca="false">HYPERLINK("https://stackoverflow.com/questions/14905831/ ")</f>
        <v>https://stackoverflow.com/questions/14905831/ </v>
      </c>
      <c r="B192" s="0" t="n">
        <v>3</v>
      </c>
      <c r="C192" s="0" t="n">
        <v>5</v>
      </c>
      <c r="D192" s="0" t="s">
        <v>5</v>
      </c>
      <c r="E192" s="0" t="s">
        <v>5</v>
      </c>
    </row>
    <row r="193" customFormat="false" ht="12.8" hidden="false" customHeight="false" outlineLevel="0" collapsed="false">
      <c r="A193" s="0" t="str">
        <f aca="false">HYPERLINK("https://stackoverflow.com/questions/20705414/ ")</f>
        <v>https://stackoverflow.com/questions/20705414/ </v>
      </c>
      <c r="B193" s="0" t="n">
        <v>5</v>
      </c>
      <c r="C193" s="0" t="n">
        <v>3</v>
      </c>
      <c r="D193" s="0" t="s">
        <v>5</v>
      </c>
      <c r="E193" s="0" t="s">
        <v>5</v>
      </c>
    </row>
    <row r="194" customFormat="false" ht="12.8" hidden="false" customHeight="false" outlineLevel="0" collapsed="false">
      <c r="A194" s="0" t="str">
        <f aca="false">HYPERLINK("https://stackoverflow.com/questions/41408815/ ")</f>
        <v>https://stackoverflow.com/questions/41408815/ </v>
      </c>
      <c r="B194" s="0" t="n">
        <v>3</v>
      </c>
      <c r="C194" s="0" t="n">
        <v>4</v>
      </c>
      <c r="D194" s="0" t="n">
        <v>3</v>
      </c>
      <c r="E194" s="0" t="n">
        <v>4</v>
      </c>
    </row>
    <row r="195" customFormat="false" ht="12.8" hidden="false" customHeight="false" outlineLevel="0" collapsed="false">
      <c r="A195" s="0" t="str">
        <f aca="false">HYPERLINK("https://stackoverflow.com/questions/45514360/ ")</f>
        <v>https://stackoverflow.com/questions/45514360/ </v>
      </c>
      <c r="B195" s="0" t="n">
        <v>1</v>
      </c>
      <c r="C195" s="0" t="n">
        <v>1</v>
      </c>
      <c r="D195" s="0" t="n">
        <v>1</v>
      </c>
      <c r="E195" s="0" t="n">
        <v>1</v>
      </c>
    </row>
    <row r="198" customFormat="false" ht="12.8" hidden="false" customHeight="false" outlineLevel="0" collapsed="false">
      <c r="A198" s="0" t="s">
        <v>18</v>
      </c>
    </row>
    <row r="199" customFormat="false" ht="12.8" hidden="false" customHeight="false" outlineLevel="0" collapsed="false">
      <c r="A199" s="0" t="str">
        <f aca="false">HYPERLINK("https://beginnersbook.com/2014/01/java-program-to-display-first-n-or-first-100-prime-numbers")</f>
        <v>https://beginnersbook.com/2014/01/java-program-to-display-first-n-or-first-100-prime-numbers</v>
      </c>
    </row>
    <row r="201" customFormat="false" ht="12.8" hidden="false" customHeight="false" outlineLevel="0" collapsed="false">
      <c r="A201" s="0" t="str">
        <f aca="false">HYPERLINK("https://stackoverflow.com/questions/9626398/ ")</f>
        <v>https://stackoverflow.com/questions/9626398/ </v>
      </c>
      <c r="B201" s="0" t="n">
        <v>4</v>
      </c>
      <c r="C201" s="0" t="n">
        <v>2</v>
      </c>
      <c r="D201" s="0" t="s">
        <v>5</v>
      </c>
      <c r="E201" s="0" t="s">
        <v>5</v>
      </c>
    </row>
    <row r="202" customFormat="false" ht="12.8" hidden="false" customHeight="false" outlineLevel="0" collapsed="false">
      <c r="A202" s="0" t="str">
        <f aca="false">HYPERLINK("https://stackoverflow.com/questions/9704912/ ")</f>
        <v>https://stackoverflow.com/questions/9704912/ </v>
      </c>
      <c r="B202" s="0" t="n">
        <v>3</v>
      </c>
      <c r="C202" s="0" t="n">
        <v>5</v>
      </c>
      <c r="D202" s="0" t="s">
        <v>5</v>
      </c>
      <c r="E202" s="0" t="s">
        <v>5</v>
      </c>
    </row>
    <row r="203" customFormat="false" ht="12.8" hidden="false" customHeight="false" outlineLevel="0" collapsed="false">
      <c r="A203" s="0" t="str">
        <f aca="false">HYPERLINK("https://stackoverflow.com/questions/10319312/ ")</f>
        <v>https://stackoverflow.com/questions/10319312/ </v>
      </c>
      <c r="B203" s="0" t="n">
        <v>3</v>
      </c>
      <c r="C203" s="0" t="n">
        <v>2</v>
      </c>
      <c r="D203" s="0" t="n">
        <v>3</v>
      </c>
      <c r="E203" s="0" t="n">
        <v>2</v>
      </c>
    </row>
    <row r="204" customFormat="false" ht="12.8" hidden="false" customHeight="false" outlineLevel="0" collapsed="false">
      <c r="A204" s="0" t="str">
        <f aca="false">HYPERLINK("https://stackoverflow.com/questions/10319818/ ")</f>
        <v>https://stackoverflow.com/questions/10319818/ </v>
      </c>
      <c r="B204" s="0" t="n">
        <v>4</v>
      </c>
      <c r="C204" s="0" t="n">
        <v>5</v>
      </c>
      <c r="D204" s="0" t="n">
        <v>4</v>
      </c>
      <c r="E204" s="0" t="n">
        <v>5</v>
      </c>
    </row>
    <row r="205" customFormat="false" ht="12.8" hidden="false" customHeight="false" outlineLevel="0" collapsed="false">
      <c r="A205" s="0" t="str">
        <f aca="false">HYPERLINK("https://stackoverflow.com/questions/25717237/ ")</f>
        <v>https://stackoverflow.com/questions/25717237/ </v>
      </c>
      <c r="B205" s="0" t="n">
        <v>2</v>
      </c>
      <c r="C205" s="0" t="n">
        <v>1</v>
      </c>
      <c r="D205" s="0" t="n">
        <v>2</v>
      </c>
      <c r="E205" s="0" t="n">
        <v>1</v>
      </c>
    </row>
    <row r="206" customFormat="false" ht="12.8" hidden="false" customHeight="false" outlineLevel="0" collapsed="false">
      <c r="A206" s="0" t="str">
        <f aca="false">HYPERLINK("https://stackoverflow.com/questions/25717239/ ")</f>
        <v>https://stackoverflow.com/questions/25717239/ </v>
      </c>
      <c r="B206" s="0" t="n">
        <v>2</v>
      </c>
      <c r="C206" s="0" t="n">
        <v>3</v>
      </c>
      <c r="D206" s="0" t="n">
        <v>2</v>
      </c>
      <c r="E206" s="0" t="n">
        <v>3</v>
      </c>
    </row>
    <row r="207" customFormat="false" ht="12.8" hidden="false" customHeight="false" outlineLevel="0" collapsed="false">
      <c r="A207" s="0" t="str">
        <f aca="false">HYPERLINK("https://stackoverflow.com/questions/36732290/ ")</f>
        <v>https://stackoverflow.com/questions/36732290/ </v>
      </c>
      <c r="B207" s="0" t="n">
        <v>5</v>
      </c>
      <c r="C207" s="0" t="n">
        <v>1</v>
      </c>
      <c r="D207" s="0" t="s">
        <v>5</v>
      </c>
      <c r="E207" s="0" t="s">
        <v>5</v>
      </c>
    </row>
    <row r="208" customFormat="false" ht="12.8" hidden="false" customHeight="false" outlineLevel="0" collapsed="false">
      <c r="A208" s="0" t="str">
        <f aca="false">HYPERLINK("https://stackoverflow.com/questions/38665101/ ")</f>
        <v>https://stackoverflow.com/questions/38665101/ </v>
      </c>
      <c r="B208" s="0" t="n">
        <v>4</v>
      </c>
      <c r="C208" s="0" t="n">
        <v>1</v>
      </c>
      <c r="D208" s="0" t="s">
        <v>5</v>
      </c>
      <c r="E208" s="0" t="s">
        <v>5</v>
      </c>
    </row>
    <row r="209" customFormat="false" ht="12.8" hidden="false" customHeight="false" outlineLevel="0" collapsed="false">
      <c r="A209" s="0" t="str">
        <f aca="false">HYPERLINK("https://stackoverflow.com/questions/40710009/ ")</f>
        <v>https://stackoverflow.com/questions/40710009/ </v>
      </c>
      <c r="B209" s="0" t="n">
        <v>1</v>
      </c>
      <c r="C209" s="0" t="n">
        <v>1</v>
      </c>
      <c r="D209" s="0" t="n">
        <v>1</v>
      </c>
      <c r="E209" s="0" t="n">
        <v>1</v>
      </c>
    </row>
    <row r="210" customFormat="false" ht="12.8" hidden="false" customHeight="false" outlineLevel="0" collapsed="false">
      <c r="A210" s="0" t="str">
        <f aca="false">HYPERLINK("https://stackoverflow.com/questions/42419909/ ")</f>
        <v>https://stackoverflow.com/questions/42419909/ </v>
      </c>
      <c r="B210" s="0" t="n">
        <v>1</v>
      </c>
      <c r="C210" s="0" t="n">
        <v>1</v>
      </c>
      <c r="D210" s="0" t="n">
        <v>1</v>
      </c>
      <c r="E210" s="0" t="n">
        <v>1</v>
      </c>
    </row>
    <row r="213" customFormat="false" ht="12.8" hidden="false" customHeight="false" outlineLevel="0" collapsed="false">
      <c r="A213" s="0" t="s">
        <v>19</v>
      </c>
    </row>
    <row r="214" customFormat="false" ht="12.8" hidden="false" customHeight="false" outlineLevel="0" collapsed="false">
      <c r="A214" s="0" t="str">
        <f aca="false">HYPERLINK("https://beginnersbook.com/2014/01/java-program-to-check-prime-number")</f>
        <v>https://beginnersbook.com/2014/01/java-program-to-check-prime-number</v>
      </c>
    </row>
    <row r="216" customFormat="false" ht="12.8" hidden="false" customHeight="false" outlineLevel="0" collapsed="false">
      <c r="A216" s="0" t="str">
        <f aca="false">HYPERLINK("https://stackoverflow.com/questions/1043247/ ")</f>
        <v>https://stackoverflow.com/questions/1043247/ </v>
      </c>
      <c r="B216" s="0" t="n">
        <v>1</v>
      </c>
      <c r="C216" s="0" t="n">
        <v>1</v>
      </c>
      <c r="D216" s="0" t="n">
        <v>1</v>
      </c>
      <c r="E216" s="0" t="n">
        <v>1</v>
      </c>
    </row>
    <row r="217" customFormat="false" ht="12.8" hidden="false" customHeight="false" outlineLevel="0" collapsed="false">
      <c r="A217" s="0" t="str">
        <f aca="false">HYPERLINK("https://stackoverflow.com/questions/1072205/ ")</f>
        <v>https://stackoverflow.com/questions/1072205/ </v>
      </c>
      <c r="B217" s="0" t="n">
        <v>2</v>
      </c>
      <c r="C217" s="0" t="n">
        <v>1</v>
      </c>
      <c r="D217" s="0" t="n">
        <v>2</v>
      </c>
      <c r="E217" s="0" t="n">
        <v>1</v>
      </c>
    </row>
    <row r="218" customFormat="false" ht="12.8" hidden="false" customHeight="false" outlineLevel="0" collapsed="false">
      <c r="A218" s="0" t="str">
        <f aca="false">HYPERLINK("https://stackoverflow.com/questions/9626398/ ")</f>
        <v>https://stackoverflow.com/questions/9626398/ </v>
      </c>
      <c r="B218" s="0" t="n">
        <v>3</v>
      </c>
      <c r="C218" s="0" t="n">
        <v>1</v>
      </c>
      <c r="D218" s="0" t="s">
        <v>5</v>
      </c>
      <c r="E218" s="0" t="s">
        <v>5</v>
      </c>
    </row>
    <row r="219" customFormat="false" ht="12.8" hidden="false" customHeight="false" outlineLevel="0" collapsed="false">
      <c r="A219" s="0" t="str">
        <f aca="false">HYPERLINK("https://stackoverflow.com/questions/9704912/ ")</f>
        <v>https://stackoverflow.com/questions/9704912/ </v>
      </c>
      <c r="B219" s="0" t="n">
        <v>2</v>
      </c>
      <c r="C219" s="0" t="n">
        <v>4</v>
      </c>
      <c r="D219" s="0" t="s">
        <v>5</v>
      </c>
      <c r="E219" s="0" t="s">
        <v>5</v>
      </c>
    </row>
    <row r="220" customFormat="false" ht="12.8" hidden="false" customHeight="false" outlineLevel="0" collapsed="false">
      <c r="A220" s="0" t="str">
        <f aca="false">HYPERLINK("https://stackoverflow.com/questions/14650393/ ")</f>
        <v>https://stackoverflow.com/questions/14650393/ </v>
      </c>
      <c r="B220" s="0" t="n">
        <v>1</v>
      </c>
      <c r="C220" s="0" t="n">
        <v>1</v>
      </c>
      <c r="D220" s="0" t="n">
        <v>1</v>
      </c>
      <c r="E220" s="0" t="n">
        <v>1</v>
      </c>
    </row>
    <row r="221" customFormat="false" ht="12.8" hidden="false" customHeight="false" outlineLevel="0" collapsed="false">
      <c r="A221" s="0" t="str">
        <f aca="false">HYPERLINK("https://stackoverflow.com/questions/14650431/ ")</f>
        <v>https://stackoverflow.com/questions/14650431/ </v>
      </c>
      <c r="B221" s="0" t="n">
        <v>1</v>
      </c>
      <c r="C221" s="0" t="n">
        <v>1</v>
      </c>
      <c r="D221" s="0" t="n">
        <v>1</v>
      </c>
      <c r="E221" s="0" t="n">
        <v>1</v>
      </c>
    </row>
    <row r="222" customFormat="false" ht="12.8" hidden="false" customHeight="false" outlineLevel="0" collapsed="false">
      <c r="A222" s="0" t="str">
        <f aca="false">HYPERLINK("https://stackoverflow.com/questions/14650570/ ")</f>
        <v>https://stackoverflow.com/questions/14650570/ </v>
      </c>
      <c r="B222" s="0" t="n">
        <v>5</v>
      </c>
      <c r="C222" s="0" t="n">
        <v>5</v>
      </c>
      <c r="D222" s="0" t="n">
        <v>5</v>
      </c>
      <c r="E222" s="0" t="n">
        <v>5</v>
      </c>
    </row>
    <row r="223" customFormat="false" ht="12.8" hidden="false" customHeight="false" outlineLevel="0" collapsed="false">
      <c r="A223" s="0" t="str">
        <f aca="false">HYPERLINK("https://stackoverflow.com/questions/20798440/ ")</f>
        <v>https://stackoverflow.com/questions/20798440/ </v>
      </c>
      <c r="B223" s="0" t="n">
        <v>5</v>
      </c>
      <c r="C223" s="0" t="n">
        <v>5</v>
      </c>
      <c r="D223" s="0" t="n">
        <v>5</v>
      </c>
      <c r="E223" s="0" t="n">
        <v>5</v>
      </c>
    </row>
    <row r="224" customFormat="false" ht="12.8" hidden="false" customHeight="false" outlineLevel="0" collapsed="false">
      <c r="A224" s="0" t="str">
        <f aca="false">HYPERLINK("https://stackoverflow.com/questions/39889752/ ")</f>
        <v>https://stackoverflow.com/questions/39889752/ </v>
      </c>
      <c r="B224" s="0" t="n">
        <v>3</v>
      </c>
      <c r="C224" s="0" t="n">
        <v>4</v>
      </c>
      <c r="D224" s="0" t="n">
        <v>3</v>
      </c>
      <c r="E224" s="0" t="n">
        <v>4</v>
      </c>
    </row>
    <row r="225" customFormat="false" ht="12.8" hidden="false" customHeight="false" outlineLevel="0" collapsed="false">
      <c r="A225" s="0" t="str">
        <f aca="false">HYPERLINK("https://stackoverflow.com/questions/47965422/ ")</f>
        <v>https://stackoverflow.com/questions/47965422/ </v>
      </c>
      <c r="B225" s="0" t="n">
        <v>5</v>
      </c>
      <c r="C225" s="0" t="n">
        <v>2</v>
      </c>
      <c r="D225" s="0" t="s">
        <v>5</v>
      </c>
      <c r="E225" s="0" t="s">
        <v>5</v>
      </c>
    </row>
    <row r="228" customFormat="false" ht="12.8" hidden="false" customHeight="false" outlineLevel="0" collapsed="false">
      <c r="A228" s="0" t="s">
        <v>20</v>
      </c>
    </row>
    <row r="229" customFormat="false" ht="12.8" hidden="false" customHeight="false" outlineLevel="0" collapsed="false">
      <c r="A229" s="0" t="str">
        <f aca="false">HYPERLINK("https://beginnersbook.com/2017/09/java-program-to-check-leap-year")</f>
        <v>https://beginnersbook.com/2017/09/java-program-to-check-leap-year</v>
      </c>
    </row>
    <row r="231" customFormat="false" ht="12.8" hidden="false" customHeight="false" outlineLevel="0" collapsed="false">
      <c r="A231" s="0" t="str">
        <f aca="false">HYPERLINK("https://stackoverflow.com/questions/1021330/ ")</f>
        <v>https://stackoverflow.com/questions/1021330/ </v>
      </c>
      <c r="B231" s="0" t="n">
        <v>3</v>
      </c>
      <c r="C231" s="0" t="n">
        <v>3</v>
      </c>
      <c r="D231" s="0" t="n">
        <v>3</v>
      </c>
      <c r="E231" s="0" t="n">
        <v>3</v>
      </c>
    </row>
    <row r="232" customFormat="false" ht="12.8" hidden="false" customHeight="false" outlineLevel="0" collapsed="false">
      <c r="A232" s="0" t="str">
        <f aca="false">HYPERLINK("https://stackoverflow.com/questions/1021332/ ")</f>
        <v>https://stackoverflow.com/questions/1021332/ </v>
      </c>
      <c r="B232" s="0" t="n">
        <v>4</v>
      </c>
      <c r="C232" s="0" t="n">
        <v>4</v>
      </c>
      <c r="D232" s="0" t="n">
        <v>4</v>
      </c>
      <c r="E232" s="0" t="n">
        <v>4</v>
      </c>
    </row>
    <row r="233" customFormat="false" ht="12.8" hidden="false" customHeight="false" outlineLevel="0" collapsed="false">
      <c r="A233" s="0" t="str">
        <f aca="false">HYPERLINK("https://stackoverflow.com/questions/1021373/ ")</f>
        <v>https://stackoverflow.com/questions/1021373/ </v>
      </c>
      <c r="B233" s="0" t="n">
        <v>5</v>
      </c>
      <c r="C233" s="0" t="n">
        <v>3</v>
      </c>
      <c r="D233" s="0" t="s">
        <v>5</v>
      </c>
      <c r="E233" s="0" t="s">
        <v>5</v>
      </c>
    </row>
    <row r="234" customFormat="false" ht="12.8" hidden="false" customHeight="false" outlineLevel="0" collapsed="false">
      <c r="A234" s="0" t="str">
        <f aca="false">HYPERLINK("https://stackoverflow.com/questions/2932369/ ")</f>
        <v>https://stackoverflow.com/questions/2932369/ </v>
      </c>
      <c r="B234" s="0" t="n">
        <v>5</v>
      </c>
      <c r="C234" s="0" t="n">
        <v>4</v>
      </c>
      <c r="D234" s="0" t="n">
        <v>5</v>
      </c>
      <c r="E234" s="0" t="n">
        <v>4</v>
      </c>
    </row>
    <row r="235" customFormat="false" ht="12.8" hidden="false" customHeight="false" outlineLevel="0" collapsed="false">
      <c r="A235" s="0" t="str">
        <f aca="false">HYPERLINK("https://stackoverflow.com/questions/11596723/ ")</f>
        <v>https://stackoverflow.com/questions/11596723/ </v>
      </c>
      <c r="B235" s="0" t="n">
        <v>5</v>
      </c>
      <c r="C235" s="0" t="n">
        <v>4</v>
      </c>
      <c r="D235" s="0" t="n">
        <v>5</v>
      </c>
      <c r="E235" s="0" t="n">
        <v>4</v>
      </c>
    </row>
    <row r="236" customFormat="false" ht="12.8" hidden="false" customHeight="false" outlineLevel="0" collapsed="false">
      <c r="A236" s="0" t="str">
        <f aca="false">HYPERLINK("https://stackoverflow.com/questions/28557011/ ")</f>
        <v>https://stackoverflow.com/questions/28557011/ </v>
      </c>
      <c r="B236" s="0" t="n">
        <v>5</v>
      </c>
      <c r="C236" s="0" t="n">
        <v>5</v>
      </c>
      <c r="D236" s="0" t="n">
        <v>5</v>
      </c>
      <c r="E236" s="0" t="n">
        <v>5</v>
      </c>
    </row>
    <row r="237" customFormat="false" ht="12.8" hidden="false" customHeight="false" outlineLevel="0" collapsed="false">
      <c r="A237" s="0" t="str">
        <f aca="false">HYPERLINK("https://stackoverflow.com/questions/37380349/ ")</f>
        <v>https://stackoverflow.com/questions/37380349/ </v>
      </c>
      <c r="B237" s="0" t="n">
        <v>5</v>
      </c>
      <c r="C237" s="0" t="n">
        <v>5</v>
      </c>
      <c r="D237" s="0" t="n">
        <v>5</v>
      </c>
      <c r="E237" s="0" t="n">
        <v>5</v>
      </c>
    </row>
    <row r="238" customFormat="false" ht="12.8" hidden="false" customHeight="false" outlineLevel="0" collapsed="false">
      <c r="A238" s="0" t="str">
        <f aca="false">HYPERLINK("https://stackoverflow.com/questions/37571983/ ")</f>
        <v>https://stackoverflow.com/questions/37571983/ </v>
      </c>
      <c r="B238" s="0" t="n">
        <v>5</v>
      </c>
      <c r="C238" s="0" t="n">
        <v>5</v>
      </c>
      <c r="D238" s="0" t="n">
        <v>5</v>
      </c>
      <c r="E238" s="0" t="n">
        <v>5</v>
      </c>
    </row>
    <row r="239" customFormat="false" ht="12.8" hidden="false" customHeight="false" outlineLevel="0" collapsed="false">
      <c r="A239" s="0" t="str">
        <f aca="false">HYPERLINK("https://stackoverflow.com/questions/42593611/ ")</f>
        <v>https://stackoverflow.com/questions/42593611/ </v>
      </c>
      <c r="B239" s="0" t="n">
        <v>5</v>
      </c>
      <c r="C239" s="0" t="n">
        <v>5</v>
      </c>
      <c r="D239" s="0" t="n">
        <v>5</v>
      </c>
      <c r="E239" s="0" t="n">
        <v>5</v>
      </c>
    </row>
    <row r="240" customFormat="false" ht="12.8" hidden="false" customHeight="false" outlineLevel="0" collapsed="false">
      <c r="A240" s="0" t="str">
        <f aca="false">HYPERLINK("https://stackoverflow.com/questions/47007480/ ")</f>
        <v>https://stackoverflow.com/questions/47007480/ </v>
      </c>
      <c r="B240" s="0" t="n">
        <v>4</v>
      </c>
      <c r="C240" s="0" t="n">
        <v>4</v>
      </c>
      <c r="D240" s="0" t="n">
        <v>4</v>
      </c>
      <c r="E240" s="0" t="n">
        <v>4</v>
      </c>
    </row>
    <row r="243" customFormat="false" ht="12.8" hidden="false" customHeight="false" outlineLevel="0" collapsed="false">
      <c r="A243" s="0" t="s">
        <v>21</v>
      </c>
    </row>
    <row r="244" customFormat="false" ht="12.8" hidden="false" customHeight="false" outlineLevel="0" collapsed="false">
      <c r="A244" s="0" t="str">
        <f aca="false">HYPERLINK("https://beginnersbook.com/2017/09/java-program-to-find-ascii-value-of-a-character")</f>
        <v>https://beginnersbook.com/2017/09/java-program-to-find-ascii-value-of-a-character</v>
      </c>
    </row>
    <row r="246" customFormat="false" ht="12.8" hidden="false" customHeight="false" outlineLevel="0" collapsed="false">
      <c r="A246" s="0" t="str">
        <f aca="false">HYPERLINK("https://stackoverflow.com/questions/833802/ ")</f>
        <v>https://stackoverflow.com/questions/833802/ </v>
      </c>
      <c r="B246" s="0" t="n">
        <v>3</v>
      </c>
      <c r="C246" s="0" t="n">
        <v>1</v>
      </c>
      <c r="D246" s="0" t="s">
        <v>5</v>
      </c>
      <c r="E246" s="0" t="s">
        <v>5</v>
      </c>
    </row>
    <row r="247" customFormat="false" ht="12.8" hidden="false" customHeight="false" outlineLevel="0" collapsed="false">
      <c r="A247" s="0" t="str">
        <f aca="false">HYPERLINK("https://stackoverflow.com/questions/2564544/ ")</f>
        <v>https://stackoverflow.com/questions/2564544/ </v>
      </c>
      <c r="B247" s="0" t="n">
        <v>1</v>
      </c>
      <c r="C247" s="0" t="n">
        <v>1</v>
      </c>
      <c r="D247" s="0" t="n">
        <v>1</v>
      </c>
      <c r="E247" s="0" t="n">
        <v>1</v>
      </c>
    </row>
    <row r="248" customFormat="false" ht="12.8" hidden="false" customHeight="false" outlineLevel="0" collapsed="false">
      <c r="A248" s="0" t="str">
        <f aca="false">HYPERLINK("https://stackoverflow.com/questions/7443991/ ")</f>
        <v>https://stackoverflow.com/questions/7443991/ </v>
      </c>
      <c r="B248" s="0" t="n">
        <v>5</v>
      </c>
      <c r="C248" s="0" t="n">
        <v>5</v>
      </c>
      <c r="D248" s="0" t="n">
        <v>5</v>
      </c>
      <c r="E248" s="0" t="n">
        <v>5</v>
      </c>
    </row>
    <row r="249" customFormat="false" ht="12.8" hidden="false" customHeight="false" outlineLevel="0" collapsed="false">
      <c r="A249" s="0" t="str">
        <f aca="false">HYPERLINK("https://stackoverflow.com/questions/7443992/ ")</f>
        <v>https://stackoverflow.com/questions/7443992/ </v>
      </c>
      <c r="B249" s="0" t="n">
        <v>5</v>
      </c>
      <c r="C249" s="0" t="n">
        <v>5</v>
      </c>
      <c r="D249" s="0" t="n">
        <v>5</v>
      </c>
      <c r="E249" s="0" t="n">
        <v>5</v>
      </c>
    </row>
    <row r="250" customFormat="false" ht="12.8" hidden="false" customHeight="false" outlineLevel="0" collapsed="false">
      <c r="A250" s="0" t="str">
        <f aca="false">HYPERLINK("https://stackoverflow.com/questions/16458580/ ")</f>
        <v>https://stackoverflow.com/questions/16458580/ </v>
      </c>
      <c r="B250" s="0" t="n">
        <v>5</v>
      </c>
      <c r="C250" s="0" t="n">
        <v>5</v>
      </c>
      <c r="D250" s="0" t="n">
        <v>5</v>
      </c>
      <c r="E250" s="0" t="n">
        <v>5</v>
      </c>
    </row>
    <row r="251" customFormat="false" ht="12.8" hidden="false" customHeight="false" outlineLevel="0" collapsed="false">
      <c r="A251" s="0" t="str">
        <f aca="false">HYPERLINK("https://stackoverflow.com/questions/16458601/ ")</f>
        <v>https://stackoverflow.com/questions/16458601/ </v>
      </c>
      <c r="B251" s="0" t="n">
        <v>4</v>
      </c>
      <c r="C251" s="0" t="n">
        <v>5</v>
      </c>
      <c r="D251" s="0" t="n">
        <v>4</v>
      </c>
      <c r="E251" s="0" t="n">
        <v>5</v>
      </c>
    </row>
    <row r="252" customFormat="false" ht="12.8" hidden="false" customHeight="false" outlineLevel="0" collapsed="false">
      <c r="A252" s="0" t="str">
        <f aca="false">HYPERLINK("https://stackoverflow.com/questions/16458715/ ")</f>
        <v>https://stackoverflow.com/questions/16458715/ </v>
      </c>
      <c r="B252" s="0" t="n">
        <v>4</v>
      </c>
      <c r="C252" s="0" t="n">
        <v>1</v>
      </c>
      <c r="D252" s="0" t="s">
        <v>5</v>
      </c>
      <c r="E252" s="0" t="s">
        <v>5</v>
      </c>
    </row>
    <row r="253" customFormat="false" ht="12.8" hidden="false" customHeight="false" outlineLevel="0" collapsed="false">
      <c r="A253" s="0" t="str">
        <f aca="false">HYPERLINK("https://stackoverflow.com/questions/22276805/ ")</f>
        <v>https://stackoverflow.com/questions/22276805/ </v>
      </c>
      <c r="B253" s="0" t="n">
        <v>4</v>
      </c>
      <c r="C253" s="0" t="n">
        <v>5</v>
      </c>
      <c r="D253" s="0" t="n">
        <v>4</v>
      </c>
      <c r="E253" s="0" t="n">
        <v>5</v>
      </c>
    </row>
    <row r="254" customFormat="false" ht="12.8" hidden="false" customHeight="false" outlineLevel="0" collapsed="false">
      <c r="A254" s="0" t="str">
        <f aca="false">HYPERLINK("https://stackoverflow.com/questions/30550424/ ")</f>
        <v>https://stackoverflow.com/questions/30550424/ </v>
      </c>
      <c r="B254" s="0" t="n">
        <v>1</v>
      </c>
      <c r="C254" s="0" t="n">
        <v>4</v>
      </c>
      <c r="D254" s="0" t="s">
        <v>5</v>
      </c>
      <c r="E254" s="0" t="s">
        <v>5</v>
      </c>
    </row>
    <row r="255" customFormat="false" ht="12.8" hidden="false" customHeight="false" outlineLevel="0" collapsed="false">
      <c r="A255" s="0" t="str">
        <f aca="false">HYPERLINK("https://stackoverflow.com/questions/41733121/ ")</f>
        <v>https://stackoverflow.com/questions/41733121/ </v>
      </c>
      <c r="B255" s="0" t="n">
        <v>3</v>
      </c>
      <c r="C255" s="0" t="n">
        <v>1</v>
      </c>
      <c r="D255" s="0" t="s">
        <v>5</v>
      </c>
      <c r="E255" s="0" t="s">
        <v>5</v>
      </c>
    </row>
    <row r="258" customFormat="false" ht="12.8" hidden="false" customHeight="false" outlineLevel="0" collapsed="false">
      <c r="A258" s="0" t="s">
        <v>22</v>
      </c>
    </row>
    <row r="259" customFormat="false" ht="12.8" hidden="false" customHeight="false" outlineLevel="0" collapsed="false">
      <c r="A259" s="0" t="str">
        <f aca="false">HYPERLINK("https://beginnersbook.com/2017/09/java-program-to-multiply-two-numbers")</f>
        <v>https://beginnersbook.com/2017/09/java-program-to-multiply-two-numbers</v>
      </c>
    </row>
    <row r="261" customFormat="false" ht="12.8" hidden="false" customHeight="false" outlineLevel="0" collapsed="false">
      <c r="A261" s="0" t="str">
        <f aca="false">HYPERLINK("https://stackoverflow.com/questions/338230/ ")</f>
        <v>https://stackoverflow.com/questions/338230/ </v>
      </c>
      <c r="B261" s="0" t="n">
        <v>1</v>
      </c>
      <c r="C261" s="0" t="n">
        <v>1</v>
      </c>
      <c r="D261" s="0" t="n">
        <v>1</v>
      </c>
      <c r="E261" s="0" t="n">
        <v>1</v>
      </c>
    </row>
    <row r="262" customFormat="false" ht="12.8" hidden="false" customHeight="false" outlineLevel="0" collapsed="false">
      <c r="A262" s="0" t="str">
        <f aca="false">HYPERLINK("https://stackoverflow.com/questions/1657868/ ")</f>
        <v>https://stackoverflow.com/questions/1657868/ </v>
      </c>
      <c r="B262" s="0" t="n">
        <v>1</v>
      </c>
      <c r="C262" s="0" t="n">
        <v>1</v>
      </c>
      <c r="D262" s="0" t="n">
        <v>1</v>
      </c>
      <c r="E262" s="0" t="n">
        <v>1</v>
      </c>
    </row>
    <row r="263" customFormat="false" ht="12.8" hidden="false" customHeight="false" outlineLevel="0" collapsed="false">
      <c r="A263" s="0" t="str">
        <f aca="false">HYPERLINK("https://stackoverflow.com/questions/2074259/ ")</f>
        <v>https://stackoverflow.com/questions/2074259/ </v>
      </c>
      <c r="B263" s="0" t="n">
        <v>1</v>
      </c>
      <c r="C263" s="0" t="n">
        <v>1</v>
      </c>
      <c r="D263" s="0" t="n">
        <v>1</v>
      </c>
      <c r="E263" s="0" t="n">
        <v>1</v>
      </c>
    </row>
    <row r="264" customFormat="false" ht="12.8" hidden="false" customHeight="false" outlineLevel="0" collapsed="false">
      <c r="A264" s="0" t="str">
        <f aca="false">HYPERLINK("https://stackoverflow.com/questions/3001879/ ")</f>
        <v>https://stackoverflow.com/questions/3001879/ </v>
      </c>
      <c r="B264" s="0" t="n">
        <v>1</v>
      </c>
      <c r="C264" s="0" t="n">
        <v>1</v>
      </c>
      <c r="D264" s="0" t="n">
        <v>1</v>
      </c>
      <c r="E264" s="0" t="n">
        <v>1</v>
      </c>
    </row>
    <row r="265" customFormat="false" ht="12.8" hidden="false" customHeight="false" outlineLevel="0" collapsed="false">
      <c r="A265" s="0" t="str">
        <f aca="false">HYPERLINK("https://stackoverflow.com/questions/3896869/ ")</f>
        <v>https://stackoverflow.com/questions/3896869/ </v>
      </c>
      <c r="B265" s="0" t="n">
        <v>1</v>
      </c>
      <c r="C265" s="0" t="n">
        <v>1</v>
      </c>
      <c r="D265" s="0" t="n">
        <v>1</v>
      </c>
      <c r="E265" s="0" t="n">
        <v>1</v>
      </c>
    </row>
    <row r="266" customFormat="false" ht="12.8" hidden="false" customHeight="false" outlineLevel="0" collapsed="false">
      <c r="A266" s="0" t="str">
        <f aca="false">HYPERLINK("https://stackoverflow.com/questions/4446370/ ")</f>
        <v>https://stackoverflow.com/questions/4446370/ </v>
      </c>
      <c r="B266" s="0" t="n">
        <v>1</v>
      </c>
      <c r="C266" s="0" t="n">
        <v>1</v>
      </c>
      <c r="D266" s="0" t="n">
        <v>1</v>
      </c>
      <c r="E266" s="0" t="n">
        <v>1</v>
      </c>
    </row>
    <row r="267" customFormat="false" ht="12.8" hidden="false" customHeight="false" outlineLevel="0" collapsed="false">
      <c r="A267" s="0" t="str">
        <f aca="false">HYPERLINK("https://stackoverflow.com/questions/9455311/ ")</f>
        <v>https://stackoverflow.com/questions/9455311/ </v>
      </c>
      <c r="B267" s="0" t="n">
        <v>1</v>
      </c>
      <c r="C267" s="0" t="n">
        <v>1</v>
      </c>
      <c r="D267" s="0" t="n">
        <v>1</v>
      </c>
      <c r="E267" s="0" t="n">
        <v>1</v>
      </c>
    </row>
    <row r="268" customFormat="false" ht="12.8" hidden="false" customHeight="false" outlineLevel="0" collapsed="false">
      <c r="A268" s="0" t="str">
        <f aca="false">HYPERLINK("https://stackoverflow.com/questions/29611791/ ")</f>
        <v>https://stackoverflow.com/questions/29611791/ </v>
      </c>
      <c r="B268" s="0" t="n">
        <v>1</v>
      </c>
      <c r="C268" s="0" t="n">
        <v>1</v>
      </c>
      <c r="D268" s="0" t="n">
        <v>1</v>
      </c>
      <c r="E268" s="0" t="n">
        <v>1</v>
      </c>
    </row>
    <row r="269" customFormat="false" ht="12.8" hidden="false" customHeight="false" outlineLevel="0" collapsed="false">
      <c r="A269" s="0" t="str">
        <f aca="false">HYPERLINK("https://stackoverflow.com/questions/29611795/ ")</f>
        <v>https://stackoverflow.com/questions/29611795/ </v>
      </c>
      <c r="B269" s="0" t="n">
        <v>1</v>
      </c>
      <c r="C269" s="0" t="n">
        <v>1</v>
      </c>
      <c r="D269" s="0" t="n">
        <v>1</v>
      </c>
      <c r="E269" s="0" t="n">
        <v>1</v>
      </c>
    </row>
    <row r="270" customFormat="false" ht="12.8" hidden="false" customHeight="false" outlineLevel="0" collapsed="false">
      <c r="A270" s="0" t="str">
        <f aca="false">HYPERLINK("https://stackoverflow.com/questions/41413708/ ")</f>
        <v>https://stackoverflow.com/questions/41413708/ </v>
      </c>
      <c r="B270" s="0" t="n">
        <v>2</v>
      </c>
      <c r="C270" s="0" t="n">
        <v>1</v>
      </c>
      <c r="D270" s="0" t="n">
        <v>2</v>
      </c>
      <c r="E270" s="0" t="n">
        <v>1</v>
      </c>
    </row>
    <row r="273" customFormat="false" ht="12.8" hidden="false" customHeight="false" outlineLevel="0" collapsed="false">
      <c r="A273" s="0" t="s">
        <v>23</v>
      </c>
    </row>
    <row r="274" customFormat="false" ht="12.8" hidden="false" customHeight="false" outlineLevel="0" collapsed="false">
      <c r="A274" s="0" t="str">
        <f aca="false">HYPERLINK("https://beginnersbook.com/2017/09/java-program-to-read-integer-value-from-the-standard-input")</f>
        <v>https://beginnersbook.com/2017/09/java-program-to-read-integer-value-from-the-standard-input</v>
      </c>
    </row>
    <row r="276" customFormat="false" ht="12.8" hidden="false" customHeight="false" outlineLevel="0" collapsed="false">
      <c r="A276" s="0" t="str">
        <f aca="false">HYPERLINK("https://stackoverflow.com/questions/513839/ ")</f>
        <v>https://stackoverflow.com/questions/513839/ </v>
      </c>
      <c r="B276" s="0" t="n">
        <v>1</v>
      </c>
      <c r="C276" s="0" t="n">
        <v>1</v>
      </c>
      <c r="D276" s="0" t="n">
        <v>1</v>
      </c>
      <c r="E276" s="0" t="n">
        <v>1</v>
      </c>
    </row>
    <row r="277" customFormat="false" ht="12.8" hidden="false" customHeight="false" outlineLevel="0" collapsed="false">
      <c r="A277" s="0" t="str">
        <f aca="false">HYPERLINK("https://stackoverflow.com/questions/513871/ ")</f>
        <v>https://stackoverflow.com/questions/513871/ </v>
      </c>
      <c r="B277" s="0" t="n">
        <v>1</v>
      </c>
      <c r="C277" s="0" t="n">
        <v>1</v>
      </c>
      <c r="D277" s="0" t="n">
        <v>1</v>
      </c>
      <c r="E277" s="0" t="n">
        <v>1</v>
      </c>
    </row>
    <row r="278" customFormat="false" ht="12.8" hidden="false" customHeight="false" outlineLevel="0" collapsed="false">
      <c r="A278" s="0" t="str">
        <f aca="false">HYPERLINK("https://stackoverflow.com/questions/515000/ ")</f>
        <v>https://stackoverflow.com/questions/515000/ </v>
      </c>
      <c r="B278" s="0" t="n">
        <v>1</v>
      </c>
      <c r="C278" s="0" t="n">
        <v>1</v>
      </c>
      <c r="D278" s="0" t="n">
        <v>1</v>
      </c>
      <c r="E278" s="0" t="n">
        <v>1</v>
      </c>
    </row>
    <row r="279" customFormat="false" ht="12.8" hidden="false" customHeight="false" outlineLevel="0" collapsed="false">
      <c r="A279" s="0" t="str">
        <f aca="false">HYPERLINK("https://stackoverflow.com/questions/2506109/ ")</f>
        <v>https://stackoverflow.com/questions/2506109/ </v>
      </c>
      <c r="B279" s="0" t="n">
        <v>5</v>
      </c>
      <c r="C279" s="0" t="n">
        <v>5</v>
      </c>
      <c r="D279" s="0" t="n">
        <v>5</v>
      </c>
      <c r="E279" s="0" t="n">
        <v>5</v>
      </c>
    </row>
    <row r="280" customFormat="false" ht="12.8" hidden="false" customHeight="false" outlineLevel="0" collapsed="false">
      <c r="A280" s="0" t="str">
        <f aca="false">HYPERLINK("https://stackoverflow.com/questions/2506146/ ")</f>
        <v>https://stackoverflow.com/questions/2506146/ </v>
      </c>
      <c r="B280" s="0" t="n">
        <v>4</v>
      </c>
      <c r="C280" s="0" t="n">
        <v>5</v>
      </c>
      <c r="D280" s="0" t="n">
        <v>4</v>
      </c>
      <c r="E280" s="0" t="n">
        <v>5</v>
      </c>
    </row>
    <row r="281" customFormat="false" ht="12.8" hidden="false" customHeight="false" outlineLevel="0" collapsed="false">
      <c r="A281" s="0" t="str">
        <f aca="false">HYPERLINK("https://stackoverflow.com/questions/2721557/ ")</f>
        <v>https://stackoverflow.com/questions/2721557/ </v>
      </c>
      <c r="B281" s="0" t="n">
        <v>1</v>
      </c>
      <c r="C281" s="0" t="n">
        <v>1</v>
      </c>
      <c r="D281" s="0" t="n">
        <v>1</v>
      </c>
      <c r="E281" s="0" t="n">
        <v>1</v>
      </c>
    </row>
    <row r="282" customFormat="false" ht="12.8" hidden="false" customHeight="false" outlineLevel="0" collapsed="false">
      <c r="A282" s="0" t="str">
        <f aca="false">HYPERLINK("https://stackoverflow.com/questions/13102066/ ")</f>
        <v>https://stackoverflow.com/questions/13102066/ </v>
      </c>
      <c r="B282" s="0" t="n">
        <v>2</v>
      </c>
      <c r="C282" s="0" t="n">
        <v>4</v>
      </c>
      <c r="D282" s="0" t="s">
        <v>5</v>
      </c>
      <c r="E282" s="0" t="s">
        <v>5</v>
      </c>
    </row>
    <row r="283" customFormat="false" ht="12.8" hidden="false" customHeight="false" outlineLevel="0" collapsed="false">
      <c r="A283" s="0" t="str">
        <f aca="false">HYPERLINK("https://stackoverflow.com/questions/20666721/ ")</f>
        <v>https://stackoverflow.com/questions/20666721/ </v>
      </c>
      <c r="B283" s="0" t="n">
        <v>1</v>
      </c>
      <c r="C283" s="0" t="n">
        <v>1</v>
      </c>
      <c r="D283" s="0" t="n">
        <v>1</v>
      </c>
      <c r="E283" s="0" t="n">
        <v>1</v>
      </c>
    </row>
    <row r="284" customFormat="false" ht="12.8" hidden="false" customHeight="false" outlineLevel="0" collapsed="false">
      <c r="A284" s="0" t="str">
        <f aca="false">HYPERLINK("https://stackoverflow.com/questions/25716184/ ")</f>
        <v>https://stackoverflow.com/questions/25716184/ </v>
      </c>
      <c r="B284" s="0" t="n">
        <v>1</v>
      </c>
      <c r="C284" s="0" t="n">
        <v>1</v>
      </c>
      <c r="D284" s="0" t="n">
        <v>1</v>
      </c>
      <c r="E284" s="0" t="n">
        <v>1</v>
      </c>
    </row>
    <row r="285" customFormat="false" ht="12.8" hidden="false" customHeight="false" outlineLevel="0" collapsed="false">
      <c r="A285" s="0" t="str">
        <f aca="false">HYPERLINK("https://stackoverflow.com/questions/33518710/ ")</f>
        <v>https://stackoverflow.com/questions/33518710/ </v>
      </c>
      <c r="B285" s="0" t="n">
        <v>1</v>
      </c>
      <c r="C285" s="0" t="n">
        <v>1</v>
      </c>
      <c r="D285" s="0" t="n">
        <v>1</v>
      </c>
      <c r="E285" s="0" t="n">
        <v>1</v>
      </c>
    </row>
    <row r="288" customFormat="false" ht="12.8" hidden="false" customHeight="false" outlineLevel="0" collapsed="false">
      <c r="A288" s="0" t="s">
        <v>24</v>
      </c>
    </row>
    <row r="289" customFormat="false" ht="12.8" hidden="false" customHeight="false" outlineLevel="0" collapsed="false">
      <c r="A289" s="0" t="str">
        <f aca="false">HYPERLINK("https://beginnersbook.com/2017/09/java-program-to-add-two-numbers")</f>
        <v>https://beginnersbook.com/2017/09/java-program-to-add-two-numbers</v>
      </c>
    </row>
    <row r="291" customFormat="false" ht="12.8" hidden="false" customHeight="false" outlineLevel="0" collapsed="false">
      <c r="A291" s="0" t="str">
        <f aca="false">HYPERLINK("https://stackoverflow.com/questions/338230/ ")</f>
        <v>https://stackoverflow.com/questions/338230/ </v>
      </c>
      <c r="B291" s="0" t="n">
        <v>1</v>
      </c>
      <c r="C291" s="0" t="n">
        <v>1</v>
      </c>
      <c r="D291" s="0" t="n">
        <v>1</v>
      </c>
      <c r="E291" s="0" t="n">
        <v>1</v>
      </c>
    </row>
    <row r="292" customFormat="false" ht="12.8" hidden="false" customHeight="false" outlineLevel="0" collapsed="false">
      <c r="A292" s="0" t="str">
        <f aca="false">HYPERLINK("https://stackoverflow.com/questions/849823/ ")</f>
        <v>https://stackoverflow.com/questions/849823/ </v>
      </c>
      <c r="B292" s="0" t="n">
        <v>3</v>
      </c>
      <c r="C292" s="0" t="n">
        <v>1</v>
      </c>
      <c r="D292" s="0" t="s">
        <v>5</v>
      </c>
      <c r="E292" s="0" t="s">
        <v>5</v>
      </c>
    </row>
    <row r="293" customFormat="false" ht="12.8" hidden="false" customHeight="false" outlineLevel="0" collapsed="false">
      <c r="A293" s="0" t="str">
        <f aca="false">HYPERLINK("https://stackoverflow.com/questions/2429683/ ")</f>
        <v>https://stackoverflow.com/questions/2429683/ </v>
      </c>
      <c r="B293" s="0" t="n">
        <v>2</v>
      </c>
      <c r="C293" s="0" t="n">
        <v>1</v>
      </c>
      <c r="D293" s="0" t="n">
        <v>2</v>
      </c>
      <c r="E293" s="0" t="n">
        <v>1</v>
      </c>
    </row>
    <row r="294" customFormat="false" ht="12.8" hidden="false" customHeight="false" outlineLevel="0" collapsed="false">
      <c r="A294" s="0" t="str">
        <f aca="false">HYPERLINK("https://stackoverflow.com/questions/2429685/ ")</f>
        <v>https://stackoverflow.com/questions/2429685/ </v>
      </c>
      <c r="B294" s="0" t="n">
        <v>4</v>
      </c>
      <c r="C294" s="0" t="n">
        <v>1</v>
      </c>
      <c r="D294" s="0" t="s">
        <v>5</v>
      </c>
      <c r="E294" s="0" t="s">
        <v>5</v>
      </c>
    </row>
    <row r="295" customFormat="false" ht="12.8" hidden="false" customHeight="false" outlineLevel="0" collapsed="false">
      <c r="A295" s="0" t="str">
        <f aca="false">HYPERLINK("https://stackoverflow.com/questions/3748861/ ")</f>
        <v>https://stackoverflow.com/questions/3748861/ </v>
      </c>
      <c r="B295" s="0" t="n">
        <v>3</v>
      </c>
      <c r="C295" s="0" t="n">
        <v>2</v>
      </c>
      <c r="D295" s="0" t="n">
        <v>3</v>
      </c>
      <c r="E295" s="0" t="n">
        <v>2</v>
      </c>
    </row>
    <row r="296" customFormat="false" ht="12.8" hidden="false" customHeight="false" outlineLevel="0" collapsed="false">
      <c r="A296" s="0" t="str">
        <f aca="false">HYPERLINK("https://stackoverflow.com/questions/6413170/ ")</f>
        <v>https://stackoverflow.com/questions/6413170/ </v>
      </c>
      <c r="B296" s="0" t="n">
        <v>3</v>
      </c>
      <c r="C296" s="0" t="n">
        <v>1</v>
      </c>
      <c r="D296" s="0" t="s">
        <v>5</v>
      </c>
      <c r="E296" s="0" t="s">
        <v>5</v>
      </c>
    </row>
    <row r="297" customFormat="false" ht="12.8" hidden="false" customHeight="false" outlineLevel="0" collapsed="false">
      <c r="A297" s="0" t="str">
        <f aca="false">HYPERLINK("https://stackoverflow.com/questions/8426970/ ")</f>
        <v>https://stackoverflow.com/questions/8426970/ </v>
      </c>
      <c r="B297" s="0" t="n">
        <v>1</v>
      </c>
      <c r="C297" s="0" t="n">
        <v>1</v>
      </c>
      <c r="D297" s="0" t="n">
        <v>1</v>
      </c>
      <c r="E297" s="0" t="n">
        <v>1</v>
      </c>
    </row>
    <row r="298" customFormat="false" ht="12.8" hidden="false" customHeight="false" outlineLevel="0" collapsed="false">
      <c r="A298" s="0" t="str">
        <f aca="false">HYPERLINK("https://stackoverflow.com/questions/8548813/ ")</f>
        <v>https://stackoverflow.com/questions/8548813/ </v>
      </c>
      <c r="B298" s="0" t="n">
        <v>1</v>
      </c>
      <c r="C298" s="0" t="n">
        <v>1</v>
      </c>
      <c r="D298" s="0" t="n">
        <v>1</v>
      </c>
      <c r="E298" s="0" t="n">
        <v>1</v>
      </c>
    </row>
    <row r="299" customFormat="false" ht="12.8" hidden="false" customHeight="false" outlineLevel="0" collapsed="false">
      <c r="A299" s="0" t="str">
        <f aca="false">HYPERLINK("https://stackoverflow.com/questions/30694412/ ")</f>
        <v>https://stackoverflow.com/questions/30694412/ </v>
      </c>
      <c r="B299" s="0" t="n">
        <v>1</v>
      </c>
      <c r="C299" s="0" t="n">
        <v>1</v>
      </c>
      <c r="D299" s="0" t="n">
        <v>1</v>
      </c>
      <c r="E299" s="0" t="n">
        <v>1</v>
      </c>
    </row>
    <row r="300" customFormat="false" ht="12.8" hidden="false" customHeight="false" outlineLevel="0" collapsed="false">
      <c r="A300" s="0" t="str">
        <f aca="false">HYPERLINK("https://stackoverflow.com/questions/49018036/ ")</f>
        <v>https://stackoverflow.com/questions/49018036/ </v>
      </c>
      <c r="B300" s="0" t="n">
        <v>3</v>
      </c>
      <c r="C300" s="0" t="n">
        <v>1</v>
      </c>
      <c r="D300" s="0" t="s">
        <v>5</v>
      </c>
      <c r="E300" s="0" t="s">
        <v>5</v>
      </c>
    </row>
    <row r="303" customFormat="false" ht="12.8" hidden="false" customHeight="false" outlineLevel="0" collapsed="false">
      <c r="A303" s="0" t="s">
        <v>25</v>
      </c>
    </row>
    <row r="304" customFormat="false" ht="12.8" hidden="false" customHeight="false" outlineLevel="0" collapsed="false">
      <c r="A304" s="0" t="str">
        <f aca="false">HYPERLINK("https://beginnersbook.com/2014/07/java-program-to-convert-decimal-to-hexadecimal")</f>
        <v>https://beginnersbook.com/2014/07/java-program-to-convert-decimal-to-hexadecimal</v>
      </c>
    </row>
    <row r="306" customFormat="false" ht="12.8" hidden="false" customHeight="false" outlineLevel="0" collapsed="false">
      <c r="A306" s="0" t="str">
        <f aca="false">HYPERLINK("https://stackoverflow.com/questions/2406441/ ")</f>
        <v>https://stackoverflow.com/questions/2406441/ </v>
      </c>
      <c r="B306" s="0" t="n">
        <v>1</v>
      </c>
      <c r="C306" s="0" t="n">
        <v>1</v>
      </c>
      <c r="D306" s="0" t="n">
        <v>1</v>
      </c>
      <c r="E306" s="0" t="n">
        <v>1</v>
      </c>
    </row>
    <row r="307" customFormat="false" ht="12.8" hidden="false" customHeight="false" outlineLevel="0" collapsed="false">
      <c r="A307" s="0" t="str">
        <f aca="false">HYPERLINK("https://stackoverflow.com/questions/9321600/ ")</f>
        <v>https://stackoverflow.com/questions/9321600/ </v>
      </c>
      <c r="B307" s="0" t="n">
        <v>1</v>
      </c>
      <c r="C307" s="0" t="n">
        <v>4</v>
      </c>
      <c r="D307" s="0" t="s">
        <v>5</v>
      </c>
      <c r="E307" s="0" t="s">
        <v>5</v>
      </c>
    </row>
    <row r="308" customFormat="false" ht="12.8" hidden="false" customHeight="false" outlineLevel="0" collapsed="false">
      <c r="A308" s="0" t="str">
        <f aca="false">HYPERLINK("https://stackoverflow.com/questions/10813256/ ")</f>
        <v>https://stackoverflow.com/questions/10813256/ </v>
      </c>
      <c r="B308" s="0" t="n">
        <v>1</v>
      </c>
      <c r="C308" s="0" t="n">
        <v>1</v>
      </c>
      <c r="D308" s="0" t="n">
        <v>1</v>
      </c>
      <c r="E308" s="0" t="n">
        <v>1</v>
      </c>
    </row>
    <row r="309" customFormat="false" ht="12.8" hidden="false" customHeight="false" outlineLevel="0" collapsed="false">
      <c r="A309" s="0" t="str">
        <f aca="false">HYPERLINK("https://stackoverflow.com/questions/10813308/ ")</f>
        <v>https://stackoverflow.com/questions/10813308/ </v>
      </c>
      <c r="B309" s="0" t="n">
        <v>1</v>
      </c>
      <c r="C309" s="0" t="n">
        <v>1</v>
      </c>
      <c r="D309" s="0" t="n">
        <v>1</v>
      </c>
      <c r="E309" s="0" t="n">
        <v>1</v>
      </c>
    </row>
    <row r="310" customFormat="false" ht="12.8" hidden="false" customHeight="false" outlineLevel="0" collapsed="false">
      <c r="A310" s="0" t="str">
        <f aca="false">HYPERLINK("https://stackoverflow.com/questions/20110597/ ")</f>
        <v>https://stackoverflow.com/questions/20110597/ </v>
      </c>
      <c r="B310" s="0" t="n">
        <v>1</v>
      </c>
      <c r="C310" s="0" t="n">
        <v>4</v>
      </c>
      <c r="D310" s="0" t="s">
        <v>5</v>
      </c>
      <c r="E310" s="0" t="s">
        <v>5</v>
      </c>
    </row>
    <row r="311" customFormat="false" ht="12.8" hidden="false" customHeight="false" outlineLevel="0" collapsed="false">
      <c r="A311" s="0" t="str">
        <f aca="false">HYPERLINK("https://stackoverflow.com/questions/20151387/ ")</f>
        <v>https://stackoverflow.com/questions/20151387/ </v>
      </c>
      <c r="B311" s="0" t="n">
        <v>1</v>
      </c>
      <c r="C311" s="0" t="n">
        <v>1</v>
      </c>
      <c r="D311" s="0" t="n">
        <v>1</v>
      </c>
      <c r="E311" s="0" t="n">
        <v>1</v>
      </c>
    </row>
    <row r="312" customFormat="false" ht="12.8" hidden="false" customHeight="false" outlineLevel="0" collapsed="false">
      <c r="A312" s="0" t="str">
        <f aca="false">HYPERLINK("https://stackoverflow.com/questions/22829917/ ")</f>
        <v>https://stackoverflow.com/questions/22829917/ </v>
      </c>
      <c r="B312" s="0" t="n">
        <v>1</v>
      </c>
      <c r="C312" s="0" t="n">
        <v>1</v>
      </c>
      <c r="D312" s="0" t="n">
        <v>1</v>
      </c>
      <c r="E312" s="0" t="n">
        <v>1</v>
      </c>
    </row>
    <row r="313" customFormat="false" ht="12.8" hidden="false" customHeight="false" outlineLevel="0" collapsed="false">
      <c r="A313" s="0" t="str">
        <f aca="false">HYPERLINK("https://stackoverflow.com/questions/25958884/ ")</f>
        <v>https://stackoverflow.com/questions/25958884/ </v>
      </c>
      <c r="B313" s="0" t="n">
        <v>4</v>
      </c>
      <c r="C313" s="0" t="n">
        <v>1</v>
      </c>
      <c r="D313" s="0" t="s">
        <v>5</v>
      </c>
      <c r="E313" s="0" t="s">
        <v>5</v>
      </c>
    </row>
    <row r="314" customFormat="false" ht="12.8" hidden="false" customHeight="false" outlineLevel="0" collapsed="false">
      <c r="A314" s="0" t="str">
        <f aca="false">HYPERLINK("https://stackoverflow.com/questions/32597435/ ")</f>
        <v>https://stackoverflow.com/questions/32597435/ </v>
      </c>
      <c r="B314" s="0" t="n">
        <v>1</v>
      </c>
      <c r="C314" s="0" t="n">
        <v>1</v>
      </c>
      <c r="D314" s="0" t="n">
        <v>1</v>
      </c>
      <c r="E314" s="0" t="n">
        <v>1</v>
      </c>
    </row>
    <row r="315" customFormat="false" ht="12.8" hidden="false" customHeight="false" outlineLevel="0" collapsed="false">
      <c r="A315" s="0" t="str">
        <f aca="false">HYPERLINK("https://stackoverflow.com/questions/38622191/ ")</f>
        <v>https://stackoverflow.com/questions/38622191/ </v>
      </c>
      <c r="B315" s="0" t="n">
        <v>1</v>
      </c>
      <c r="C315" s="0" t="n">
        <v>1</v>
      </c>
      <c r="D315" s="0" t="n">
        <v>1</v>
      </c>
      <c r="E315" s="0" t="n">
        <v>1</v>
      </c>
    </row>
    <row r="318" customFormat="false" ht="12.8" hidden="false" customHeight="false" outlineLevel="0" collapsed="false">
      <c r="A318" s="0" t="s">
        <v>26</v>
      </c>
    </row>
    <row r="319" customFormat="false" ht="12.8" hidden="false" customHeight="false" outlineLevel="0" collapsed="false">
      <c r="A319" s="0" t="str">
        <f aca="false">HYPERLINK("https://beginnersbook.com/2014/07/java-program-to-convert-decimal-to-binary")</f>
        <v>https://beginnersbook.com/2014/07/java-program-to-convert-decimal-to-binary</v>
      </c>
    </row>
    <row r="321" customFormat="false" ht="12.8" hidden="false" customHeight="false" outlineLevel="0" collapsed="false">
      <c r="A321" s="0" t="str">
        <f aca="false">HYPERLINK("https://stackoverflow.com/questions/2406441/ ")</f>
        <v>https://stackoverflow.com/questions/2406441/ </v>
      </c>
      <c r="B321" s="0" t="n">
        <v>5</v>
      </c>
      <c r="C321" s="0" t="n">
        <v>5</v>
      </c>
      <c r="D321" s="0" t="n">
        <v>5</v>
      </c>
      <c r="E321" s="0" t="n">
        <v>5</v>
      </c>
    </row>
    <row r="322" customFormat="false" ht="12.8" hidden="false" customHeight="false" outlineLevel="0" collapsed="false">
      <c r="A322" s="0" t="str">
        <f aca="false">HYPERLINK("https://stackoverflow.com/questions/10033666/ ")</f>
        <v>https://stackoverflow.com/questions/10033666/ </v>
      </c>
      <c r="B322" s="0" t="n">
        <v>1</v>
      </c>
      <c r="C322" s="0" t="n">
        <v>1</v>
      </c>
      <c r="D322" s="0" t="n">
        <v>1</v>
      </c>
      <c r="E322" s="0" t="n">
        <v>1</v>
      </c>
    </row>
    <row r="323" customFormat="false" ht="12.8" hidden="false" customHeight="false" outlineLevel="0" collapsed="false">
      <c r="A323" s="0" t="str">
        <f aca="false">HYPERLINK("https://stackoverflow.com/questions/13147747/ ")</f>
        <v>https://stackoverflow.com/questions/13147747/ </v>
      </c>
      <c r="B323" s="0" t="n">
        <v>5</v>
      </c>
      <c r="C323" s="0" t="n">
        <v>5</v>
      </c>
      <c r="D323" s="0" t="n">
        <v>5</v>
      </c>
      <c r="E323" s="0" t="n">
        <v>5</v>
      </c>
    </row>
    <row r="324" customFormat="false" ht="12.8" hidden="false" customHeight="false" outlineLevel="0" collapsed="false">
      <c r="A324" s="0" t="str">
        <f aca="false">HYPERLINK("https://stackoverflow.com/questions/14698238/ ")</f>
        <v>https://stackoverflow.com/questions/14698238/ </v>
      </c>
      <c r="B324" s="0" t="n">
        <v>4</v>
      </c>
      <c r="C324" s="0" t="n">
        <v>5</v>
      </c>
      <c r="D324" s="0" t="n">
        <v>4</v>
      </c>
      <c r="E324" s="0" t="n">
        <v>5</v>
      </c>
    </row>
    <row r="325" customFormat="false" ht="12.8" hidden="false" customHeight="false" outlineLevel="0" collapsed="false">
      <c r="A325" s="0" t="str">
        <f aca="false">HYPERLINK("https://stackoverflow.com/questions/25880504/ ")</f>
        <v>https://stackoverflow.com/questions/25880504/ </v>
      </c>
      <c r="B325" s="0" t="n">
        <v>4</v>
      </c>
      <c r="C325" s="0" t="n">
        <v>1</v>
      </c>
      <c r="D325" s="0" t="s">
        <v>5</v>
      </c>
      <c r="E325" s="0" t="s">
        <v>5</v>
      </c>
    </row>
    <row r="326" customFormat="false" ht="12.8" hidden="false" customHeight="false" outlineLevel="0" collapsed="false">
      <c r="A326" s="0" t="str">
        <f aca="false">HYPERLINK("https://stackoverflow.com/questions/25958884/ ")</f>
        <v>https://stackoverflow.com/questions/25958884/ </v>
      </c>
      <c r="B326" s="0" t="n">
        <v>4</v>
      </c>
      <c r="C326" s="0" t="n">
        <v>5</v>
      </c>
      <c r="D326" s="0" t="n">
        <v>4</v>
      </c>
      <c r="E326" s="0" t="n">
        <v>5</v>
      </c>
    </row>
    <row r="327" customFormat="false" ht="12.8" hidden="false" customHeight="false" outlineLevel="0" collapsed="false">
      <c r="A327" s="0" t="str">
        <f aca="false">HYPERLINK("https://stackoverflow.com/questions/26311732/ ")</f>
        <v>https://stackoverflow.com/questions/26311732/ </v>
      </c>
      <c r="B327" s="0" t="n">
        <v>4</v>
      </c>
      <c r="C327" s="0" t="n">
        <v>4</v>
      </c>
      <c r="D327" s="0" t="n">
        <v>4</v>
      </c>
      <c r="E327" s="0" t="n">
        <v>4</v>
      </c>
    </row>
    <row r="328" customFormat="false" ht="12.8" hidden="false" customHeight="false" outlineLevel="0" collapsed="false">
      <c r="A328" s="0" t="str">
        <f aca="false">HYPERLINK("https://stackoverflow.com/questions/27189112/ ")</f>
        <v>https://stackoverflow.com/questions/27189112/ </v>
      </c>
      <c r="B328" s="0" t="n">
        <v>3</v>
      </c>
      <c r="C328" s="0" t="n">
        <v>3</v>
      </c>
      <c r="D328" s="0" t="n">
        <v>3</v>
      </c>
      <c r="E328" s="0" t="n">
        <v>3</v>
      </c>
    </row>
    <row r="329" customFormat="false" ht="12.8" hidden="false" customHeight="false" outlineLevel="0" collapsed="false">
      <c r="A329" s="0" t="str">
        <f aca="false">HYPERLINK("https://stackoverflow.com/questions/28200703/ ")</f>
        <v>https://stackoverflow.com/questions/28200703/ </v>
      </c>
      <c r="B329" s="0" t="n">
        <v>5</v>
      </c>
      <c r="C329" s="0" t="n">
        <v>5</v>
      </c>
      <c r="D329" s="0" t="n">
        <v>5</v>
      </c>
      <c r="E329" s="0" t="n">
        <v>5</v>
      </c>
    </row>
    <row r="330" customFormat="false" ht="12.8" hidden="false" customHeight="false" outlineLevel="0" collapsed="false">
      <c r="A330" s="0" t="str">
        <f aca="false">HYPERLINK("https://stackoverflow.com/questions/38622191/ ")</f>
        <v>https://stackoverflow.com/questions/38622191/ </v>
      </c>
      <c r="B330" s="0" t="n">
        <v>3</v>
      </c>
      <c r="C330" s="0" t="n">
        <v>1</v>
      </c>
      <c r="D330" s="0" t="s">
        <v>5</v>
      </c>
      <c r="E330" s="0" t="s">
        <v>5</v>
      </c>
    </row>
    <row r="333" customFormat="false" ht="12.8" hidden="false" customHeight="false" outlineLevel="0" collapsed="false">
      <c r="A333" s="0" t="s">
        <v>27</v>
      </c>
    </row>
    <row r="334" customFormat="false" ht="12.8" hidden="false" customHeight="false" outlineLevel="0" collapsed="false">
      <c r="A334" s="0" t="str">
        <f aca="false">HYPERLINK("http://www.java2s.com/Tutorial/Java/0020__Language/ToinvokeanappletpackagedasaJARfile.htm")</f>
        <v>http://www.java2s.com/Tutorial/Java/0020__Language/ToinvokeanappletpackagedasaJARfile.htm</v>
      </c>
    </row>
    <row r="336" customFormat="false" ht="12.8" hidden="false" customHeight="false" outlineLevel="0" collapsed="false">
      <c r="A336" s="0" t="str">
        <f aca="false">HYPERLINK("https://stackoverflow.com/questions/2910128/ ")</f>
        <v>https://stackoverflow.com/questions/2910128/ </v>
      </c>
      <c r="B336" s="0" t="n">
        <v>1</v>
      </c>
      <c r="C336" s="0" t="n">
        <v>1</v>
      </c>
      <c r="D336" s="0" t="n">
        <v>1</v>
      </c>
      <c r="E336" s="0" t="n">
        <v>1</v>
      </c>
    </row>
    <row r="337" customFormat="false" ht="12.8" hidden="false" customHeight="false" outlineLevel="0" collapsed="false">
      <c r="A337" s="0" t="str">
        <f aca="false">HYPERLINK("https://stackoverflow.com/questions/5891387/ ")</f>
        <v>https://stackoverflow.com/questions/5891387/ </v>
      </c>
      <c r="B337" s="0" t="n">
        <v>1</v>
      </c>
      <c r="C337" s="0" t="n">
        <v>1</v>
      </c>
      <c r="D337" s="0" t="n">
        <v>1</v>
      </c>
      <c r="E337" s="0" t="n">
        <v>1</v>
      </c>
    </row>
    <row r="338" customFormat="false" ht="12.8" hidden="false" customHeight="false" outlineLevel="0" collapsed="false">
      <c r="A338" s="0" t="str">
        <f aca="false">HYPERLINK("https://stackoverflow.com/questions/8152012/ ")</f>
        <v>https://stackoverflow.com/questions/8152012/ </v>
      </c>
      <c r="B338" s="0" t="n">
        <v>1</v>
      </c>
      <c r="C338" s="0" t="n">
        <v>1</v>
      </c>
      <c r="D338" s="0" t="n">
        <v>1</v>
      </c>
      <c r="E338" s="0" t="n">
        <v>1</v>
      </c>
    </row>
    <row r="339" customFormat="false" ht="12.8" hidden="false" customHeight="false" outlineLevel="0" collapsed="false">
      <c r="A339" s="0" t="str">
        <f aca="false">HYPERLINK("https://stackoverflow.com/questions/9689868/ ")</f>
        <v>https://stackoverflow.com/questions/9689868/ </v>
      </c>
      <c r="B339" s="0" t="n">
        <v>1</v>
      </c>
      <c r="C339" s="0" t="n">
        <v>1</v>
      </c>
      <c r="D339" s="0" t="n">
        <v>1</v>
      </c>
      <c r="E339" s="0" t="n">
        <v>1</v>
      </c>
    </row>
    <row r="340" customFormat="false" ht="12.8" hidden="false" customHeight="false" outlineLevel="0" collapsed="false">
      <c r="A340" s="0" t="str">
        <f aca="false">HYPERLINK("https://stackoverflow.com/questions/9689877/ ")</f>
        <v>https://stackoverflow.com/questions/9689877/ </v>
      </c>
      <c r="B340" s="0" t="n">
        <v>1</v>
      </c>
      <c r="C340" s="0" t="n">
        <v>1</v>
      </c>
      <c r="D340" s="0" t="n">
        <v>1</v>
      </c>
      <c r="E340" s="0" t="n">
        <v>1</v>
      </c>
    </row>
    <row r="341" customFormat="false" ht="12.8" hidden="false" customHeight="false" outlineLevel="0" collapsed="false">
      <c r="A341" s="0" t="str">
        <f aca="false">HYPERLINK("https://stackoverflow.com/questions/11880107/ ")</f>
        <v>https://stackoverflow.com/questions/11880107/ </v>
      </c>
      <c r="B341" s="0" t="n">
        <v>1</v>
      </c>
      <c r="C341" s="0" t="n">
        <v>1</v>
      </c>
      <c r="D341" s="0" t="n">
        <v>1</v>
      </c>
      <c r="E341" s="0" t="n">
        <v>1</v>
      </c>
    </row>
    <row r="342" customFormat="false" ht="12.8" hidden="false" customHeight="false" outlineLevel="0" collapsed="false">
      <c r="A342" s="0" t="str">
        <f aca="false">HYPERLINK("https://stackoverflow.com/questions/18397266/ ")</f>
        <v>https://stackoverflow.com/questions/18397266/ </v>
      </c>
      <c r="B342" s="0" t="n">
        <v>1</v>
      </c>
      <c r="C342" s="0" t="n">
        <v>1</v>
      </c>
      <c r="D342" s="0" t="n">
        <v>1</v>
      </c>
      <c r="E342" s="0" t="n">
        <v>1</v>
      </c>
    </row>
    <row r="343" customFormat="false" ht="12.8" hidden="false" customHeight="false" outlineLevel="0" collapsed="false">
      <c r="A343" s="0" t="str">
        <f aca="false">HYPERLINK("https://stackoverflow.com/questions/21240429/ ")</f>
        <v>https://stackoverflow.com/questions/21240429/ </v>
      </c>
      <c r="B343" s="0" t="n">
        <v>1</v>
      </c>
      <c r="C343" s="0" t="n">
        <v>1</v>
      </c>
      <c r="D343" s="0" t="n">
        <v>1</v>
      </c>
      <c r="E343" s="0" t="n">
        <v>1</v>
      </c>
    </row>
    <row r="344" customFormat="false" ht="12.8" hidden="false" customHeight="false" outlineLevel="0" collapsed="false">
      <c r="A344" s="0" t="str">
        <f aca="false">HYPERLINK("https://stackoverflow.com/questions/21641165/ ")</f>
        <v>https://stackoverflow.com/questions/21641165/ </v>
      </c>
      <c r="B344" s="0" t="n">
        <v>1</v>
      </c>
      <c r="C344" s="0" t="n">
        <v>1</v>
      </c>
      <c r="D344" s="0" t="n">
        <v>1</v>
      </c>
      <c r="E344" s="0" t="n">
        <v>1</v>
      </c>
    </row>
    <row r="345" customFormat="false" ht="12.8" hidden="false" customHeight="false" outlineLevel="0" collapsed="false">
      <c r="A345" s="0" t="str">
        <f aca="false">HYPERLINK("https://stackoverflow.com/questions/25072616/ ")</f>
        <v>https://stackoverflow.com/questions/25072616/ </v>
      </c>
      <c r="B345" s="0" t="n">
        <v>1</v>
      </c>
      <c r="C345" s="0" t="n">
        <v>1</v>
      </c>
      <c r="D345" s="0" t="n">
        <v>1</v>
      </c>
      <c r="E345" s="0" t="n">
        <v>1</v>
      </c>
    </row>
    <row r="348" customFormat="false" ht="12.8" hidden="false" customHeight="false" outlineLevel="0" collapsed="false">
      <c r="A348" s="0" t="s">
        <v>28</v>
      </c>
    </row>
    <row r="349" customFormat="false" ht="12.8" hidden="false" customHeight="false" outlineLevel="0" collapsed="false">
      <c r="A349" s="0" t="str">
        <f aca="false">HYPERLINK("http://www.java2s.com/Tutorial/Java/0040__Data-Type/GetslencharactersfromthemiddleofaString.htm")</f>
        <v>http://www.java2s.com/Tutorial/Java/0040__Data-Type/GetslencharactersfromthemiddleofaString.htm</v>
      </c>
    </row>
    <row r="351" customFormat="false" ht="12.8" hidden="false" customHeight="false" outlineLevel="0" collapsed="false">
      <c r="A351" s="0" t="str">
        <f aca="false">HYPERLINK("https://stackoverflow.com/questions/326440/ ")</f>
        <v>https://stackoverflow.com/questions/326440/ </v>
      </c>
      <c r="B351" s="0" t="n">
        <v>1</v>
      </c>
      <c r="C351" s="0" t="n">
        <v>1</v>
      </c>
      <c r="D351" s="0" t="n">
        <v>1</v>
      </c>
      <c r="E351" s="0" t="n">
        <v>1</v>
      </c>
    </row>
    <row r="352" customFormat="false" ht="12.8" hidden="false" customHeight="false" outlineLevel="0" collapsed="false">
      <c r="A352" s="0" t="str">
        <f aca="false">HYPERLINK("https://stackoverflow.com/questions/1583968/ ")</f>
        <v>https://stackoverflow.com/questions/1583968/ </v>
      </c>
      <c r="B352" s="0" t="n">
        <v>3</v>
      </c>
      <c r="C352" s="0" t="n">
        <v>1</v>
      </c>
      <c r="D352" s="0" t="s">
        <v>5</v>
      </c>
      <c r="E352" s="0" t="s">
        <v>5</v>
      </c>
    </row>
    <row r="353" customFormat="false" ht="12.8" hidden="false" customHeight="false" outlineLevel="0" collapsed="false">
      <c r="A353" s="0" t="str">
        <f aca="false">HYPERLINK("https://stackoverflow.com/questions/1583971/ ")</f>
        <v>https://stackoverflow.com/questions/1583971/ </v>
      </c>
      <c r="B353" s="0" t="n">
        <v>3</v>
      </c>
      <c r="C353" s="0" t="n">
        <v>5</v>
      </c>
      <c r="D353" s="0" t="s">
        <v>5</v>
      </c>
      <c r="E353" s="0" t="s">
        <v>5</v>
      </c>
    </row>
    <row r="354" customFormat="false" ht="12.8" hidden="false" customHeight="false" outlineLevel="0" collapsed="false">
      <c r="A354" s="0" t="str">
        <f aca="false">HYPERLINK("https://stackoverflow.com/questions/3243744/ ")</f>
        <v>https://stackoverflow.com/questions/3243744/ </v>
      </c>
      <c r="B354" s="0" t="n">
        <v>2</v>
      </c>
      <c r="C354" s="0" t="n">
        <v>1</v>
      </c>
      <c r="D354" s="0" t="n">
        <v>2</v>
      </c>
      <c r="E354" s="0" t="n">
        <v>1</v>
      </c>
    </row>
    <row r="355" customFormat="false" ht="12.8" hidden="false" customHeight="false" outlineLevel="0" collapsed="false">
      <c r="A355" s="0" t="str">
        <f aca="false">HYPERLINK("https://stackoverflow.com/questions/3243779/ ")</f>
        <v>https://stackoverflow.com/questions/3243779/ </v>
      </c>
      <c r="B355" s="0" t="n">
        <v>2</v>
      </c>
      <c r="C355" s="0" t="n">
        <v>1</v>
      </c>
      <c r="D355" s="0" t="n">
        <v>2</v>
      </c>
      <c r="E355" s="0" t="n">
        <v>1</v>
      </c>
    </row>
    <row r="356" customFormat="false" ht="12.8" hidden="false" customHeight="false" outlineLevel="0" collapsed="false">
      <c r="A356" s="0" t="str">
        <f aca="false">HYPERLINK("https://stackoverflow.com/questions/5034592/ ")</f>
        <v>https://stackoverflow.com/questions/5034592/ </v>
      </c>
      <c r="B356" s="0" t="n">
        <v>1</v>
      </c>
      <c r="C356" s="0" t="n">
        <v>1</v>
      </c>
      <c r="D356" s="0" t="n">
        <v>1</v>
      </c>
      <c r="E356" s="0" t="n">
        <v>1</v>
      </c>
    </row>
    <row r="357" customFormat="false" ht="12.8" hidden="false" customHeight="false" outlineLevel="0" collapsed="false">
      <c r="A357" s="0" t="str">
        <f aca="false">HYPERLINK("https://stackoverflow.com/questions/6202785/ ")</f>
        <v>https://stackoverflow.com/questions/6202785/ </v>
      </c>
      <c r="B357" s="0" t="n">
        <v>2</v>
      </c>
      <c r="C357" s="0" t="n">
        <v>1</v>
      </c>
      <c r="D357" s="0" t="n">
        <v>2</v>
      </c>
      <c r="E357" s="0" t="n">
        <v>1</v>
      </c>
    </row>
    <row r="358" customFormat="false" ht="12.8" hidden="false" customHeight="false" outlineLevel="0" collapsed="false">
      <c r="A358" s="0" t="str">
        <f aca="false">HYPERLINK("https://stackoverflow.com/questions/8499776/ ")</f>
        <v>https://stackoverflow.com/questions/8499776/ </v>
      </c>
      <c r="B358" s="0" t="n">
        <v>3</v>
      </c>
      <c r="C358" s="0" t="n">
        <v>1</v>
      </c>
      <c r="D358" s="0" t="s">
        <v>5</v>
      </c>
      <c r="E358" s="0" t="s">
        <v>5</v>
      </c>
    </row>
    <row r="359" customFormat="false" ht="12.8" hidden="false" customHeight="false" outlineLevel="0" collapsed="false">
      <c r="A359" s="0" t="str">
        <f aca="false">HYPERLINK("https://stackoverflow.com/questions/26791724/ ")</f>
        <v>https://stackoverflow.com/questions/26791724/ </v>
      </c>
      <c r="B359" s="0" t="n">
        <v>1</v>
      </c>
      <c r="C359" s="0" t="n">
        <v>1</v>
      </c>
      <c r="D359" s="0" t="n">
        <v>1</v>
      </c>
      <c r="E359" s="0" t="n">
        <v>1</v>
      </c>
    </row>
    <row r="360" customFormat="false" ht="12.8" hidden="false" customHeight="false" outlineLevel="0" collapsed="false">
      <c r="A360" s="0" t="str">
        <f aca="false">HYPERLINK("https://stackoverflow.com/questions/35252333/ ")</f>
        <v>https://stackoverflow.com/questions/35252333/ </v>
      </c>
      <c r="B360" s="0" t="n">
        <v>2</v>
      </c>
      <c r="C360" s="0" t="n">
        <v>1</v>
      </c>
      <c r="D360" s="0" t="n">
        <v>2</v>
      </c>
      <c r="E360" s="0" t="n">
        <v>1</v>
      </c>
    </row>
    <row r="363" customFormat="false" ht="12.8" hidden="false" customHeight="false" outlineLevel="0" collapsed="false">
      <c r="A363" s="0" t="s">
        <v>29</v>
      </c>
    </row>
    <row r="364" customFormat="false" ht="12.8" hidden="false" customHeight="false" outlineLevel="0" collapsed="false">
      <c r="A364" s="0" t="str">
        <f aca="false">HYPERLINK("http://www.java2s.com/Tutorial/Java/0060__Operators/TheopOperators.htm")</f>
        <v>http://www.java2s.com/Tutorial/Java/0060__Operators/TheopOperators.htm</v>
      </c>
    </row>
    <row r="366" customFormat="false" ht="12.8" hidden="false" customHeight="false" outlineLevel="0" collapsed="false">
      <c r="A366" s="0" t="str">
        <f aca="false">HYPERLINK("https://stackoverflow.com/questions/224314/ ")</f>
        <v>https://stackoverflow.com/questions/224314/ </v>
      </c>
      <c r="B366" s="0" t="n">
        <v>2</v>
      </c>
      <c r="C366" s="0" t="n">
        <v>1</v>
      </c>
      <c r="D366" s="0" t="n">
        <v>2</v>
      </c>
      <c r="E366" s="0" t="n">
        <v>1</v>
      </c>
    </row>
    <row r="367" customFormat="false" ht="12.8" hidden="false" customHeight="false" outlineLevel="0" collapsed="false">
      <c r="A367" s="0" t="str">
        <f aca="false">HYPERLINK("https://stackoverflow.com/questions/224380/ ")</f>
        <v>https://stackoverflow.com/questions/224380/ </v>
      </c>
      <c r="B367" s="0" t="n">
        <v>5</v>
      </c>
      <c r="C367" s="0" t="n">
        <v>3</v>
      </c>
      <c r="D367" s="0" t="s">
        <v>5</v>
      </c>
      <c r="E367" s="0" t="s">
        <v>5</v>
      </c>
    </row>
    <row r="368" customFormat="false" ht="12.8" hidden="false" customHeight="false" outlineLevel="0" collapsed="false">
      <c r="A368" s="0" t="str">
        <f aca="false">HYPERLINK("https://stackoverflow.com/questions/2486574/ ")</f>
        <v>https://stackoverflow.com/questions/2486574/ </v>
      </c>
      <c r="B368" s="0" t="n">
        <v>5</v>
      </c>
      <c r="C368" s="0" t="n">
        <v>3</v>
      </c>
      <c r="D368" s="0" t="s">
        <v>5</v>
      </c>
      <c r="E368" s="0" t="s">
        <v>5</v>
      </c>
    </row>
    <row r="369" customFormat="false" ht="12.8" hidden="false" customHeight="false" outlineLevel="0" collapsed="false">
      <c r="A369" s="0" t="str">
        <f aca="false">HYPERLINK("https://stackoverflow.com/questions/2674750/ ")</f>
        <v>https://stackoverflow.com/questions/2674750/ </v>
      </c>
      <c r="B369" s="0" t="n">
        <v>2</v>
      </c>
      <c r="C369" s="0" t="n">
        <v>1</v>
      </c>
      <c r="D369" s="0" t="n">
        <v>2</v>
      </c>
      <c r="E369" s="0" t="n">
        <v>1</v>
      </c>
    </row>
    <row r="370" customFormat="false" ht="12.8" hidden="false" customHeight="false" outlineLevel="0" collapsed="false">
      <c r="A370" s="0" t="str">
        <f aca="false">HYPERLINK("https://stackoverflow.com/questions/3152221/ ")</f>
        <v>https://stackoverflow.com/questions/3152221/ </v>
      </c>
      <c r="B370" s="0" t="n">
        <v>4</v>
      </c>
      <c r="C370" s="0" t="n">
        <v>1</v>
      </c>
      <c r="D370" s="0" t="s">
        <v>5</v>
      </c>
      <c r="E370" s="0" t="s">
        <v>5</v>
      </c>
    </row>
    <row r="371" customFormat="false" ht="12.8" hidden="false" customHeight="false" outlineLevel="0" collapsed="false">
      <c r="A371" s="0" t="str">
        <f aca="false">HYPERLINK("https://stackoverflow.com/questions/8710685/ ")</f>
        <v>https://stackoverflow.com/questions/8710685/ </v>
      </c>
      <c r="B371" s="0" t="n">
        <v>5</v>
      </c>
      <c r="C371" s="0" t="n">
        <v>3</v>
      </c>
      <c r="D371" s="0" t="s">
        <v>5</v>
      </c>
      <c r="E371" s="0" t="s">
        <v>5</v>
      </c>
    </row>
    <row r="372" customFormat="false" ht="12.8" hidden="false" customHeight="false" outlineLevel="0" collapsed="false">
      <c r="A372" s="0" t="str">
        <f aca="false">HYPERLINK("https://stackoverflow.com/questions/8710746/ ")</f>
        <v>https://stackoverflow.com/questions/8710746/ </v>
      </c>
      <c r="B372" s="0" t="n">
        <v>5</v>
      </c>
      <c r="C372" s="0" t="n">
        <v>3</v>
      </c>
      <c r="D372" s="0" t="s">
        <v>5</v>
      </c>
      <c r="E372" s="0" t="s">
        <v>5</v>
      </c>
    </row>
    <row r="373" customFormat="false" ht="12.8" hidden="false" customHeight="false" outlineLevel="0" collapsed="false">
      <c r="A373" s="0" t="str">
        <f aca="false">HYPERLINK("https://stackoverflow.com/questions/8710747/ ")</f>
        <v>https://stackoverflow.com/questions/8710747/ </v>
      </c>
      <c r="B373" s="0" t="n">
        <v>5</v>
      </c>
      <c r="C373" s="0" t="n">
        <v>2</v>
      </c>
      <c r="D373" s="0" t="s">
        <v>5</v>
      </c>
      <c r="E373" s="0" t="s">
        <v>5</v>
      </c>
    </row>
    <row r="374" customFormat="false" ht="12.8" hidden="false" customHeight="false" outlineLevel="0" collapsed="false">
      <c r="A374" s="0" t="str">
        <f aca="false">HYPERLINK("https://stackoverflow.com/questions/20001866/ ")</f>
        <v>https://stackoverflow.com/questions/20001866/ </v>
      </c>
      <c r="B374" s="0" t="n">
        <v>1</v>
      </c>
      <c r="C374" s="0" t="n">
        <v>1</v>
      </c>
      <c r="D374" s="0" t="n">
        <v>1</v>
      </c>
      <c r="E374" s="0" t="n">
        <v>1</v>
      </c>
    </row>
    <row r="375" customFormat="false" ht="12.8" hidden="false" customHeight="false" outlineLevel="0" collapsed="false">
      <c r="A375" s="0" t="str">
        <f aca="false">HYPERLINK("https://stackoverflow.com/questions/43523441/ ")</f>
        <v>https://stackoverflow.com/questions/43523441/ </v>
      </c>
      <c r="B375" s="0" t="n">
        <v>2</v>
      </c>
      <c r="C375" s="0" t="n">
        <v>1</v>
      </c>
      <c r="D375" s="0" t="n">
        <v>2</v>
      </c>
      <c r="E375" s="0" t="n">
        <v>1</v>
      </c>
    </row>
    <row r="378" customFormat="false" ht="12.8" hidden="false" customHeight="false" outlineLevel="0" collapsed="false">
      <c r="A378" s="0" t="s">
        <v>30</v>
      </c>
    </row>
    <row r="379" customFormat="false" ht="12.8" hidden="false" customHeight="false" outlineLevel="0" collapsed="false">
      <c r="A379" s="0" t="str">
        <f aca="false">HYPERLINK("http://www.java2s.com/Tutorial/Java/0100__Class-Definition/Usingfinalwithmethodarguments.htm")</f>
        <v>http://www.java2s.com/Tutorial/Java/0100__Class-Definition/Usingfinalwithmethodarguments.htm</v>
      </c>
    </row>
    <row r="381" customFormat="false" ht="12.8" hidden="false" customHeight="false" outlineLevel="0" collapsed="false">
      <c r="A381" s="0" t="str">
        <f aca="false">HYPERLINK("https://stackoverflow.com/questions/40507/ ")</f>
        <v>https://stackoverflow.com/questions/40507/ </v>
      </c>
      <c r="B381" s="0" t="n">
        <v>1</v>
      </c>
      <c r="C381" s="0" t="n">
        <v>1</v>
      </c>
      <c r="D381" s="0" t="n">
        <v>1</v>
      </c>
      <c r="E381" s="0" t="n">
        <v>1</v>
      </c>
    </row>
    <row r="382" customFormat="false" ht="12.8" hidden="false" customHeight="false" outlineLevel="0" collapsed="false">
      <c r="A382" s="0" t="str">
        <f aca="false">HYPERLINK("https://stackoverflow.com/questions/73021/ ")</f>
        <v>https://stackoverflow.com/questions/73021/ </v>
      </c>
      <c r="B382" s="0" t="n">
        <v>1</v>
      </c>
      <c r="C382" s="0" t="n">
        <v>1</v>
      </c>
      <c r="D382" s="0" t="n">
        <v>1</v>
      </c>
      <c r="E382" s="0" t="n">
        <v>1</v>
      </c>
    </row>
    <row r="383" customFormat="false" ht="12.8" hidden="false" customHeight="false" outlineLevel="0" collapsed="false">
      <c r="A383" s="0" t="str">
        <f aca="false">HYPERLINK("https://stackoverflow.com/questions/1068786/ ")</f>
        <v>https://stackoverflow.com/questions/1068786/ </v>
      </c>
      <c r="B383" s="0" t="n">
        <v>1</v>
      </c>
      <c r="C383" s="0" t="n">
        <v>1</v>
      </c>
      <c r="D383" s="0" t="n">
        <v>1</v>
      </c>
      <c r="E383" s="0" t="n">
        <v>1</v>
      </c>
    </row>
    <row r="384" customFormat="false" ht="12.8" hidden="false" customHeight="false" outlineLevel="0" collapsed="false">
      <c r="A384" s="0" t="str">
        <f aca="false">HYPERLINK("https://stackoverflow.com/questions/7034719/ ")</f>
        <v>https://stackoverflow.com/questions/7034719/ </v>
      </c>
      <c r="B384" s="0" t="n">
        <v>1</v>
      </c>
      <c r="C384" s="0" t="n">
        <v>1</v>
      </c>
      <c r="D384" s="0" t="n">
        <v>1</v>
      </c>
      <c r="E384" s="0" t="n">
        <v>1</v>
      </c>
    </row>
    <row r="385" customFormat="false" ht="12.8" hidden="false" customHeight="false" outlineLevel="0" collapsed="false">
      <c r="A385" s="0" t="str">
        <f aca="false">HYPERLINK("https://stackoverflow.com/questions/8618742/ ")</f>
        <v>https://stackoverflow.com/questions/8618742/ </v>
      </c>
      <c r="B385" s="0" t="n">
        <v>1</v>
      </c>
      <c r="C385" s="0" t="n">
        <v>1</v>
      </c>
      <c r="D385" s="0" t="n">
        <v>1</v>
      </c>
      <c r="E385" s="0" t="n">
        <v>1</v>
      </c>
    </row>
    <row r="386" customFormat="false" ht="12.8" hidden="false" customHeight="false" outlineLevel="0" collapsed="false">
      <c r="A386" s="0" t="str">
        <f aca="false">HYPERLINK("https://stackoverflow.com/questions/10380512/ ")</f>
        <v>https://stackoverflow.com/questions/10380512/ </v>
      </c>
      <c r="B386" s="0" t="n">
        <v>5</v>
      </c>
      <c r="C386" s="0" t="n">
        <v>2</v>
      </c>
      <c r="D386" s="0" t="s">
        <v>5</v>
      </c>
      <c r="E386" s="0" t="s">
        <v>5</v>
      </c>
    </row>
    <row r="387" customFormat="false" ht="12.8" hidden="false" customHeight="false" outlineLevel="0" collapsed="false">
      <c r="A387" s="0" t="str">
        <f aca="false">HYPERLINK("https://stackoverflow.com/questions/11736749/ ")</f>
        <v>https://stackoverflow.com/questions/11736749/ </v>
      </c>
      <c r="B387" s="0" t="n">
        <v>1</v>
      </c>
      <c r="C387" s="0" t="n">
        <v>4</v>
      </c>
      <c r="D387" s="0" t="s">
        <v>5</v>
      </c>
      <c r="E387" s="0" t="s">
        <v>5</v>
      </c>
    </row>
    <row r="388" customFormat="false" ht="12.8" hidden="false" customHeight="false" outlineLevel="0" collapsed="false">
      <c r="A388" s="0" t="str">
        <f aca="false">HYPERLINK("https://stackoverflow.com/questions/12429953/ ")</f>
        <v>https://stackoverflow.com/questions/12429953/ </v>
      </c>
      <c r="B388" s="0" t="n">
        <v>1</v>
      </c>
      <c r="C388" s="0" t="n">
        <v>1</v>
      </c>
      <c r="D388" s="0" t="n">
        <v>1</v>
      </c>
      <c r="E388" s="0" t="n">
        <v>1</v>
      </c>
    </row>
    <row r="389" customFormat="false" ht="12.8" hidden="false" customHeight="false" outlineLevel="0" collapsed="false">
      <c r="A389" s="0" t="str">
        <f aca="false">HYPERLINK("https://stackoverflow.com/questions/18150752/ ")</f>
        <v>https://stackoverflow.com/questions/18150752/ </v>
      </c>
      <c r="B389" s="0" t="n">
        <v>1</v>
      </c>
      <c r="C389" s="0" t="n">
        <v>1</v>
      </c>
      <c r="D389" s="0" t="n">
        <v>1</v>
      </c>
      <c r="E389" s="0" t="n">
        <v>1</v>
      </c>
    </row>
    <row r="390" customFormat="false" ht="12.8" hidden="false" customHeight="false" outlineLevel="0" collapsed="false">
      <c r="A390" s="0" t="str">
        <f aca="false">HYPERLINK("https://stackoverflow.com/questions/18506761/ ")</f>
        <v>https://stackoverflow.com/questions/18506761/ </v>
      </c>
      <c r="B390" s="0" t="n">
        <v>1</v>
      </c>
      <c r="C390" s="0" t="n">
        <v>1</v>
      </c>
      <c r="D390" s="0" t="n">
        <v>1</v>
      </c>
      <c r="E390" s="0" t="n">
        <v>1</v>
      </c>
    </row>
    <row r="393" customFormat="false" ht="12.8" hidden="false" customHeight="false" outlineLevel="0" collapsed="false">
      <c r="A393" s="0" t="s">
        <v>31</v>
      </c>
    </row>
    <row r="394" customFormat="false" ht="12.8" hidden="false" customHeight="false" outlineLevel="0" collapsed="false">
      <c r="A394" s="0" t="str">
        <f aca="false">HYPERLINK("http://www.java2s.com/Tutorial/Java/0120__Development/ThrowinganExceptionfromaMethod.htm")</f>
        <v>http://www.java2s.com/Tutorial/Java/0120__Development/ThrowinganExceptionfromaMethod.htm</v>
      </c>
    </row>
    <row r="396" customFormat="false" ht="12.8" hidden="false" customHeight="false" outlineLevel="0" collapsed="false">
      <c r="A396" s="0" t="str">
        <f aca="false">HYPERLINK("https://stackoverflow.com/questions/85206/ ")</f>
        <v>https://stackoverflow.com/questions/85206/ </v>
      </c>
      <c r="B396" s="0" t="n">
        <v>1</v>
      </c>
      <c r="C396" s="0" t="n">
        <v>1</v>
      </c>
      <c r="D396" s="0" t="n">
        <v>1</v>
      </c>
      <c r="E396" s="0" t="n">
        <v>1</v>
      </c>
    </row>
    <row r="397" customFormat="false" ht="12.8" hidden="false" customHeight="false" outlineLevel="0" collapsed="false">
      <c r="A397" s="0" t="str">
        <f aca="false">HYPERLINK("https://stackoverflow.com/questions/5726747/ ")</f>
        <v>https://stackoverflow.com/questions/5726747/ </v>
      </c>
      <c r="B397" s="0" t="n">
        <v>1</v>
      </c>
      <c r="C397" s="0" t="n">
        <v>1</v>
      </c>
      <c r="D397" s="0" t="n">
        <v>1</v>
      </c>
      <c r="E397" s="0" t="n">
        <v>1</v>
      </c>
    </row>
    <row r="398" customFormat="false" ht="12.8" hidden="false" customHeight="false" outlineLevel="0" collapsed="false">
      <c r="A398" s="0" t="str">
        <f aca="false">HYPERLINK("https://stackoverflow.com/questions/5875455/ ")</f>
        <v>https://stackoverflow.com/questions/5875455/ </v>
      </c>
      <c r="B398" s="0" t="n">
        <v>3</v>
      </c>
      <c r="C398" s="0" t="n">
        <v>1</v>
      </c>
      <c r="D398" s="0" t="s">
        <v>5</v>
      </c>
      <c r="E398" s="0" t="s">
        <v>5</v>
      </c>
    </row>
    <row r="399" customFormat="false" ht="12.8" hidden="false" customHeight="false" outlineLevel="0" collapsed="false">
      <c r="A399" s="0" t="str">
        <f aca="false">HYPERLINK("https://stackoverflow.com/questions/16635489/ ")</f>
        <v>https://stackoverflow.com/questions/16635489/ </v>
      </c>
      <c r="B399" s="0" t="n">
        <v>1</v>
      </c>
      <c r="C399" s="0" t="n">
        <v>1</v>
      </c>
      <c r="D399" s="0" t="n">
        <v>1</v>
      </c>
      <c r="E399" s="0" t="n">
        <v>1</v>
      </c>
    </row>
    <row r="400" customFormat="false" ht="12.8" hidden="false" customHeight="false" outlineLevel="0" collapsed="false">
      <c r="A400" s="0" t="str">
        <f aca="false">HYPERLINK("https://stackoverflow.com/questions/16958286/ ")</f>
        <v>https://stackoverflow.com/questions/16958286/ </v>
      </c>
      <c r="B400" s="0" t="n">
        <v>3</v>
      </c>
      <c r="C400" s="0" t="n">
        <v>1</v>
      </c>
      <c r="D400" s="0" t="s">
        <v>5</v>
      </c>
      <c r="E400" s="0" t="s">
        <v>5</v>
      </c>
    </row>
    <row r="401" customFormat="false" ht="12.8" hidden="false" customHeight="false" outlineLevel="0" collapsed="false">
      <c r="A401" s="0" t="str">
        <f aca="false">HYPERLINK("https://stackoverflow.com/questions/18198349/ ")</f>
        <v>https://stackoverflow.com/questions/18198349/ </v>
      </c>
      <c r="B401" s="0" t="n">
        <v>3</v>
      </c>
      <c r="C401" s="0" t="n">
        <v>2</v>
      </c>
      <c r="D401" s="0" t="n">
        <v>3</v>
      </c>
      <c r="E401" s="0" t="n">
        <v>2</v>
      </c>
    </row>
    <row r="402" customFormat="false" ht="12.8" hidden="false" customHeight="false" outlineLevel="0" collapsed="false">
      <c r="A402" s="0" t="str">
        <f aca="false">HYPERLINK("https://stackoverflow.com/questions/19757456/ ")</f>
        <v>https://stackoverflow.com/questions/19757456/ </v>
      </c>
      <c r="B402" s="0" t="n">
        <v>3</v>
      </c>
      <c r="C402" s="0" t="n">
        <v>2</v>
      </c>
      <c r="D402" s="0" t="n">
        <v>3</v>
      </c>
      <c r="E402" s="0" t="n">
        <v>2</v>
      </c>
    </row>
    <row r="403" customFormat="false" ht="12.8" hidden="false" customHeight="false" outlineLevel="0" collapsed="false">
      <c r="A403" s="0" t="str">
        <f aca="false">HYPERLINK("https://stackoverflow.com/questions/20130475/ ")</f>
        <v>https://stackoverflow.com/questions/20130475/ </v>
      </c>
      <c r="B403" s="0" t="n">
        <v>1</v>
      </c>
      <c r="C403" s="0" t="n">
        <v>1</v>
      </c>
      <c r="D403" s="0" t="n">
        <v>1</v>
      </c>
      <c r="E403" s="0" t="n">
        <v>1</v>
      </c>
    </row>
    <row r="404" customFormat="false" ht="12.8" hidden="false" customHeight="false" outlineLevel="0" collapsed="false">
      <c r="A404" s="0" t="str">
        <f aca="false">HYPERLINK("https://stackoverflow.com/questions/31228829/ ")</f>
        <v>https://stackoverflow.com/questions/31228829/ </v>
      </c>
      <c r="B404" s="0" t="n">
        <v>3</v>
      </c>
      <c r="C404" s="0" t="n">
        <v>1</v>
      </c>
      <c r="D404" s="0" t="s">
        <v>5</v>
      </c>
      <c r="E404" s="0" t="s">
        <v>5</v>
      </c>
    </row>
    <row r="405" customFormat="false" ht="12.8" hidden="false" customHeight="false" outlineLevel="0" collapsed="false">
      <c r="A405" s="0" t="str">
        <f aca="false">HYPERLINK("https://stackoverflow.com/questions/31258084/ ")</f>
        <v>https://stackoverflow.com/questions/31258084/ </v>
      </c>
      <c r="B405" s="0" t="n">
        <v>1</v>
      </c>
      <c r="C405" s="0" t="n">
        <v>1</v>
      </c>
      <c r="D405" s="0" t="n">
        <v>1</v>
      </c>
      <c r="E405" s="0" t="n">
        <v>1</v>
      </c>
    </row>
    <row r="408" customFormat="false" ht="12.8" hidden="false" customHeight="false" outlineLevel="0" collapsed="false">
      <c r="A408" s="0" t="s">
        <v>32</v>
      </c>
    </row>
    <row r="409" customFormat="false" ht="12.8" hidden="false" customHeight="false" outlineLevel="0" collapsed="false">
      <c r="A409" s="0" t="str">
        <f aca="false">HYPERLINK("http://www.java2s.com/Tutorial/Java/0125__Reflection/LoadingaClassThatIsNotontheClasspath.htm")</f>
        <v>http://www.java2s.com/Tutorial/Java/0125__Reflection/LoadingaClassThatIsNotontheClasspath.htm</v>
      </c>
    </row>
    <row r="411" customFormat="false" ht="12.8" hidden="false" customHeight="false" outlineLevel="0" collapsed="false">
      <c r="A411" s="0" t="str">
        <f aca="false">HYPERLINK("https://stackoverflow.com/questions/161005/ ")</f>
        <v>https://stackoverflow.com/questions/161005/ </v>
      </c>
      <c r="B411" s="0" t="n">
        <v>1</v>
      </c>
      <c r="C411" s="0" t="n">
        <v>1</v>
      </c>
      <c r="D411" s="0" t="n">
        <v>1</v>
      </c>
      <c r="E411" s="0" t="n">
        <v>1</v>
      </c>
    </row>
    <row r="412" customFormat="false" ht="12.8" hidden="false" customHeight="false" outlineLevel="0" collapsed="false">
      <c r="A412" s="0" t="str">
        <f aca="false">HYPERLINK("https://stackoverflow.com/questions/3416539/ ")</f>
        <v>https://stackoverflow.com/questions/3416539/ </v>
      </c>
      <c r="B412" s="0" t="n">
        <v>2</v>
      </c>
      <c r="C412" s="0" t="n">
        <v>1</v>
      </c>
      <c r="D412" s="0" t="n">
        <v>2</v>
      </c>
      <c r="E412" s="0" t="n">
        <v>1</v>
      </c>
    </row>
    <row r="413" customFormat="false" ht="12.8" hidden="false" customHeight="false" outlineLevel="0" collapsed="false">
      <c r="A413" s="0" t="str">
        <f aca="false">HYPERLINK("https://stackoverflow.com/questions/10641864/ ")</f>
        <v>https://stackoverflow.com/questions/10641864/ </v>
      </c>
      <c r="B413" s="0" t="n">
        <v>1</v>
      </c>
      <c r="C413" s="0" t="n">
        <v>1</v>
      </c>
      <c r="D413" s="0" t="n">
        <v>1</v>
      </c>
      <c r="E413" s="0" t="n">
        <v>1</v>
      </c>
    </row>
    <row r="414" customFormat="false" ht="12.8" hidden="false" customHeight="false" outlineLevel="0" collapsed="false">
      <c r="A414" s="0" t="str">
        <f aca="false">HYPERLINK("https://stackoverflow.com/questions/18093929/ ")</f>
        <v>https://stackoverflow.com/questions/18093929/ </v>
      </c>
      <c r="B414" s="0" t="n">
        <v>2</v>
      </c>
      <c r="C414" s="0" t="n">
        <v>1</v>
      </c>
      <c r="D414" s="0" t="n">
        <v>2</v>
      </c>
      <c r="E414" s="0" t="n">
        <v>1</v>
      </c>
    </row>
    <row r="415" customFormat="false" ht="12.8" hidden="false" customHeight="false" outlineLevel="0" collapsed="false">
      <c r="A415" s="0" t="str">
        <f aca="false">HYPERLINK("https://stackoverflow.com/questions/23530199/ ")</f>
        <v>https://stackoverflow.com/questions/23530199/ </v>
      </c>
      <c r="B415" s="0" t="n">
        <v>1</v>
      </c>
      <c r="C415" s="0" t="n">
        <v>1</v>
      </c>
      <c r="D415" s="0" t="n">
        <v>1</v>
      </c>
      <c r="E415" s="0" t="n">
        <v>1</v>
      </c>
    </row>
    <row r="416" customFormat="false" ht="12.8" hidden="false" customHeight="false" outlineLevel="0" collapsed="false">
      <c r="A416" s="0" t="str">
        <f aca="false">HYPERLINK("https://stackoverflow.com/questions/23781433/ ")</f>
        <v>https://stackoverflow.com/questions/23781433/ </v>
      </c>
      <c r="B416" s="0" t="n">
        <v>1</v>
      </c>
      <c r="C416" s="0" t="n">
        <v>1</v>
      </c>
      <c r="D416" s="0" t="n">
        <v>1</v>
      </c>
      <c r="E416" s="0" t="n">
        <v>1</v>
      </c>
    </row>
    <row r="417" customFormat="false" ht="12.8" hidden="false" customHeight="false" outlineLevel="0" collapsed="false">
      <c r="A417" s="0" t="str">
        <f aca="false">HYPERLINK("https://stackoverflow.com/questions/24845376/ ")</f>
        <v>https://stackoverflow.com/questions/24845376/ </v>
      </c>
      <c r="B417" s="0" t="n">
        <v>1</v>
      </c>
      <c r="C417" s="0" t="n">
        <v>1</v>
      </c>
      <c r="D417" s="0" t="n">
        <v>1</v>
      </c>
      <c r="E417" s="0" t="n">
        <v>1</v>
      </c>
    </row>
    <row r="418" customFormat="false" ht="12.8" hidden="false" customHeight="false" outlineLevel="0" collapsed="false">
      <c r="A418" s="0" t="str">
        <f aca="false">HYPERLINK("https://stackoverflow.com/questions/28891834/ ")</f>
        <v>https://stackoverflow.com/questions/28891834/ </v>
      </c>
      <c r="B418" s="0" t="n">
        <v>1</v>
      </c>
      <c r="C418" s="0" t="n">
        <v>1</v>
      </c>
      <c r="D418" s="0" t="n">
        <v>1</v>
      </c>
      <c r="E418" s="0" t="n">
        <v>1</v>
      </c>
    </row>
    <row r="419" customFormat="false" ht="12.8" hidden="false" customHeight="false" outlineLevel="0" collapsed="false">
      <c r="A419" s="0" t="str">
        <f aca="false">HYPERLINK("https://stackoverflow.com/questions/29331827/ ")</f>
        <v>https://stackoverflow.com/questions/29331827/ </v>
      </c>
      <c r="B419" s="0" t="n">
        <v>1</v>
      </c>
      <c r="C419" s="0" t="n">
        <v>1</v>
      </c>
      <c r="D419" s="0" t="n">
        <v>1</v>
      </c>
      <c r="E419" s="0" t="n">
        <v>1</v>
      </c>
    </row>
    <row r="420" customFormat="false" ht="12.8" hidden="false" customHeight="false" outlineLevel="0" collapsed="false">
      <c r="A420" s="0" t="str">
        <f aca="false">HYPERLINK("https://stackoverflow.com/questions/32674216/ ")</f>
        <v>https://stackoverflow.com/questions/32674216/ </v>
      </c>
      <c r="B420" s="0" t="n">
        <v>1</v>
      </c>
      <c r="C420" s="0" t="n">
        <v>1</v>
      </c>
      <c r="D420" s="0" t="n">
        <v>1</v>
      </c>
      <c r="E420" s="0" t="n">
        <v>1</v>
      </c>
    </row>
    <row r="423" customFormat="false" ht="12.8" hidden="false" customHeight="false" outlineLevel="0" collapsed="false">
      <c r="A423" s="0" t="s">
        <v>33</v>
      </c>
    </row>
    <row r="424" customFormat="false" ht="12.8" hidden="false" customHeight="false" outlineLevel="0" collapsed="false">
      <c r="A424" s="0" t="str">
        <f aca="false">HYPERLINK("http://www.java2s.com/Tutorial/Java/0130__Regular-Expressions/MatchingLineBoundariesinaRegularExpression.htm")</f>
        <v>http://www.java2s.com/Tutorial/Java/0130__Regular-Expressions/MatchingLineBoundariesinaRegularExpression.htm</v>
      </c>
    </row>
    <row r="426" customFormat="false" ht="12.8" hidden="false" customHeight="false" outlineLevel="0" collapsed="false">
      <c r="A426" s="0" t="str">
        <f aca="false">HYPERLINK("https://stackoverflow.com/questions/2635094/ ")</f>
        <v>https://stackoverflow.com/questions/2635094/ </v>
      </c>
      <c r="B426" s="0" t="n">
        <v>1</v>
      </c>
      <c r="C426" s="0" t="n">
        <v>1</v>
      </c>
      <c r="D426" s="0" t="n">
        <v>1</v>
      </c>
      <c r="E426" s="0" t="n">
        <v>1</v>
      </c>
    </row>
    <row r="427" customFormat="false" ht="12.8" hidden="false" customHeight="false" outlineLevel="0" collapsed="false">
      <c r="A427" s="0" t="str">
        <f aca="false">HYPERLINK("https://stackoverflow.com/questions/2707665/ ")</f>
        <v>https://stackoverflow.com/questions/2707665/ </v>
      </c>
      <c r="B427" s="0" t="n">
        <v>5</v>
      </c>
      <c r="C427" s="0" t="n">
        <v>1</v>
      </c>
      <c r="D427" s="0" t="s">
        <v>5</v>
      </c>
      <c r="E427" s="0" t="s">
        <v>5</v>
      </c>
    </row>
    <row r="428" customFormat="false" ht="12.8" hidden="false" customHeight="false" outlineLevel="0" collapsed="false">
      <c r="A428" s="0" t="str">
        <f aca="false">HYPERLINK("https://stackoverflow.com/questions/4345678/ ")</f>
        <v>https://stackoverflow.com/questions/4345678/ </v>
      </c>
      <c r="B428" s="0" t="n">
        <v>2</v>
      </c>
      <c r="C428" s="0" t="n">
        <v>1</v>
      </c>
      <c r="D428" s="0" t="n">
        <v>2</v>
      </c>
      <c r="E428" s="0" t="n">
        <v>1</v>
      </c>
    </row>
    <row r="429" customFormat="false" ht="12.8" hidden="false" customHeight="false" outlineLevel="0" collapsed="false">
      <c r="A429" s="0" t="str">
        <f aca="false">HYPERLINK("https://stackoverflow.com/questions/7548429/ ")</f>
        <v>https://stackoverflow.com/questions/7548429/ </v>
      </c>
      <c r="B429" s="0" t="n">
        <v>1</v>
      </c>
      <c r="C429" s="0" t="n">
        <v>1</v>
      </c>
      <c r="D429" s="0" t="n">
        <v>1</v>
      </c>
      <c r="E429" s="0" t="n">
        <v>1</v>
      </c>
    </row>
    <row r="430" customFormat="false" ht="12.8" hidden="false" customHeight="false" outlineLevel="0" collapsed="false">
      <c r="A430" s="0" t="str">
        <f aca="false">HYPERLINK("https://stackoverflow.com/questions/9500204/ ")</f>
        <v>https://stackoverflow.com/questions/9500204/ </v>
      </c>
      <c r="B430" s="0" t="n">
        <v>1</v>
      </c>
      <c r="C430" s="0" t="n">
        <v>1</v>
      </c>
      <c r="D430" s="0" t="n">
        <v>1</v>
      </c>
      <c r="E430" s="0" t="n">
        <v>1</v>
      </c>
    </row>
    <row r="431" customFormat="false" ht="12.8" hidden="false" customHeight="false" outlineLevel="0" collapsed="false">
      <c r="A431" s="0" t="str">
        <f aca="false">HYPERLINK("https://stackoverflow.com/questions/10665057/ ")</f>
        <v>https://stackoverflow.com/questions/10665057/ </v>
      </c>
      <c r="B431" s="0" t="n">
        <v>1</v>
      </c>
      <c r="C431" s="0" t="n">
        <v>1</v>
      </c>
      <c r="D431" s="0" t="n">
        <v>1</v>
      </c>
      <c r="E431" s="0" t="n">
        <v>1</v>
      </c>
    </row>
    <row r="432" customFormat="false" ht="12.8" hidden="false" customHeight="false" outlineLevel="0" collapsed="false">
      <c r="A432" s="0" t="str">
        <f aca="false">HYPERLINK("https://stackoverflow.com/questions/10894689/ ")</f>
        <v>https://stackoverflow.com/questions/10894689/ </v>
      </c>
      <c r="B432" s="0" t="n">
        <v>1</v>
      </c>
      <c r="C432" s="0" t="n">
        <v>1</v>
      </c>
      <c r="D432" s="0" t="n">
        <v>1</v>
      </c>
      <c r="E432" s="0" t="n">
        <v>1</v>
      </c>
    </row>
    <row r="433" customFormat="false" ht="12.8" hidden="false" customHeight="false" outlineLevel="0" collapsed="false">
      <c r="A433" s="0" t="str">
        <f aca="false">HYPERLINK("https://stackoverflow.com/questions/15130382/ ")</f>
        <v>https://stackoverflow.com/questions/15130382/ </v>
      </c>
      <c r="B433" s="0" t="n">
        <v>1</v>
      </c>
      <c r="C433" s="0" t="n">
        <v>1</v>
      </c>
      <c r="D433" s="0" t="n">
        <v>1</v>
      </c>
      <c r="E433" s="0" t="n">
        <v>1</v>
      </c>
    </row>
    <row r="434" customFormat="false" ht="12.8" hidden="false" customHeight="false" outlineLevel="0" collapsed="false">
      <c r="A434" s="0" t="str">
        <f aca="false">HYPERLINK("https://stackoverflow.com/questions/21389883/ ")</f>
        <v>https://stackoverflow.com/questions/21389883/ </v>
      </c>
      <c r="B434" s="0" t="n">
        <v>1</v>
      </c>
      <c r="C434" s="0" t="n">
        <v>1</v>
      </c>
      <c r="D434" s="0" t="n">
        <v>1</v>
      </c>
      <c r="E434" s="0" t="n">
        <v>1</v>
      </c>
    </row>
    <row r="435" customFormat="false" ht="12.8" hidden="false" customHeight="false" outlineLevel="0" collapsed="false">
      <c r="A435" s="0" t="str">
        <f aca="false">HYPERLINK("https://stackoverflow.com/questions/33286328/ ")</f>
        <v>https://stackoverflow.com/questions/33286328/ </v>
      </c>
      <c r="B435" s="0" t="n">
        <v>4</v>
      </c>
      <c r="C435" s="0" t="n">
        <v>1</v>
      </c>
      <c r="D435" s="0" t="s">
        <v>5</v>
      </c>
      <c r="E435" s="0" t="s">
        <v>5</v>
      </c>
    </row>
    <row r="438" customFormat="false" ht="12.8" hidden="false" customHeight="false" outlineLevel="0" collapsed="false">
      <c r="A438" s="0" t="s">
        <v>34</v>
      </c>
    </row>
    <row r="439" customFormat="false" ht="12.8" hidden="false" customHeight="false" outlineLevel="0" collapsed="false">
      <c r="A439" s="0" t="str">
        <f aca="false">HYPERLINK("http://www.java2s.com/Tutorial/Java/0140__Collections/FindmaximumelementofArrayList.htm")</f>
        <v>http://www.java2s.com/Tutorial/Java/0140__Collections/FindmaximumelementofArrayList.htm</v>
      </c>
    </row>
    <row r="441" customFormat="false" ht="12.8" hidden="false" customHeight="false" outlineLevel="0" collapsed="false">
      <c r="A441" s="0" t="str">
        <f aca="false">HYPERLINK("https://stackoverflow.com/questions/481836/ ")</f>
        <v>https://stackoverflow.com/questions/481836/ </v>
      </c>
      <c r="B441" s="0" t="n">
        <v>1</v>
      </c>
      <c r="C441" s="0" t="n">
        <v>1</v>
      </c>
      <c r="D441" s="0" t="n">
        <v>1</v>
      </c>
      <c r="E441" s="0" t="n">
        <v>1</v>
      </c>
    </row>
    <row r="442" customFormat="false" ht="12.8" hidden="false" customHeight="false" outlineLevel="0" collapsed="false">
      <c r="A442" s="0" t="str">
        <f aca="false">HYPERLINK("https://stackoverflow.com/questions/500643/ ")</f>
        <v>https://stackoverflow.com/questions/500643/ </v>
      </c>
      <c r="B442" s="0" t="n">
        <v>2</v>
      </c>
      <c r="C442" s="0" t="n">
        <v>1</v>
      </c>
      <c r="D442" s="0" t="n">
        <v>2</v>
      </c>
      <c r="E442" s="0" t="n">
        <v>1</v>
      </c>
    </row>
    <row r="443" customFormat="false" ht="12.8" hidden="false" customHeight="false" outlineLevel="0" collapsed="false">
      <c r="A443" s="0" t="str">
        <f aca="false">HYPERLINK("https://stackoverflow.com/questions/7520464/ ")</f>
        <v>https://stackoverflow.com/questions/7520464/ </v>
      </c>
      <c r="B443" s="0" t="n">
        <v>1</v>
      </c>
      <c r="C443" s="0" t="n">
        <v>1</v>
      </c>
      <c r="D443" s="0" t="n">
        <v>1</v>
      </c>
      <c r="E443" s="0" t="n">
        <v>1</v>
      </c>
    </row>
    <row r="444" customFormat="false" ht="12.8" hidden="false" customHeight="false" outlineLevel="0" collapsed="false">
      <c r="A444" s="0" t="str">
        <f aca="false">HYPERLINK("https://stackoverflow.com/questions/8304795/ ")</f>
        <v>https://stackoverflow.com/questions/8304795/ </v>
      </c>
      <c r="B444" s="0" t="n">
        <v>5</v>
      </c>
      <c r="C444" s="0" t="n">
        <v>5</v>
      </c>
      <c r="D444" s="0" t="n">
        <v>5</v>
      </c>
      <c r="E444" s="0" t="n">
        <v>5</v>
      </c>
    </row>
    <row r="445" customFormat="false" ht="12.8" hidden="false" customHeight="false" outlineLevel="0" collapsed="false">
      <c r="A445" s="0" t="str">
        <f aca="false">HYPERLINK("https://stackoverflow.com/questions/10026065/ ")</f>
        <v>https://stackoverflow.com/questions/10026065/ </v>
      </c>
      <c r="B445" s="0" t="n">
        <v>3</v>
      </c>
      <c r="C445" s="0" t="n">
        <v>1</v>
      </c>
      <c r="D445" s="0" t="s">
        <v>5</v>
      </c>
      <c r="E445" s="0" t="s">
        <v>5</v>
      </c>
    </row>
    <row r="446" customFormat="false" ht="12.8" hidden="false" customHeight="false" outlineLevel="0" collapsed="false">
      <c r="A446" s="0" t="str">
        <f aca="false">HYPERLINK("https://stackoverflow.com/questions/16521753/ ")</f>
        <v>https://stackoverflow.com/questions/16521753/ </v>
      </c>
      <c r="B446" s="0" t="n">
        <v>2</v>
      </c>
      <c r="C446" s="0" t="n">
        <v>1</v>
      </c>
      <c r="D446" s="0" t="n">
        <v>2</v>
      </c>
      <c r="E446" s="0" t="n">
        <v>1</v>
      </c>
    </row>
    <row r="447" customFormat="false" ht="12.8" hidden="false" customHeight="false" outlineLevel="0" collapsed="false">
      <c r="A447" s="0" t="str">
        <f aca="false">HYPERLINK("https://stackoverflow.com/questions/16521798/ ")</f>
        <v>https://stackoverflow.com/questions/16521798/ </v>
      </c>
      <c r="B447" s="0" t="n">
        <v>2</v>
      </c>
      <c r="C447" s="0" t="n">
        <v>1</v>
      </c>
      <c r="D447" s="0" t="n">
        <v>2</v>
      </c>
      <c r="E447" s="0" t="n">
        <v>1</v>
      </c>
    </row>
    <row r="448" customFormat="false" ht="12.8" hidden="false" customHeight="false" outlineLevel="0" collapsed="false">
      <c r="A448" s="0" t="str">
        <f aca="false">HYPERLINK("https://stackoverflow.com/questions/32594659/ ")</f>
        <v>https://stackoverflow.com/questions/32594659/ </v>
      </c>
      <c r="B448" s="0" t="n">
        <v>5</v>
      </c>
      <c r="C448" s="0" t="n">
        <v>5</v>
      </c>
      <c r="D448" s="0" t="n">
        <v>5</v>
      </c>
      <c r="E448" s="0" t="n">
        <v>5</v>
      </c>
    </row>
    <row r="449" customFormat="false" ht="12.8" hidden="false" customHeight="false" outlineLevel="0" collapsed="false">
      <c r="A449" s="0" t="str">
        <f aca="false">HYPERLINK("https://stackoverflow.com/questions/43701445/ ")</f>
        <v>https://stackoverflow.com/questions/43701445/ </v>
      </c>
      <c r="B449" s="0" t="n">
        <v>4</v>
      </c>
      <c r="C449" s="0" t="n">
        <v>2</v>
      </c>
      <c r="D449" s="0" t="s">
        <v>5</v>
      </c>
      <c r="E449" s="0" t="s">
        <v>5</v>
      </c>
    </row>
    <row r="450" customFormat="false" ht="12.8" hidden="false" customHeight="false" outlineLevel="0" collapsed="false">
      <c r="A450" s="0" t="str">
        <f aca="false">HYPERLINK("https://stackoverflow.com/questions/47911244/ ")</f>
        <v>https://stackoverflow.com/questions/47911244/ </v>
      </c>
      <c r="B450" s="0" t="n">
        <v>2</v>
      </c>
      <c r="C450" s="0" t="n">
        <v>1</v>
      </c>
      <c r="D450" s="0" t="n">
        <v>2</v>
      </c>
      <c r="E450" s="0" t="n">
        <v>1</v>
      </c>
    </row>
    <row r="453" customFormat="false" ht="12.8" hidden="false" customHeight="false" outlineLevel="0" collapsed="false">
      <c r="A453" s="0" t="s">
        <v>35</v>
      </c>
    </row>
    <row r="454" customFormat="false" ht="12.8" hidden="false" customHeight="false" outlineLevel="0" collapsed="false">
      <c r="A454" s="0" t="str">
        <f aca="false">HYPERLINK("http://www.java2s.com/Tutorial/Java/0160__Thread/StoppingaThreadwithinterrupt.htm")</f>
        <v>http://www.java2s.com/Tutorial/Java/0160__Thread/StoppingaThreadwithinterrupt.htm</v>
      </c>
    </row>
    <row r="456" customFormat="false" ht="12.8" hidden="false" customHeight="false" outlineLevel="0" collapsed="false">
      <c r="A456" s="0" t="str">
        <f aca="false">HYPERLINK("https://stackoverflow.com/questions/355177/ ")</f>
        <v>https://stackoverflow.com/questions/355177/ </v>
      </c>
      <c r="B456" s="0" t="n">
        <v>1</v>
      </c>
      <c r="C456" s="0" t="n">
        <v>1</v>
      </c>
      <c r="D456" s="0" t="n">
        <v>1</v>
      </c>
      <c r="E456" s="0" t="n">
        <v>1</v>
      </c>
    </row>
    <row r="457" customFormat="false" ht="12.8" hidden="false" customHeight="false" outlineLevel="0" collapsed="false">
      <c r="A457" s="0" t="str">
        <f aca="false">HYPERLINK("https://stackoverflow.com/questions/1036763/ ")</f>
        <v>https://stackoverflow.com/questions/1036763/ </v>
      </c>
      <c r="B457" s="0" t="n">
        <v>1</v>
      </c>
      <c r="C457" s="0" t="n">
        <v>1</v>
      </c>
      <c r="D457" s="0" t="n">
        <v>1</v>
      </c>
      <c r="E457" s="0" t="n">
        <v>1</v>
      </c>
    </row>
    <row r="458" customFormat="false" ht="12.8" hidden="false" customHeight="false" outlineLevel="0" collapsed="false">
      <c r="A458" s="0" t="str">
        <f aca="false">HYPERLINK("https://stackoverflow.com/questions/1036808/ ")</f>
        <v>https://stackoverflow.com/questions/1036808/ </v>
      </c>
      <c r="B458" s="0" t="n">
        <v>3</v>
      </c>
      <c r="C458" s="0" t="n">
        <v>1</v>
      </c>
      <c r="D458" s="0" t="s">
        <v>5</v>
      </c>
      <c r="E458" s="0" t="s">
        <v>5</v>
      </c>
    </row>
    <row r="459" customFormat="false" ht="12.8" hidden="false" customHeight="false" outlineLevel="0" collapsed="false">
      <c r="A459" s="0" t="str">
        <f aca="false">HYPERLINK("https://stackoverflow.com/questions/1881761/ ")</f>
        <v>https://stackoverflow.com/questions/1881761/ </v>
      </c>
      <c r="B459" s="0" t="n">
        <v>1</v>
      </c>
      <c r="C459" s="0" t="n">
        <v>1</v>
      </c>
      <c r="D459" s="0" t="n">
        <v>1</v>
      </c>
      <c r="E459" s="0" t="n">
        <v>1</v>
      </c>
    </row>
    <row r="460" customFormat="false" ht="12.8" hidden="false" customHeight="false" outlineLevel="0" collapsed="false">
      <c r="A460" s="0" t="str">
        <f aca="false">HYPERLINK("https://stackoverflow.com/questions/2275596/ ")</f>
        <v>https://stackoverflow.com/questions/2275596/ </v>
      </c>
      <c r="B460" s="0" t="n">
        <v>2</v>
      </c>
      <c r="C460" s="0" t="n">
        <v>1</v>
      </c>
      <c r="D460" s="0" t="n">
        <v>2</v>
      </c>
      <c r="E460" s="0" t="n">
        <v>1</v>
      </c>
    </row>
    <row r="461" customFormat="false" ht="12.8" hidden="false" customHeight="false" outlineLevel="0" collapsed="false">
      <c r="A461" s="0" t="str">
        <f aca="false">HYPERLINK("https://stackoverflow.com/questions/2491754/ ")</f>
        <v>https://stackoverflow.com/questions/2491754/ </v>
      </c>
      <c r="B461" s="0" t="n">
        <v>4</v>
      </c>
      <c r="C461" s="0" t="n">
        <v>4</v>
      </c>
      <c r="D461" s="0" t="n">
        <v>4</v>
      </c>
      <c r="E461" s="0" t="n">
        <v>4</v>
      </c>
    </row>
    <row r="462" customFormat="false" ht="12.8" hidden="false" customHeight="false" outlineLevel="0" collapsed="false">
      <c r="A462" s="0" t="str">
        <f aca="false">HYPERLINK("https://stackoverflow.com/questions/10962613/ ")</f>
        <v>https://stackoverflow.com/questions/10962613/ </v>
      </c>
      <c r="B462" s="0" t="n">
        <v>4</v>
      </c>
      <c r="C462" s="0" t="n">
        <v>5</v>
      </c>
      <c r="D462" s="0" t="n">
        <v>4</v>
      </c>
      <c r="E462" s="0" t="n">
        <v>5</v>
      </c>
    </row>
    <row r="463" customFormat="false" ht="12.8" hidden="false" customHeight="false" outlineLevel="0" collapsed="false">
      <c r="A463" s="0" t="str">
        <f aca="false">HYPERLINK("https://stackoverflow.com/questions/16057610/ ")</f>
        <v>https://stackoverflow.com/questions/16057610/ </v>
      </c>
      <c r="B463" s="0" t="n">
        <v>5</v>
      </c>
      <c r="C463" s="0" t="n">
        <v>5</v>
      </c>
      <c r="D463" s="0" t="n">
        <v>5</v>
      </c>
      <c r="E463" s="0" t="n">
        <v>5</v>
      </c>
    </row>
    <row r="464" customFormat="false" ht="12.8" hidden="false" customHeight="false" outlineLevel="0" collapsed="false">
      <c r="A464" s="0" t="str">
        <f aca="false">HYPERLINK("https://stackoverflow.com/questions/31997172/ ")</f>
        <v>https://stackoverflow.com/questions/31997172/ </v>
      </c>
      <c r="B464" s="0" t="n">
        <v>3</v>
      </c>
      <c r="C464" s="0" t="n">
        <v>3</v>
      </c>
      <c r="D464" s="0" t="n">
        <v>3</v>
      </c>
      <c r="E464" s="0" t="n">
        <v>3</v>
      </c>
    </row>
    <row r="465" customFormat="false" ht="12.8" hidden="false" customHeight="false" outlineLevel="0" collapsed="false">
      <c r="A465" s="0" t="str">
        <f aca="false">HYPERLINK("https://stackoverflow.com/questions/35641743/ ")</f>
        <v>https://stackoverflow.com/questions/35641743/ </v>
      </c>
      <c r="B465" s="0" t="n">
        <v>1</v>
      </c>
      <c r="C465" s="0" t="n">
        <v>1</v>
      </c>
      <c r="D465" s="0" t="n">
        <v>1</v>
      </c>
      <c r="E465" s="0" t="n">
        <v>1</v>
      </c>
    </row>
    <row r="468" customFormat="false" ht="12.8" hidden="false" customHeight="false" outlineLevel="0" collapsed="false">
      <c r="A468" s="0" t="s">
        <v>36</v>
      </c>
    </row>
    <row r="469" customFormat="false" ht="12.8" hidden="false" customHeight="false" outlineLevel="0" collapsed="false">
      <c r="A469" s="0" t="str">
        <f aca="false">HYPERLINK("http://www.java2s.com/Tutorial/Java/0180__File/WritelinesoftexttofileusingaPrintWriter.htm")</f>
        <v>http://www.java2s.com/Tutorial/Java/0180__File/WritelinesoftexttofileusingaPrintWriter.htm</v>
      </c>
    </row>
    <row r="471" customFormat="false" ht="12.8" hidden="false" customHeight="false" outlineLevel="0" collapsed="false">
      <c r="A471" s="0" t="str">
        <f aca="false">HYPERLINK("https://stackoverflow.com/questions/1001562/ ")</f>
        <v>https://stackoverflow.com/questions/1001562/ </v>
      </c>
      <c r="B471" s="0" t="n">
        <v>3</v>
      </c>
      <c r="C471" s="0" t="n">
        <v>1</v>
      </c>
      <c r="D471" s="0" t="s">
        <v>5</v>
      </c>
      <c r="E471" s="0" t="s">
        <v>5</v>
      </c>
    </row>
    <row r="472" customFormat="false" ht="12.8" hidden="false" customHeight="false" outlineLevel="0" collapsed="false">
      <c r="A472" s="0" t="str">
        <f aca="false">HYPERLINK("https://stackoverflow.com/questions/1053475/ ")</f>
        <v>https://stackoverflow.com/questions/1053475/ </v>
      </c>
      <c r="B472" s="0" t="n">
        <v>5</v>
      </c>
      <c r="C472" s="0" t="n">
        <v>5</v>
      </c>
      <c r="D472" s="0" t="n">
        <v>5</v>
      </c>
      <c r="E472" s="0" t="n">
        <v>5</v>
      </c>
    </row>
    <row r="473" customFormat="false" ht="12.8" hidden="false" customHeight="false" outlineLevel="0" collapsed="false">
      <c r="A473" s="0" t="str">
        <f aca="false">HYPERLINK("https://stackoverflow.com/questions/1053487/ ")</f>
        <v>https://stackoverflow.com/questions/1053487/ </v>
      </c>
      <c r="B473" s="0" t="n">
        <v>3</v>
      </c>
      <c r="C473" s="0" t="n">
        <v>1</v>
      </c>
      <c r="D473" s="0" t="s">
        <v>5</v>
      </c>
      <c r="E473" s="0" t="s">
        <v>5</v>
      </c>
    </row>
    <row r="474" customFormat="false" ht="12.8" hidden="false" customHeight="false" outlineLevel="0" collapsed="false">
      <c r="A474" s="0" t="str">
        <f aca="false">HYPERLINK("https://stackoverflow.com/questions/1994283/ ")</f>
        <v>https://stackoverflow.com/questions/1994283/ </v>
      </c>
      <c r="B474" s="0" t="n">
        <v>2</v>
      </c>
      <c r="C474" s="0" t="n">
        <v>1</v>
      </c>
      <c r="D474" s="0" t="n">
        <v>2</v>
      </c>
      <c r="E474" s="0" t="n">
        <v>1</v>
      </c>
    </row>
    <row r="475" customFormat="false" ht="12.8" hidden="false" customHeight="false" outlineLevel="0" collapsed="false">
      <c r="A475" s="0" t="str">
        <f aca="false">HYPERLINK("https://stackoverflow.com/questions/2788114/ ")</f>
        <v>https://stackoverflow.com/questions/2788114/ </v>
      </c>
      <c r="B475" s="0" t="n">
        <v>1</v>
      </c>
      <c r="C475" s="0" t="n">
        <v>1</v>
      </c>
      <c r="D475" s="0" t="n">
        <v>1</v>
      </c>
      <c r="E475" s="0" t="n">
        <v>1</v>
      </c>
    </row>
    <row r="476" customFormat="false" ht="12.8" hidden="false" customHeight="false" outlineLevel="0" collapsed="false">
      <c r="A476" s="0" t="str">
        <f aca="false">HYPERLINK("https://stackoverflow.com/questions/4269319/ ")</f>
        <v>https://stackoverflow.com/questions/4269319/ </v>
      </c>
      <c r="B476" s="0" t="n">
        <v>2</v>
      </c>
      <c r="C476" s="0" t="n">
        <v>1</v>
      </c>
      <c r="D476" s="0" t="n">
        <v>2</v>
      </c>
      <c r="E476" s="0" t="n">
        <v>1</v>
      </c>
    </row>
    <row r="477" customFormat="false" ht="12.8" hidden="false" customHeight="false" outlineLevel="0" collapsed="false">
      <c r="A477" s="0" t="str">
        <f aca="false">HYPERLINK("https://stackoverflow.com/questions/4614244/ ")</f>
        <v>https://stackoverflow.com/questions/4614244/ </v>
      </c>
      <c r="B477" s="0" t="n">
        <v>2</v>
      </c>
      <c r="C477" s="0" t="n">
        <v>1</v>
      </c>
      <c r="D477" s="0" t="n">
        <v>2</v>
      </c>
      <c r="E477" s="0" t="n">
        <v>1</v>
      </c>
    </row>
    <row r="478" customFormat="false" ht="12.8" hidden="false" customHeight="false" outlineLevel="0" collapsed="false">
      <c r="A478" s="0" t="str">
        <f aca="false">HYPERLINK("https://stackoverflow.com/questions/6998929/ ")</f>
        <v>https://stackoverflow.com/questions/6998929/ </v>
      </c>
      <c r="B478" s="0" t="n">
        <v>2</v>
      </c>
      <c r="C478" s="0" t="n">
        <v>1</v>
      </c>
      <c r="D478" s="0" t="n">
        <v>2</v>
      </c>
      <c r="E478" s="0" t="n">
        <v>1</v>
      </c>
    </row>
    <row r="479" customFormat="false" ht="12.8" hidden="false" customHeight="false" outlineLevel="0" collapsed="false">
      <c r="A479" s="0" t="str">
        <f aca="false">HYPERLINK("https://stackoverflow.com/questions/9621189/ ")</f>
        <v>https://stackoverflow.com/questions/9621189/ </v>
      </c>
      <c r="B479" s="0" t="n">
        <v>1</v>
      </c>
      <c r="C479" s="0" t="n">
        <v>1</v>
      </c>
      <c r="D479" s="0" t="n">
        <v>1</v>
      </c>
      <c r="E479" s="0" t="n">
        <v>1</v>
      </c>
    </row>
    <row r="480" customFormat="false" ht="12.8" hidden="false" customHeight="false" outlineLevel="0" collapsed="false">
      <c r="A480" s="0" t="str">
        <f aca="false">HYPERLINK("https://stackoverflow.com/questions/15393727/ ")</f>
        <v>https://stackoverflow.com/questions/15393727/ </v>
      </c>
      <c r="B480" s="0" t="n">
        <v>2</v>
      </c>
      <c r="C480" s="0" t="n">
        <v>1</v>
      </c>
      <c r="D480" s="0" t="n">
        <v>2</v>
      </c>
      <c r="E480" s="0" t="n">
        <v>1</v>
      </c>
    </row>
    <row r="483" customFormat="false" ht="12.8" hidden="false" customHeight="false" outlineLevel="0" collapsed="false">
      <c r="A483" s="0" t="s">
        <v>37</v>
      </c>
    </row>
    <row r="484" customFormat="false" ht="12.8" hidden="false" customHeight="false" outlineLevel="0" collapsed="false">
      <c r="A484" s="0" t="str">
        <f aca="false">HYPERLINK("http://www.java2s.com/Tutorial/Java/0200__Generics/GenericInterfaces.htm")</f>
        <v>http://www.java2s.com/Tutorial/Java/0200__Generics/GenericInterfaces.htm</v>
      </c>
    </row>
    <row r="486" customFormat="false" ht="12.8" hidden="false" customHeight="false" outlineLevel="0" collapsed="false">
      <c r="A486" s="0" t="str">
        <f aca="false">HYPERLINK("https://stackoverflow.com/questions/197391/ ")</f>
        <v>https://stackoverflow.com/questions/197391/ </v>
      </c>
      <c r="B486" s="0" t="n">
        <v>4</v>
      </c>
      <c r="C486" s="0" t="n">
        <v>1</v>
      </c>
      <c r="D486" s="0" t="s">
        <v>5</v>
      </c>
      <c r="E486" s="0" t="s">
        <v>5</v>
      </c>
    </row>
    <row r="487" customFormat="false" ht="12.8" hidden="false" customHeight="false" outlineLevel="0" collapsed="false">
      <c r="A487" s="0" t="str">
        <f aca="false">HYPERLINK("https://stackoverflow.com/questions/745769/ ")</f>
        <v>https://stackoverflow.com/questions/745769/ </v>
      </c>
      <c r="B487" s="0" t="n">
        <v>5</v>
      </c>
      <c r="C487" s="0" t="n">
        <v>5</v>
      </c>
      <c r="D487" s="0" t="n">
        <v>5</v>
      </c>
      <c r="E487" s="0" t="n">
        <v>5</v>
      </c>
    </row>
    <row r="488" customFormat="false" ht="12.8" hidden="false" customHeight="false" outlineLevel="0" collapsed="false">
      <c r="A488" s="0" t="str">
        <f aca="false">HYPERLINK("https://stackoverflow.com/questions/1298053/ ")</f>
        <v>https://stackoverflow.com/questions/1298053/ </v>
      </c>
      <c r="B488" s="0" t="n">
        <v>1</v>
      </c>
      <c r="C488" s="0" t="n">
        <v>1</v>
      </c>
      <c r="D488" s="0" t="n">
        <v>1</v>
      </c>
      <c r="E488" s="0" t="n">
        <v>1</v>
      </c>
    </row>
    <row r="489" customFormat="false" ht="12.8" hidden="false" customHeight="false" outlineLevel="0" collapsed="false">
      <c r="A489" s="0" t="str">
        <f aca="false">HYPERLINK("https://stackoverflow.com/questions/1623494/ ")</f>
        <v>https://stackoverflow.com/questions/1623494/ </v>
      </c>
      <c r="B489" s="0" t="n">
        <v>4</v>
      </c>
      <c r="C489" s="0" t="n">
        <v>1</v>
      </c>
      <c r="D489" s="0" t="s">
        <v>5</v>
      </c>
      <c r="E489" s="0" t="s">
        <v>5</v>
      </c>
    </row>
    <row r="490" customFormat="false" ht="12.8" hidden="false" customHeight="false" outlineLevel="0" collapsed="false">
      <c r="A490" s="0" t="str">
        <f aca="false">HYPERLINK("https://stackoverflow.com/questions/5381053/ ")</f>
        <v>https://stackoverflow.com/questions/5381053/ </v>
      </c>
      <c r="B490" s="0" t="n">
        <v>1</v>
      </c>
      <c r="C490" s="0" t="n">
        <v>1</v>
      </c>
      <c r="D490" s="0" t="n">
        <v>1</v>
      </c>
      <c r="E490" s="0" t="n">
        <v>1</v>
      </c>
    </row>
    <row r="491" customFormat="false" ht="12.8" hidden="false" customHeight="false" outlineLevel="0" collapsed="false">
      <c r="A491" s="0" t="str">
        <f aca="false">HYPERLINK("https://stackoverflow.com/questions/9133346/ ")</f>
        <v>https://stackoverflow.com/questions/9133346/ </v>
      </c>
      <c r="B491" s="0" t="n">
        <v>1</v>
      </c>
      <c r="C491" s="0" t="n">
        <v>1</v>
      </c>
      <c r="D491" s="0" t="n">
        <v>1</v>
      </c>
      <c r="E491" s="0" t="n">
        <v>1</v>
      </c>
    </row>
    <row r="492" customFormat="false" ht="12.8" hidden="false" customHeight="false" outlineLevel="0" collapsed="false">
      <c r="A492" s="0" t="str">
        <f aca="false">HYPERLINK("https://stackoverflow.com/questions/13261667/ ")</f>
        <v>https://stackoverflow.com/questions/13261667/ </v>
      </c>
      <c r="B492" s="0" t="n">
        <v>4</v>
      </c>
      <c r="C492" s="0" t="n">
        <v>2</v>
      </c>
      <c r="D492" s="0" t="s">
        <v>5</v>
      </c>
      <c r="E492" s="0" t="s">
        <v>5</v>
      </c>
    </row>
    <row r="493" customFormat="false" ht="12.8" hidden="false" customHeight="false" outlineLevel="0" collapsed="false">
      <c r="A493" s="0" t="str">
        <f aca="false">HYPERLINK("https://stackoverflow.com/questions/16970179/ ")</f>
        <v>https://stackoverflow.com/questions/16970179/ </v>
      </c>
      <c r="B493" s="0" t="n">
        <v>1</v>
      </c>
      <c r="C493" s="0" t="n">
        <v>2</v>
      </c>
      <c r="D493" s="0" t="n">
        <v>1</v>
      </c>
      <c r="E493" s="0" t="n">
        <v>2</v>
      </c>
    </row>
    <row r="494" customFormat="false" ht="12.8" hidden="false" customHeight="false" outlineLevel="0" collapsed="false">
      <c r="A494" s="0" t="str">
        <f aca="false">HYPERLINK("https://stackoverflow.com/questions/23239009/ ")</f>
        <v>https://stackoverflow.com/questions/23239009/ </v>
      </c>
      <c r="B494" s="0" t="n">
        <v>1</v>
      </c>
      <c r="C494" s="0" t="n">
        <v>1</v>
      </c>
      <c r="D494" s="0" t="n">
        <v>1</v>
      </c>
      <c r="E494" s="0" t="n">
        <v>1</v>
      </c>
    </row>
    <row r="495" customFormat="false" ht="12.8" hidden="false" customHeight="false" outlineLevel="0" collapsed="false">
      <c r="A495" s="0" t="str">
        <f aca="false">HYPERLINK("https://stackoverflow.com/questions/44303941/ ")</f>
        <v>https://stackoverflow.com/questions/44303941/ </v>
      </c>
      <c r="B495" s="0" t="n">
        <v>1</v>
      </c>
      <c r="C495" s="0" t="n">
        <v>1</v>
      </c>
      <c r="D495" s="0" t="n">
        <v>1</v>
      </c>
      <c r="E49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2018-08-06T11:31:39Z</dcterms:modified>
  <cp:revision>1</cp:revision>
  <dc:subject/>
  <dc:title/>
</cp:coreProperties>
</file>