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education-my.sharepoint.com/personal/mulke068_school_lu/Documents/School/LTPEM/24-25/PROJE/Techniche Unterlagen/Documente/"/>
    </mc:Choice>
  </mc:AlternateContent>
  <xr:revisionPtr revIDLastSave="51" documentId="8_{3672C305-1065-4917-A19B-884E7DA0B859}" xr6:coauthVersionLast="47" xr6:coauthVersionMax="47" xr10:uidLastSave="{0E7AA972-5F14-4567-B541-93096B6A1FE7}"/>
  <bookViews>
    <workbookView xWindow="19530" yWindow="3045" windowWidth="9000" windowHeight="8430" xr2:uid="{AD634A16-00E7-408C-98D5-DDBBD856FA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H5" i="1"/>
  <c r="B7" i="1"/>
  <c r="D9" i="1"/>
  <c r="D10" i="1"/>
  <c r="F10" i="1"/>
  <c r="F9" i="1"/>
</calcChain>
</file>

<file path=xl/sharedStrings.xml><?xml version="1.0" encoding="utf-8"?>
<sst xmlns="http://schemas.openxmlformats.org/spreadsheetml/2006/main" count="34" uniqueCount="24">
  <si>
    <t>L1</t>
  </si>
  <si>
    <t>Components</t>
  </si>
  <si>
    <t>Values</t>
  </si>
  <si>
    <t>uH</t>
  </si>
  <si>
    <t>C_OUT</t>
  </si>
  <si>
    <t>nF</t>
  </si>
  <si>
    <t>24V to 12V</t>
  </si>
  <si>
    <t>24V to 5V</t>
  </si>
  <si>
    <t>L39</t>
  </si>
  <si>
    <t>10V</t>
  </si>
  <si>
    <t>V_IN</t>
  </si>
  <si>
    <t>V</t>
  </si>
  <si>
    <t>V_OUT</t>
  </si>
  <si>
    <t>I_OUT</t>
  </si>
  <si>
    <t>A</t>
  </si>
  <si>
    <t>sf</t>
  </si>
  <si>
    <t>kHz</t>
  </si>
  <si>
    <t>C_IN</t>
  </si>
  <si>
    <t>V &gt; better</t>
  </si>
  <si>
    <t>1,25 xFactor</t>
  </si>
  <si>
    <t>uF</t>
  </si>
  <si>
    <t>mV</t>
  </si>
  <si>
    <t>Ripple</t>
  </si>
  <si>
    <t>V_ripple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</si>
</sst>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D55D-A67C-4980-9455-09694CFB68F5}">
  <dimension ref="A1:H17"/>
  <sheetViews>
    <sheetView tabSelected="1" topLeftCell="A4" workbookViewId="0">
      <selection activeCell="B11" sqref="B11"/>
    </sheetView>
  </sheetViews>
  <sheetFormatPr defaultRowHeight="15" x14ac:dyDescent="0.25"/>
  <cols>
    <col min="1" max="1" width="15.28515625" customWidth="1"/>
    <col min="2" max="2" width="7.28515625" customWidth="1"/>
    <col min="3" max="3" width="5.42578125" customWidth="1"/>
    <col min="4" max="4" width="6.7109375" customWidth="1"/>
    <col min="5" max="5" width="5.140625" customWidth="1"/>
    <col min="6" max="6" width="5.28515625" customWidth="1"/>
    <col min="8" max="8" width="12" bestFit="1" customWidth="1"/>
  </cols>
  <sheetData>
    <row r="1" spans="1:8" x14ac:dyDescent="0.25">
      <c r="A1" t="s">
        <v>6</v>
      </c>
    </row>
    <row r="2" spans="1:8" x14ac:dyDescent="0.25">
      <c r="A2" t="s">
        <v>1</v>
      </c>
      <c r="B2" t="s">
        <v>2</v>
      </c>
    </row>
    <row r="3" spans="1:8" x14ac:dyDescent="0.25">
      <c r="A3" t="s">
        <v>10</v>
      </c>
      <c r="B3">
        <v>24</v>
      </c>
      <c r="C3" t="s">
        <v>11</v>
      </c>
    </row>
    <row r="4" spans="1:8" x14ac:dyDescent="0.25">
      <c r="A4" t="s">
        <v>12</v>
      </c>
      <c r="B4">
        <v>12</v>
      </c>
      <c r="C4" t="s">
        <v>11</v>
      </c>
    </row>
    <row r="5" spans="1:8" x14ac:dyDescent="0.25">
      <c r="A5" t="s">
        <v>13</v>
      </c>
      <c r="B5">
        <v>2</v>
      </c>
      <c r="C5" t="s">
        <v>14</v>
      </c>
      <c r="H5">
        <f>(B5*B3*52000*0.6)*10^4</f>
        <v>14976000000</v>
      </c>
    </row>
    <row r="6" spans="1:8" x14ac:dyDescent="0.25">
      <c r="A6" t="s">
        <v>15</v>
      </c>
      <c r="B6">
        <v>52</v>
      </c>
      <c r="C6" t="s">
        <v>16</v>
      </c>
    </row>
    <row r="7" spans="1:8" x14ac:dyDescent="0.25">
      <c r="A7" t="s">
        <v>23</v>
      </c>
      <c r="B7">
        <f>(B5*(1-(B4/B3)))/((B6*10^3)*(B10*10^-6))*1000</f>
        <v>40.916530278232408</v>
      </c>
      <c r="C7" t="s">
        <v>21</v>
      </c>
    </row>
    <row r="8" spans="1:8" x14ac:dyDescent="0.25">
      <c r="D8" t="s">
        <v>22</v>
      </c>
    </row>
    <row r="9" spans="1:8" x14ac:dyDescent="0.25">
      <c r="A9" t="s">
        <v>17</v>
      </c>
      <c r="B9">
        <v>470</v>
      </c>
      <c r="C9" t="s">
        <v>20</v>
      </c>
      <c r="D9">
        <f>(B5*B4/B3)/((B6*10^3)*(B9*10^-6))*1000</f>
        <v>40.916530278232408</v>
      </c>
      <c r="E9" t="s">
        <v>21</v>
      </c>
      <c r="F9">
        <f>B3*1.25</f>
        <v>30</v>
      </c>
      <c r="G9" t="s">
        <v>18</v>
      </c>
      <c r="H9" t="s">
        <v>19</v>
      </c>
    </row>
    <row r="10" spans="1:8" x14ac:dyDescent="0.25">
      <c r="A10" t="s">
        <v>4</v>
      </c>
      <c r="B10">
        <v>330</v>
      </c>
      <c r="C10" t="s">
        <v>5</v>
      </c>
      <c r="D10">
        <f>(B5*B4/B3)/((B6*10^3)*(B10*10^-6))*1000</f>
        <v>40.916530278232408</v>
      </c>
      <c r="E10" t="s">
        <v>21</v>
      </c>
      <c r="F10">
        <f>B4*1.25</f>
        <v>15</v>
      </c>
      <c r="G10" t="s">
        <v>18</v>
      </c>
      <c r="H10" s="1">
        <v>0.25</v>
      </c>
    </row>
    <row r="11" spans="1:8" x14ac:dyDescent="0.25">
      <c r="A11" t="s">
        <v>0</v>
      </c>
      <c r="B11">
        <f>((B3-B4)*B4/((B6*10^3)*B3*(0.3*B5)))*10^6</f>
        <v>192.30769230769232</v>
      </c>
      <c r="C11" t="s">
        <v>3</v>
      </c>
    </row>
    <row r="14" spans="1:8" x14ac:dyDescent="0.25">
      <c r="A14" t="s">
        <v>7</v>
      </c>
    </row>
    <row r="15" spans="1:8" x14ac:dyDescent="0.25">
      <c r="A15" t="s">
        <v>1</v>
      </c>
      <c r="B15" t="s">
        <v>2</v>
      </c>
    </row>
    <row r="16" spans="1:8" x14ac:dyDescent="0.25">
      <c r="A16" t="s">
        <v>0</v>
      </c>
      <c r="B16">
        <v>47</v>
      </c>
      <c r="C16" t="s">
        <v>3</v>
      </c>
      <c r="D16" t="s">
        <v>8</v>
      </c>
    </row>
    <row r="17" spans="1:4" x14ac:dyDescent="0.25">
      <c r="A17" t="s">
        <v>4</v>
      </c>
      <c r="B17">
        <v>220</v>
      </c>
      <c r="C17" t="s">
        <v>5</v>
      </c>
      <c r="D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Muller</dc:creator>
  <cp:lastModifiedBy>Kevin Muller</cp:lastModifiedBy>
  <dcterms:created xsi:type="dcterms:W3CDTF">2024-12-21T17:07:52Z</dcterms:created>
  <dcterms:modified xsi:type="dcterms:W3CDTF">2024-12-22T10:52:07Z</dcterms:modified>
</cp:coreProperties>
</file>